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ENROLL\0 Extracts\2021\"/>
    </mc:Choice>
  </mc:AlternateContent>
  <bookViews>
    <workbookView xWindow="0" yWindow="0" windowWidth="20490" windowHeight="7620" tabRatio="1000"/>
  </bookViews>
  <sheets>
    <sheet name="A" sheetId="1" r:id="rId1"/>
  </sheets>
  <definedNames>
    <definedName name="_xlnm._FilterDatabase" localSheetId="0" hidden="1">A!$A$4:$BP$323</definedName>
  </definedNames>
  <calcPr calcId="162913"/>
</workbook>
</file>

<file path=xl/calcChain.xml><?xml version="1.0" encoding="utf-8"?>
<calcChain xmlns="http://schemas.openxmlformats.org/spreadsheetml/2006/main">
  <c r="BH4" i="1" l="1"/>
  <c r="BG4" i="1"/>
  <c r="C4" i="1" l="1"/>
  <c r="D4" i="1"/>
  <c r="BN4" i="1"/>
  <c r="E4" i="1"/>
  <c r="BK4" i="1"/>
  <c r="BJ4" i="1"/>
  <c r="BI4" i="1"/>
  <c r="BM4" i="1"/>
  <c r="BL4" i="1"/>
  <c r="BB4" i="1" l="1"/>
  <c r="AS4" i="1"/>
  <c r="AV4" i="1"/>
  <c r="AT4" i="1"/>
  <c r="AW4" i="1"/>
  <c r="BC4" i="1"/>
  <c r="BE4" i="1"/>
  <c r="AY4" i="1"/>
  <c r="AU4" i="1"/>
  <c r="AR4" i="1"/>
  <c r="AQ4" i="1"/>
  <c r="BF4" i="1"/>
  <c r="BD4" i="1"/>
  <c r="AX4" i="1"/>
  <c r="AB4" i="1"/>
  <c r="AA4" i="1"/>
  <c r="AK4" i="1" l="1"/>
  <c r="X4" i="1"/>
  <c r="Z4" i="1"/>
  <c r="Y4" i="1"/>
  <c r="AI4" i="1"/>
  <c r="AJ4" i="1"/>
  <c r="B1" i="1"/>
  <c r="C1" i="1" s="1"/>
  <c r="D1" i="1" l="1"/>
  <c r="E1" i="1" s="1"/>
  <c r="F1" i="1" l="1"/>
  <c r="G1" i="1" l="1"/>
  <c r="H1" i="1" l="1"/>
  <c r="I1" i="1" l="1"/>
  <c r="J1" i="1" l="1"/>
  <c r="K1" i="1" l="1"/>
  <c r="S4" i="1"/>
  <c r="AM4" i="1" l="1"/>
  <c r="AP4" i="1"/>
  <c r="AL4" i="1"/>
  <c r="AN4" i="1"/>
  <c r="AO4" i="1"/>
  <c r="L1" i="1"/>
  <c r="T4" i="1"/>
  <c r="M1" i="1" l="1"/>
  <c r="V4" i="1" l="1"/>
  <c r="U4" i="1"/>
  <c r="N1" i="1"/>
  <c r="W4" i="1"/>
  <c r="F4" i="1" l="1"/>
  <c r="O1" i="1"/>
  <c r="G4" i="1" l="1"/>
  <c r="P1" i="1"/>
  <c r="H4" i="1" l="1"/>
  <c r="Q1" i="1"/>
  <c r="I4" i="1" l="1"/>
  <c r="R1" i="1"/>
  <c r="J4" i="1" l="1"/>
  <c r="S1" i="1"/>
  <c r="T1" i="1" s="1"/>
  <c r="U1" i="1" s="1"/>
  <c r="V1" i="1" s="1"/>
  <c r="W1" i="1" s="1"/>
  <c r="X1" i="1" s="1"/>
  <c r="K4" i="1" l="1"/>
  <c r="Y1" i="1"/>
  <c r="L4" i="1" l="1"/>
  <c r="Z1" i="1"/>
  <c r="M4" i="1" l="1"/>
  <c r="AA1" i="1"/>
  <c r="AB1" i="1" s="1"/>
  <c r="AC1" i="1" s="1"/>
  <c r="N4" i="1" l="1"/>
  <c r="AD1" i="1"/>
  <c r="O4" i="1" l="1"/>
  <c r="AE1" i="1"/>
  <c r="P4" i="1" l="1"/>
  <c r="AF1" i="1"/>
  <c r="Q4" i="1" l="1"/>
  <c r="AG1" i="1"/>
  <c r="R4" i="1" l="1"/>
  <c r="AH1" i="1"/>
  <c r="AC4" i="1" l="1"/>
  <c r="AI1" i="1"/>
  <c r="AD4" i="1" l="1"/>
  <c r="AJ1" i="1"/>
  <c r="AE4" i="1" l="1"/>
  <c r="AK1" i="1"/>
  <c r="AF4" i="1" l="1"/>
  <c r="AL1" i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l="1"/>
  <c r="BA1" i="1" s="1"/>
  <c r="BB1" i="1" s="1"/>
  <c r="BC1" i="1" s="1"/>
  <c r="BD1" i="1" s="1"/>
  <c r="BE1" i="1" s="1"/>
  <c r="BF1" i="1" s="1"/>
  <c r="BG1" i="1" s="1"/>
  <c r="BH1" i="1" s="1"/>
  <c r="AG4" i="1"/>
  <c r="AH4" i="1" l="1"/>
  <c r="BI1" i="1"/>
  <c r="BJ1" i="1" s="1"/>
  <c r="BK1" i="1" s="1"/>
  <c r="BL1" i="1" s="1"/>
  <c r="BM1" i="1" l="1"/>
  <c r="BN1" i="1" l="1"/>
  <c r="BO1" i="1" s="1"/>
  <c r="BP1" i="1" s="1"/>
</calcChain>
</file>

<file path=xl/sharedStrings.xml><?xml version="1.0" encoding="utf-8"?>
<sst xmlns="http://schemas.openxmlformats.org/spreadsheetml/2006/main" count="718" uniqueCount="690">
  <si>
    <t>Ancillary Services</t>
  </si>
  <si>
    <t>CTE</t>
  </si>
  <si>
    <t>K</t>
  </si>
  <si>
    <t>1-3</t>
  </si>
  <si>
    <t>4</t>
  </si>
  <si>
    <t>5-6</t>
  </si>
  <si>
    <t>7-8</t>
  </si>
  <si>
    <t>9-12</t>
  </si>
  <si>
    <t>K-3</t>
  </si>
  <si>
    <t>Voc</t>
  </si>
  <si>
    <t>SC</t>
  </si>
  <si>
    <t>MS</t>
  </si>
  <si>
    <t>Non Voc</t>
  </si>
  <si>
    <t>00000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</si>
  <si>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</si>
  <si>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</si>
  <si>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</si>
  <si>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</si>
  <si>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</si>
  <si>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</si>
  <si>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</si>
  <si>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</si>
  <si>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</si>
  <si>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</si>
  <si>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</si>
  <si>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</si>
  <si>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</si>
  <si>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</si>
  <si>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</si>
  <si>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</si>
  <si>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</si>
  <si>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</si>
  <si>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</si>
  <si>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</si>
  <si>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</si>
  <si>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</si>
  <si>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</si>
  <si>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</si>
  <si>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</si>
  <si>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</si>
  <si>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</si>
  <si>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</si>
  <si>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</si>
  <si>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</si>
  <si>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</si>
  <si>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</si>
  <si>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</si>
  <si>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</si>
  <si>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</si>
  <si>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</si>
  <si>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</si>
  <si>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</si>
  <si>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</si>
  <si>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</si>
  <si>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</si>
  <si>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</si>
  <si>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</si>
  <si>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</si>
  <si>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</si>
  <si>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</si>
  <si>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</si>
  <si>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</si>
  <si>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</si>
  <si>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</si>
  <si>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</si>
  <si>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</si>
  <si>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</si>
  <si>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</si>
  <si>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</si>
  <si>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</si>
  <si>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</si>
  <si>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</si>
  <si>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</si>
  <si>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</si>
  <si>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</si>
  <si>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</si>
  <si>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</si>
  <si>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</si>
  <si>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</si>
  <si>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</si>
  <si>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</si>
  <si>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</si>
  <si>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</si>
  <si>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</si>
  <si>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</si>
  <si>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</si>
  <si>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</si>
  <si>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</si>
  <si>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</si>
  <si>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</si>
  <si>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</si>
  <si>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</si>
  <si>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</si>
  <si>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</si>
  <si>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</si>
  <si>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</si>
  <si>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</si>
  <si>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</si>
  <si>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</si>
  <si>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</si>
  <si>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</si>
  <si>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</si>
  <si>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</si>
  <si>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</si>
  <si>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</si>
  <si>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</si>
  <si>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</si>
  <si>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</si>
  <si>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</si>
  <si>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</si>
  <si>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</si>
  <si>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</si>
  <si>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</si>
  <si>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</si>
  <si>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</si>
  <si>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</si>
  <si>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</si>
  <si>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</si>
  <si>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</si>
  <si>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</si>
  <si>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</si>
  <si>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</si>
  <si>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17937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</si>
  <si>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</si>
  <si>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</si>
  <si>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</si>
  <si>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</si>
  <si>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</si>
  <si>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</si>
  <si>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</si>
  <si>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</si>
  <si>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</si>
  <si>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</si>
  <si>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</si>
  <si>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</si>
  <si>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</si>
  <si>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</si>
  <si>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</si>
  <si>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</si>
  <si>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</si>
  <si>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</si>
  <si>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</si>
  <si>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</si>
  <si>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</si>
  <si>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</si>
  <si>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</si>
  <si>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</si>
  <si>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</si>
  <si>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</si>
  <si>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</si>
  <si>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</si>
  <si>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</si>
  <si>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</si>
  <si>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</si>
  <si>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</si>
  <si>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</si>
  <si>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</si>
  <si>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</si>
  <si>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</si>
  <si>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</si>
  <si>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</si>
  <si>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</si>
  <si>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</si>
  <si>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</si>
  <si>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</si>
  <si>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</si>
  <si>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</si>
  <si>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</si>
  <si>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</si>
  <si>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</si>
  <si>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</si>
  <si>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</si>
  <si>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</si>
  <si>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</si>
  <si>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</si>
  <si>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</si>
  <si>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</si>
  <si>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</si>
  <si>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</si>
  <si>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</si>
  <si>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</si>
  <si>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</si>
  <si>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</si>
  <si>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</si>
  <si>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</si>
  <si>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</si>
  <si>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</si>
  <si>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</si>
  <si>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</si>
  <si>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</si>
  <si>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</si>
  <si>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</si>
  <si>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</si>
  <si>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</si>
  <si>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</si>
  <si>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</si>
  <si>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</si>
  <si>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</si>
  <si>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</si>
  <si>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</si>
  <si>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</si>
  <si>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</si>
  <si>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</si>
  <si>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</si>
  <si>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</si>
  <si>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27932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</si>
  <si>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</si>
  <si>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</si>
  <si>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</si>
  <si>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</si>
  <si>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</si>
  <si>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</si>
  <si>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</si>
  <si>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</si>
  <si>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</si>
  <si>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</si>
  <si>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</si>
  <si>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</si>
  <si>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</si>
  <si>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</si>
  <si>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</si>
  <si>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</si>
  <si>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</si>
  <si>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</si>
  <si>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</si>
  <si>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</si>
  <si>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</si>
  <si>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</si>
  <si>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</si>
  <si>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</si>
  <si>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</si>
  <si>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</si>
  <si>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</si>
  <si>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</si>
  <si>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</si>
  <si>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</si>
  <si>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</si>
  <si>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</si>
  <si>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</si>
  <si>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</si>
  <si>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</si>
  <si>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</si>
  <si>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</si>
  <si>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</si>
  <si>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</si>
  <si>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</si>
  <si>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</si>
  <si>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</si>
  <si>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</si>
  <si>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</si>
  <si>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</si>
  <si>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</si>
  <si>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</si>
  <si>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</si>
  <si>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</si>
  <si>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</si>
  <si>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</si>
  <si>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</si>
  <si>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</si>
  <si>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</si>
  <si>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</si>
  <si>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</si>
  <si>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</si>
  <si>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</si>
  <si>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</si>
  <si>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</si>
  <si>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</si>
  <si>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</si>
  <si>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</si>
  <si>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</si>
  <si>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</si>
  <si>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</si>
  <si>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</si>
  <si>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</si>
  <si>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</si>
  <si>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</si>
  <si>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</si>
  <si>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</si>
  <si>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</si>
  <si>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</si>
  <si>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</si>
  <si>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</si>
  <si>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</si>
  <si>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</si>
  <si>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</si>
  <si>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</si>
  <si>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</si>
  <si>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</si>
  <si>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</si>
  <si>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</si>
  <si>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</si>
  <si>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</si>
  <si>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</si>
  <si>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</si>
  <si>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</si>
  <si>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</si>
  <si>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</si>
  <si>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</si>
  <si>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</si>
  <si>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</si>
  <si>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</si>
  <si>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</si>
  <si>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</si>
  <si>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</si>
  <si>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</si>
  <si>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</si>
  <si>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</si>
  <si>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</si>
  <si>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</si>
  <si>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</si>
  <si>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</si>
  <si>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</si>
  <si>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</si>
  <si>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</si>
  <si>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</si>
  <si>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</si>
  <si>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</si>
  <si>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</si>
  <si>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</si>
  <si>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</si>
  <si>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</si>
  <si>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</si>
  <si>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</si>
  <si>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</si>
  <si>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</si>
  <si>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</si>
  <si>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</si>
  <si>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</si>
  <si>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</si>
  <si>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</si>
  <si>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</si>
  <si>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</si>
  <si>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</si>
  <si>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</si>
  <si>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</si>
  <si>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</si>
  <si>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</si>
  <si>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</si>
  <si>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</si>
  <si>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</si>
  <si>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</si>
  <si>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</si>
  <si>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</si>
  <si>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</si>
  <si>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</si>
  <si>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</si>
  <si>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</si>
  <si>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</si>
  <si>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</si>
  <si>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</si>
  <si>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</si>
  <si>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</si>
  <si>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</si>
  <si>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</si>
  <si>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</si>
  <si>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</si>
  <si>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</si>
  <si>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</si>
  <si>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</si>
  <si>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</si>
  <si>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</si>
  <si>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</si>
  <si>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</si>
  <si>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</si>
  <si>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</si>
  <si>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</si>
  <si>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</si>
  <si>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</si>
  <si>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</si>
  <si>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</si>
  <si>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</si>
  <si>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</si>
  <si>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</si>
  <si>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</si>
  <si>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</si>
  <si>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</si>
  <si>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</si>
  <si>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</si>
  <si>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</si>
  <si>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</si>
  <si>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</si>
  <si>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</si>
  <si>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</si>
  <si>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</si>
  <si>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</si>
  <si>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</si>
  <si>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</si>
  <si>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</si>
  <si>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</si>
  <si>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</si>
  <si>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</si>
  <si>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</si>
  <si>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</si>
  <si>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</si>
  <si>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</si>
  <si>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</si>
  <si>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</si>
  <si>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</si>
  <si>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</si>
  <si>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</si>
  <si>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</si>
  <si>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</si>
  <si>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</si>
  <si>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</si>
  <si>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</si>
  <si>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</si>
  <si>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</si>
  <si>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</si>
  <si>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</si>
  <si>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</si>
  <si>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</si>
  <si>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</si>
  <si>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</si>
  <si>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</si>
  <si>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</si>
  <si>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</si>
  <si>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</si>
  <si>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</si>
  <si>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</si>
  <si>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</si>
  <si>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</si>
  <si>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</si>
  <si>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</si>
  <si>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</si>
  <si>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</si>
  <si>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</si>
  <si>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</si>
  <si>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</si>
  <si>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</si>
  <si>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</si>
  <si>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</si>
  <si>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</si>
  <si>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</si>
  <si>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</si>
  <si>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</si>
  <si>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</si>
  <si>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</si>
  <si>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</si>
  <si>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</si>
  <si>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</si>
  <si>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</si>
  <si>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</si>
  <si>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</si>
  <si>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</si>
  <si>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</si>
  <si>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</si>
  <si>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</si>
  <si>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</si>
  <si>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</si>
  <si>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</si>
  <si>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</si>
  <si>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</si>
  <si>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</si>
  <si>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</si>
  <si>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</si>
  <si>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</si>
  <si>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</si>
  <si>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</si>
  <si>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</si>
  <si>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</si>
  <si>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</si>
  <si>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</si>
  <si>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</si>
  <si>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</si>
  <si>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</si>
  <si>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</si>
  <si>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</si>
  <si>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</si>
  <si>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</si>
  <si>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</si>
  <si>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</si>
  <si>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</si>
  <si>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</si>
  <si>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</si>
  <si>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</si>
  <si>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</si>
  <si>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</si>
  <si>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</si>
  <si>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</si>
  <si>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</si>
  <si>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</si>
  <si>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</si>
  <si>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</si>
  <si>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</si>
  <si>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</si>
  <si>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</si>
  <si>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</si>
  <si>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</si>
  <si>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</si>
  <si>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</si>
  <si>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</si>
  <si>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</si>
  <si>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</si>
  <si>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</si>
  <si>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</si>
  <si>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</si>
  <si>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</si>
  <si>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</si>
  <si>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</si>
  <si>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</si>
  <si>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</si>
  <si>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</si>
  <si>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</si>
  <si>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</si>
  <si>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</si>
  <si>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</si>
  <si>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</si>
  <si>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</si>
  <si>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</si>
  <si>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</si>
  <si>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</si>
  <si>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</si>
  <si>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</si>
  <si>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</si>
  <si>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</si>
  <si>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</si>
  <si>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</si>
  <si>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</si>
  <si>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</si>
  <si>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</si>
  <si>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</si>
  <si>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</si>
  <si>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</si>
  <si>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</si>
  <si>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</si>
  <si>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</si>
  <si>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</si>
  <si>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</si>
  <si>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</si>
  <si>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</si>
  <si>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</si>
  <si>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</si>
  <si>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</si>
  <si>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</si>
  <si>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</si>
  <si>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</si>
  <si>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</si>
  <si>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</si>
  <si>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</si>
  <si>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</si>
  <si>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</si>
  <si>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</si>
  <si>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</si>
  <si>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</si>
  <si>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</si>
  <si>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</si>
  <si>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</si>
  <si>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</si>
  <si>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</si>
  <si>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</si>
  <si>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</si>
  <si>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</si>
  <si>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</si>
  <si>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</si>
  <si>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</si>
  <si>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</si>
  <si>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</si>
  <si>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</si>
  <si>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</si>
  <si>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</si>
  <si>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</si>
  <si>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</si>
  <si>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</si>
  <si>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</si>
  <si>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</si>
  <si>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</si>
  <si>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</si>
  <si>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</si>
  <si>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</si>
  <si>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</si>
  <si>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</si>
  <si>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</si>
  <si>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</si>
  <si>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</si>
  <si>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</si>
  <si>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</si>
  <si>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</si>
  <si>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</si>
  <si>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</si>
  <si>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</si>
  <si>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</si>
  <si>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</si>
  <si>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</si>
  <si>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</si>
  <si>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</si>
  <si>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</si>
  <si>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</si>
  <si>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</si>
  <si>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</si>
  <si>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</si>
  <si>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</si>
  <si>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</si>
  <si>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</si>
  <si>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</si>
  <si>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</si>
  <si>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</si>
  <si>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</si>
  <si>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</si>
  <si>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</si>
  <si>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</si>
  <si>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</si>
  <si>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</si>
  <si>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</si>
  <si>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</si>
  <si>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</si>
  <si>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</si>
  <si>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</si>
  <si>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CCDDD</t>
  </si>
  <si>
    <t>District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</si>
  <si>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</si>
  <si>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</si>
  <si>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</si>
  <si>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</si>
  <si>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</si>
  <si>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</si>
  <si>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</si>
  <si>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</si>
  <si>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</si>
  <si>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</si>
  <si>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</si>
  <si>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</si>
  <si>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State Summary</t>
  </si>
  <si>
    <t>Special Ed - Resident District</t>
  </si>
  <si>
    <t>Special Ed - Serving District</t>
  </si>
  <si>
    <t>Age 0-2</t>
  </si>
  <si>
    <t>Age 3-5</t>
  </si>
  <si>
    <t>K-21</t>
  </si>
  <si>
    <t>HS Voc</t>
  </si>
  <si>
    <t>MS Voc</t>
  </si>
  <si>
    <t>P223 - ALE Enrollment</t>
  </si>
  <si>
    <t>Exit TBIP</t>
  </si>
  <si>
    <t>SAFS - ALE Enrollment</t>
  </si>
  <si>
    <t>K-6</t>
  </si>
  <si>
    <t>9-12 CTE</t>
  </si>
  <si>
    <t>MS CTE</t>
  </si>
  <si>
    <t>NonStandard - ALE</t>
  </si>
  <si>
    <t>NonStandard - CTE</t>
  </si>
  <si>
    <t>NonStandard - Total K-12</t>
  </si>
  <si>
    <t>17903</t>
  </si>
  <si>
    <t>18902</t>
  </si>
  <si>
    <t>37903</t>
  </si>
  <si>
    <t>Suquamish Tribal</t>
  </si>
  <si>
    <t>Muckleshoot Tribal</t>
  </si>
  <si>
    <t>Lummi Tribal</t>
  </si>
  <si>
    <t>RS @ College</t>
  </si>
  <si>
    <t>17902</t>
  </si>
  <si>
    <t>17908</t>
  </si>
  <si>
    <t>27905</t>
  </si>
  <si>
    <t>32901</t>
  </si>
  <si>
    <t>32907</t>
  </si>
  <si>
    <t>Summit Sierra Charter</t>
  </si>
  <si>
    <t>Rainier Prep Charter</t>
  </si>
  <si>
    <t>Summit Olympus Charter</t>
  </si>
  <si>
    <t>Spokane Int'l Charter</t>
  </si>
  <si>
    <t>Pride Prep Charter</t>
  </si>
  <si>
    <t>05903</t>
  </si>
  <si>
    <t>Quileute Tribal</t>
  </si>
  <si>
    <t>06701</t>
  </si>
  <si>
    <t>Lake Wa Inst Tech</t>
  </si>
  <si>
    <t>ESA 112</t>
  </si>
  <si>
    <t>17905</t>
  </si>
  <si>
    <t>17910</t>
  </si>
  <si>
    <t>34901</t>
  </si>
  <si>
    <t>K-6 TBIP</t>
  </si>
  <si>
    <t>Wa He Lut Tribal</t>
  </si>
  <si>
    <t>7-8 TBIP</t>
  </si>
  <si>
    <t>BEA</t>
  </si>
  <si>
    <t>Summit Atlas Charter</t>
  </si>
  <si>
    <t>Green Dot Seattle Charter</t>
  </si>
  <si>
    <t>Bates TC</t>
  </si>
  <si>
    <t>Clover Park TC</t>
  </si>
  <si>
    <t>17911</t>
  </si>
  <si>
    <t>27901</t>
  </si>
  <si>
    <t>36901</t>
  </si>
  <si>
    <t>Chief Leschi Tribal</t>
  </si>
  <si>
    <t>Impact Charter</t>
  </si>
  <si>
    <t>Willow Charter</t>
  </si>
  <si>
    <t>39901</t>
  </si>
  <si>
    <t>Yakama Nation Tribal</t>
  </si>
  <si>
    <t>17941</t>
  </si>
  <si>
    <t>Renton TC</t>
  </si>
  <si>
    <t>17916</t>
  </si>
  <si>
    <t>18901</t>
  </si>
  <si>
    <t>32903</t>
  </si>
  <si>
    <t>Catalyst Charter</t>
  </si>
  <si>
    <t>Impact Salish Sea Charter</t>
  </si>
  <si>
    <t>Lumen Charter</t>
  </si>
  <si>
    <t>K-21 Tier 1</t>
  </si>
  <si>
    <t>K-21 Other</t>
  </si>
  <si>
    <t>FINAL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</si>
</sst>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Fill="1"/>
    <xf numFmtId="0" fontId="6" fillId="0" borderId="0" xfId="0" quotePrefix="1" applyFont="1" applyFill="1" applyBorder="1"/>
    <xf numFmtId="43" fontId="8" fillId="0" borderId="0" xfId="1" applyFont="1" applyFill="1"/>
    <xf numFmtId="0" fontId="5" fillId="0" borderId="5" xfId="0" applyFont="1" applyFill="1" applyBorder="1" applyAlignment="1" applyProtection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" fontId="5" fillId="0" borderId="5" xfId="0" quotePrefix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3" fillId="0" borderId="0" xfId="1" applyFont="1" applyFill="1"/>
    <xf numFmtId="0" fontId="3" fillId="0" borderId="0" xfId="0" applyFont="1"/>
    <xf numFmtId="43" fontId="0" fillId="0" borderId="0" xfId="0" applyNumberFormat="1"/>
    <xf numFmtId="0" fontId="5" fillId="0" borderId="3" xfId="0" applyFont="1" applyFill="1" applyBorder="1" applyAlignment="1"/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10" fillId="2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1" xfId="0" applyFont="1" applyFill="1" applyBorder="1" applyAlignment="1">
      <alignment horizontal="left" indent="3"/>
    </xf>
    <xf numFmtId="0" fontId="5" fillId="0" borderId="3" xfId="0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indent="4"/>
    </xf>
    <xf numFmtId="0" fontId="5" fillId="0" borderId="2" xfId="0" applyFont="1" applyFill="1" applyBorder="1" applyAlignment="1">
      <alignment horizontal="left" indent="4"/>
    </xf>
    <xf numFmtId="0" fontId="5" fillId="0" borderId="3" xfId="0" applyFont="1" applyFill="1" applyBorder="1" applyAlignment="1">
      <alignment horizontal="left" indent="4"/>
    </xf>
    <xf numFmtId="0" fontId="5" fillId="0" borderId="1" xfId="0" applyFont="1" applyFill="1" applyBorder="1" applyAlignment="1">
      <alignment horizontal="left" indent="10"/>
    </xf>
    <xf numFmtId="0" fontId="5" fillId="0" borderId="1" xfId="0" applyFont="1" applyFill="1" applyBorder="1" applyAlignment="1">
      <alignment horizontal="left" indent="17"/>
    </xf>
    <xf numFmtId="0" fontId="5" fillId="0" borderId="2" xfId="0" applyFont="1" applyFill="1" applyBorder="1" applyAlignment="1">
      <alignment horizontal="left" indent="17"/>
    </xf>
    <xf numFmtId="0" fontId="5" fillId="0" borderId="3" xfId="0" applyFont="1" applyFill="1" applyBorder="1" applyAlignment="1">
      <alignment horizontal="left" indent="17"/>
    </xf>
    <xf numFmtId="0" fontId="5" fillId="0" borderId="2" xfId="0" applyFont="1" applyFill="1" applyBorder="1" applyAlignment="1">
      <alignment horizontal="left" wrapText="1" indent="5"/>
    </xf>
    <xf numFmtId="0" fontId="5" fillId="0" borderId="3" xfId="0" applyFont="1" applyFill="1" applyBorder="1" applyAlignment="1">
      <alignment horizontal="left" wrapText="1" indent="5"/>
    </xf>
    <xf numFmtId="0" fontId="4" fillId="0" borderId="1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0" fontId="4" fillId="0" borderId="3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indent="3"/>
    </xf>
    <xf numFmtId="0" fontId="4" fillId="0" borderId="2" xfId="0" applyFont="1" applyFill="1" applyBorder="1" applyAlignment="1">
      <alignment horizontal="left" indent="3"/>
    </xf>
    <xf numFmtId="0" fontId="4" fillId="0" borderId="3" xfId="0" applyFont="1" applyFill="1" applyBorder="1" applyAlignment="1">
      <alignment horizontal="left" indent="3"/>
    </xf>
    <xf numFmtId="0" fontId="5" fillId="0" borderId="1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" fontId="9" fillId="3" borderId="19" xfId="0" quotePrefix="1" applyNumberFormat="1" applyFont="1" applyFill="1" applyBorder="1" applyAlignment="1">
      <alignment horizontal="center"/>
    </xf>
    <xf numFmtId="0" fontId="9" fillId="3" borderId="19" xfId="0" quotePrefix="1" applyFont="1" applyFill="1" applyBorder="1" applyAlignment="1">
      <alignment horizontal="center"/>
    </xf>
    <xf numFmtId="0" fontId="9" fillId="3" borderId="11" xfId="0" applyFont="1" applyFill="1" applyBorder="1" applyAlignment="1"/>
    <xf numFmtId="0" fontId="9" fillId="3" borderId="18" xfId="0" applyFont="1" applyFill="1" applyBorder="1" applyAlignment="1"/>
    <xf numFmtId="0" fontId="9" fillId="3" borderId="16" xfId="0" applyFont="1" applyFill="1" applyBorder="1" applyAlignment="1"/>
    <xf numFmtId="0" fontId="3" fillId="0" borderId="0" xfId="0" applyNumberFormat="1" applyFont="1" applyFill="1"/>
    <xf numFmtId="0" fontId="11" fillId="0" borderId="0" xfId="0" quotePrefix="1" applyFont="1" applyFill="1" applyBorder="1" applyAlignment="1">
      <alignment horizontal="left"/>
    </xf>
    <xf numFmtId="0" fontId="3" fillId="0" borderId="0" xfId="0" quotePrefix="1" applyNumberFormat="1" applyFont="1" applyFill="1"/>
    <xf numFmtId="49" fontId="11" fillId="0" borderId="0" xfId="0" applyNumberFormat="1" applyFont="1" applyAlignment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0" applyNumberFormat="1" applyFont="1" applyFill="1"/>
    <xf numFmtId="0" fontId="3" fillId="0" borderId="0" xfId="0" quotePrefix="1" applyFont="1" applyAlignment="1">
      <alignment horizontal="left"/>
    </xf>
    <xf numFmtId="0" fontId="3" fillId="0" borderId="0" xfId="0" quotePrefix="1" applyFont="1" applyFill="1"/>
    <xf numFmtId="0" fontId="5" fillId="0" borderId="20" xfId="0" applyFont="1" applyFill="1" applyBorder="1" applyAlignment="1">
      <alignment horizontal="center"/>
    </xf>
    <xf numFmtId="0" fontId="5" fillId="0" borderId="21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22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indent="42"/>
    </xf>
    <xf numFmtId="0" fontId="5" fillId="0" borderId="18" xfId="0" applyFont="1" applyFill="1" applyBorder="1" applyAlignment="1">
      <alignment horizontal="left" indent="42"/>
    </xf>
    <xf numFmtId="0" fontId="5" fillId="0" borderId="16" xfId="0" applyFont="1" applyFill="1" applyBorder="1" applyAlignment="1">
      <alignment horizontal="left" indent="42"/>
    </xf>
    <xf numFmtId="0" fontId="4" fillId="0" borderId="0" xfId="0" applyFont="1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2" fillId="0" borderId="0" xfId="0" applyFont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43" fontId="3" fillId="0" borderId="0" xfId="1" applyFont="1" applyFill="1" applyBorder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1" fillId="0" borderId="0" xfId="0" applyFont="1"/>
    <xf numFmtId="0" fontId="3" fillId="0" borderId="0" xfId="0" quotePrefix="1" applyFont="1" applyBorder="1" applyAlignment="1">
      <alignment horizontal="left"/>
    </xf>
    <xf numFmtId="17" fontId="5" fillId="0" borderId="0" xfId="0" quotePrefix="1" applyNumberFormat="1" applyFont="1" applyFill="1"/>
    <xf numFmtId="0" fontId="3" fillId="0" borderId="0" xfId="0" quotePrefix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CC"/>
      <color rgb="FFD5F4FF"/>
      <color rgb="FF99FFCC"/>
      <color rgb="FF66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D863"/>
  <sheetViews>
    <sheetView tabSelected="1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19" sqref="A19"/>
    </sheetView>
  </sheetViews>
  <sheetFormatPr defaultRowHeight="15" x14ac:dyDescent="0.25"/>
  <cols>
    <col min="1" max="1" width="7.140625" style="1" customWidth="1"/>
    <col min="2" max="2" width="24.140625" style="3" customWidth="1"/>
    <col min="3" max="3" width="12.28515625" style="3" customWidth="1"/>
    <col min="4" max="4" width="12.28515625" style="27" customWidth="1"/>
    <col min="5" max="5" width="11.28515625" style="27" customWidth="1"/>
    <col min="6" max="18" width="11.28515625" style="1" customWidth="1"/>
    <col min="19" max="19" width="6.7109375" style="1" customWidth="1"/>
    <col min="20" max="20" width="6.140625" style="1" customWidth="1"/>
    <col min="21" max="21" width="6.28515625" style="1" customWidth="1"/>
    <col min="22" max="23" width="6.7109375" style="1" customWidth="1"/>
    <col min="24" max="24" width="11.28515625" style="1" customWidth="1"/>
    <col min="25" max="25" width="10.140625" style="1" customWidth="1"/>
    <col min="26" max="26" width="10.5703125" style="1" customWidth="1"/>
    <col min="27" max="27" width="11.28515625" style="1" customWidth="1"/>
    <col min="28" max="28" width="10.140625" style="1" customWidth="1"/>
    <col min="29" max="30" width="10.5703125" style="1" customWidth="1"/>
    <col min="31" max="33" width="10.140625" style="1" customWidth="1"/>
    <col min="34" max="34" width="11.28515625" style="1" customWidth="1"/>
    <col min="35" max="35" width="10.5703125" style="1" customWidth="1"/>
    <col min="36" max="36" width="9.5703125" style="1" customWidth="1"/>
    <col min="37" max="37" width="7.42578125" style="1" customWidth="1"/>
    <col min="38" max="38" width="10.5703125" style="1" hidden="1" customWidth="1"/>
    <col min="39" max="41" width="10.28515625" style="1" hidden="1" customWidth="1"/>
    <col min="42" max="42" width="11.28515625" style="1" hidden="1" customWidth="1"/>
    <col min="43" max="58" width="10.5703125" style="1" customWidth="1"/>
    <col min="59" max="59" width="10.140625" style="1" customWidth="1"/>
    <col min="60" max="60" width="10.28515625" style="1" customWidth="1"/>
    <col min="61" max="61" width="10.85546875" style="1" customWidth="1"/>
    <col min="62" max="62" width="11.140625" style="1" customWidth="1"/>
    <col min="63" max="63" width="12.28515625" style="1" customWidth="1"/>
    <col min="64" max="64" width="10.5703125" style="1" customWidth="1"/>
    <col min="65" max="65" width="11.140625" style="1" customWidth="1"/>
    <col min="66" max="66" width="12.28515625" style="1" customWidth="1"/>
    <col min="67" max="67" width="10.5703125" bestFit="1" customWidth="1"/>
    <col min="68" max="68" width="9.5703125" hidden="1" customWidth="1"/>
    <col min="69" max="69" width="16.42578125" style="1" hidden="1" customWidth="1"/>
    <col min="70" max="70" width="11.5703125" style="1" hidden="1" customWidth="1"/>
    <col min="71" max="71" width="9.5703125" style="1" hidden="1" customWidth="1"/>
    <col min="75" max="77" width="0" hidden="1" customWidth="1"/>
    <col min="82" max="199" width="9.140625" style="1"/>
    <col min="200" max="200" width="9.140625" style="1" customWidth="1"/>
    <col min="201" max="202" width="10.5703125" style="1" customWidth="1"/>
    <col min="203" max="203" width="11.5703125" style="1" customWidth="1"/>
    <col min="204" max="204" width="10.5703125" style="1" customWidth="1"/>
    <col min="205" max="207" width="11.5703125" style="1" customWidth="1"/>
    <col min="208" max="212" width="9.140625" style="1" customWidth="1"/>
    <col min="213" max="213" width="10.5703125" style="1" customWidth="1"/>
    <col min="214" max="215" width="9.5703125" style="1" customWidth="1"/>
    <col min="216" max="216" width="9.140625" style="1" customWidth="1"/>
    <col min="217" max="220" width="9.140625" style="1"/>
    <col min="221" max="221" width="10.5703125" style="1" bestFit="1" customWidth="1"/>
    <col min="222" max="222" width="9.140625" style="1"/>
    <col min="223" max="226" width="10.5703125" style="1" bestFit="1" customWidth="1"/>
    <col min="227" max="230" width="9.28515625" style="1" bestFit="1" customWidth="1"/>
    <col min="231" max="231" width="10.5703125" style="1" bestFit="1" customWidth="1"/>
    <col min="232" max="234" width="9.140625" style="1"/>
    <col min="235" max="238" width="9.28515625" style="1" bestFit="1" customWidth="1"/>
    <col min="239" max="239" width="9.5703125" style="1" bestFit="1" customWidth="1"/>
    <col min="240" max="455" width="9.140625" style="1"/>
    <col min="456" max="456" width="9.140625" style="1" customWidth="1"/>
    <col min="457" max="458" width="10.5703125" style="1" customWidth="1"/>
    <col min="459" max="459" width="11.5703125" style="1" customWidth="1"/>
    <col min="460" max="460" width="10.5703125" style="1" customWidth="1"/>
    <col min="461" max="463" width="11.5703125" style="1" customWidth="1"/>
    <col min="464" max="468" width="9.140625" style="1" customWidth="1"/>
    <col min="469" max="469" width="10.5703125" style="1" customWidth="1"/>
    <col min="470" max="471" width="9.5703125" style="1" customWidth="1"/>
    <col min="472" max="472" width="9.140625" style="1" customWidth="1"/>
    <col min="473" max="476" width="9.140625" style="1"/>
    <col min="477" max="477" width="10.5703125" style="1" bestFit="1" customWidth="1"/>
    <col min="478" max="478" width="9.140625" style="1"/>
    <col min="479" max="482" width="10.5703125" style="1" bestFit="1" customWidth="1"/>
    <col min="483" max="486" width="9.28515625" style="1" bestFit="1" customWidth="1"/>
    <col min="487" max="487" width="10.5703125" style="1" bestFit="1" customWidth="1"/>
    <col min="488" max="490" width="9.140625" style="1"/>
    <col min="491" max="494" width="9.28515625" style="1" bestFit="1" customWidth="1"/>
    <col min="495" max="495" width="9.5703125" style="1" bestFit="1" customWidth="1"/>
    <col min="496" max="711" width="9.140625" style="1"/>
    <col min="712" max="712" width="9.140625" style="1" customWidth="1"/>
    <col min="713" max="714" width="10.5703125" style="1" customWidth="1"/>
    <col min="715" max="715" width="11.5703125" style="1" customWidth="1"/>
    <col min="716" max="716" width="10.5703125" style="1" customWidth="1"/>
    <col min="717" max="719" width="11.5703125" style="1" customWidth="1"/>
    <col min="720" max="724" width="9.140625" style="1" customWidth="1"/>
    <col min="725" max="725" width="10.5703125" style="1" customWidth="1"/>
    <col min="726" max="727" width="9.5703125" style="1" customWidth="1"/>
    <col min="728" max="728" width="9.140625" style="1" customWidth="1"/>
    <col min="729" max="732" width="9.140625" style="1"/>
    <col min="733" max="733" width="10.5703125" style="1" bestFit="1" customWidth="1"/>
    <col min="734" max="734" width="9.140625" style="1"/>
    <col min="735" max="738" width="10.5703125" style="1" bestFit="1" customWidth="1"/>
    <col min="739" max="742" width="9.28515625" style="1" bestFit="1" customWidth="1"/>
    <col min="743" max="743" width="10.5703125" style="1" bestFit="1" customWidth="1"/>
    <col min="744" max="746" width="9.140625" style="1"/>
    <col min="747" max="750" width="9.28515625" style="1" bestFit="1" customWidth="1"/>
    <col min="751" max="751" width="9.5703125" style="1" bestFit="1" customWidth="1"/>
    <col min="752" max="967" width="9.140625" style="1"/>
    <col min="968" max="968" width="9.140625" style="1" customWidth="1"/>
    <col min="969" max="970" width="10.5703125" style="1" customWidth="1"/>
    <col min="971" max="971" width="11.5703125" style="1" customWidth="1"/>
    <col min="972" max="972" width="10.5703125" style="1" customWidth="1"/>
    <col min="973" max="975" width="11.5703125" style="1" customWidth="1"/>
    <col min="976" max="980" width="9.140625" style="1" customWidth="1"/>
    <col min="981" max="981" width="10.5703125" style="1" customWidth="1"/>
    <col min="982" max="983" width="9.5703125" style="1" customWidth="1"/>
    <col min="984" max="984" width="9.140625" style="1" customWidth="1"/>
    <col min="985" max="988" width="9.140625" style="1"/>
    <col min="989" max="989" width="10.5703125" style="1" bestFit="1" customWidth="1"/>
    <col min="990" max="990" width="9.140625" style="1"/>
    <col min="991" max="994" width="10.5703125" style="1" bestFit="1" customWidth="1"/>
    <col min="995" max="998" width="9.28515625" style="1" bestFit="1" customWidth="1"/>
    <col min="999" max="999" width="10.5703125" style="1" bestFit="1" customWidth="1"/>
    <col min="1000" max="1002" width="9.140625" style="1"/>
    <col min="1003" max="1006" width="9.28515625" style="1" bestFit="1" customWidth="1"/>
    <col min="1007" max="1007" width="9.5703125" style="1" bestFit="1" customWidth="1"/>
    <col min="1008" max="1223" width="9.140625" style="1"/>
    <col min="1224" max="1224" width="9.140625" style="1" customWidth="1"/>
    <col min="1225" max="1226" width="10.5703125" style="1" customWidth="1"/>
    <col min="1227" max="1227" width="11.5703125" style="1" customWidth="1"/>
    <col min="1228" max="1228" width="10.5703125" style="1" customWidth="1"/>
    <col min="1229" max="1231" width="11.5703125" style="1" customWidth="1"/>
    <col min="1232" max="1236" width="9.140625" style="1" customWidth="1"/>
    <col min="1237" max="1237" width="10.5703125" style="1" customWidth="1"/>
    <col min="1238" max="1239" width="9.5703125" style="1" customWidth="1"/>
    <col min="1240" max="1240" width="9.140625" style="1" customWidth="1"/>
    <col min="1241" max="1244" width="9.140625" style="1"/>
    <col min="1245" max="1245" width="10.5703125" style="1" bestFit="1" customWidth="1"/>
    <col min="1246" max="1246" width="9.140625" style="1"/>
    <col min="1247" max="1250" width="10.5703125" style="1" bestFit="1" customWidth="1"/>
    <col min="1251" max="1254" width="9.28515625" style="1" bestFit="1" customWidth="1"/>
    <col min="1255" max="1255" width="10.5703125" style="1" bestFit="1" customWidth="1"/>
    <col min="1256" max="1258" width="9.140625" style="1"/>
    <col min="1259" max="1262" width="9.28515625" style="1" bestFit="1" customWidth="1"/>
    <col min="1263" max="1263" width="9.5703125" style="1" bestFit="1" customWidth="1"/>
    <col min="1264" max="1479" width="9.140625" style="1"/>
    <col min="1480" max="1480" width="9.140625" style="1" customWidth="1"/>
    <col min="1481" max="1482" width="10.5703125" style="1" customWidth="1"/>
    <col min="1483" max="1483" width="11.5703125" style="1" customWidth="1"/>
    <col min="1484" max="1484" width="10.5703125" style="1" customWidth="1"/>
    <col min="1485" max="1487" width="11.5703125" style="1" customWidth="1"/>
    <col min="1488" max="1492" width="9.140625" style="1" customWidth="1"/>
    <col min="1493" max="1493" width="10.5703125" style="1" customWidth="1"/>
    <col min="1494" max="1495" width="9.5703125" style="1" customWidth="1"/>
    <col min="1496" max="1496" width="9.140625" style="1" customWidth="1"/>
    <col min="1497" max="1500" width="9.140625" style="1"/>
    <col min="1501" max="1501" width="10.5703125" style="1" bestFit="1" customWidth="1"/>
    <col min="1502" max="1502" width="9.140625" style="1"/>
    <col min="1503" max="1506" width="10.5703125" style="1" bestFit="1" customWidth="1"/>
    <col min="1507" max="1510" width="9.28515625" style="1" bestFit="1" customWidth="1"/>
    <col min="1511" max="1511" width="10.5703125" style="1" bestFit="1" customWidth="1"/>
    <col min="1512" max="1514" width="9.140625" style="1"/>
    <col min="1515" max="1518" width="9.28515625" style="1" bestFit="1" customWidth="1"/>
    <col min="1519" max="1519" width="9.5703125" style="1" bestFit="1" customWidth="1"/>
    <col min="1520" max="1735" width="9.140625" style="1"/>
    <col min="1736" max="1736" width="9.140625" style="1" customWidth="1"/>
    <col min="1737" max="1738" width="10.5703125" style="1" customWidth="1"/>
    <col min="1739" max="1739" width="11.5703125" style="1" customWidth="1"/>
    <col min="1740" max="1740" width="10.5703125" style="1" customWidth="1"/>
    <col min="1741" max="1743" width="11.5703125" style="1" customWidth="1"/>
    <col min="1744" max="1748" width="9.140625" style="1" customWidth="1"/>
    <col min="1749" max="1749" width="10.5703125" style="1" customWidth="1"/>
    <col min="1750" max="1751" width="9.5703125" style="1" customWidth="1"/>
    <col min="1752" max="1752" width="9.140625" style="1" customWidth="1"/>
    <col min="1753" max="1756" width="9.140625" style="1"/>
    <col min="1757" max="1757" width="10.5703125" style="1" bestFit="1" customWidth="1"/>
    <col min="1758" max="1758" width="9.140625" style="1"/>
    <col min="1759" max="1762" width="10.5703125" style="1" bestFit="1" customWidth="1"/>
    <col min="1763" max="1766" width="9.28515625" style="1" bestFit="1" customWidth="1"/>
    <col min="1767" max="1767" width="10.5703125" style="1" bestFit="1" customWidth="1"/>
    <col min="1768" max="1770" width="9.140625" style="1"/>
    <col min="1771" max="1774" width="9.28515625" style="1" bestFit="1" customWidth="1"/>
    <col min="1775" max="1775" width="9.5703125" style="1" bestFit="1" customWidth="1"/>
    <col min="1776" max="1991" width="9.140625" style="1"/>
    <col min="1992" max="1992" width="9.140625" style="1" customWidth="1"/>
    <col min="1993" max="1994" width="10.5703125" style="1" customWidth="1"/>
    <col min="1995" max="1995" width="11.5703125" style="1" customWidth="1"/>
    <col min="1996" max="1996" width="10.5703125" style="1" customWidth="1"/>
    <col min="1997" max="1999" width="11.5703125" style="1" customWidth="1"/>
    <col min="2000" max="2004" width="9.140625" style="1" customWidth="1"/>
    <col min="2005" max="2005" width="10.5703125" style="1" customWidth="1"/>
    <col min="2006" max="2007" width="9.5703125" style="1" customWidth="1"/>
    <col min="2008" max="2008" width="9.140625" style="1" customWidth="1"/>
    <col min="2009" max="2012" width="9.140625" style="1"/>
    <col min="2013" max="2013" width="10.5703125" style="1" bestFit="1" customWidth="1"/>
    <col min="2014" max="2014" width="9.140625" style="1"/>
    <col min="2015" max="2018" width="10.5703125" style="1" bestFit="1" customWidth="1"/>
    <col min="2019" max="2022" width="9.28515625" style="1" bestFit="1" customWidth="1"/>
    <col min="2023" max="2023" width="10.5703125" style="1" bestFit="1" customWidth="1"/>
    <col min="2024" max="2026" width="9.140625" style="1"/>
    <col min="2027" max="2030" width="9.28515625" style="1" bestFit="1" customWidth="1"/>
    <col min="2031" max="2031" width="9.5703125" style="1" bestFit="1" customWidth="1"/>
    <col min="2032" max="2247" width="9.140625" style="1"/>
    <col min="2248" max="2248" width="9.140625" style="1" customWidth="1"/>
    <col min="2249" max="2250" width="10.5703125" style="1" customWidth="1"/>
    <col min="2251" max="2251" width="11.5703125" style="1" customWidth="1"/>
    <col min="2252" max="2252" width="10.5703125" style="1" customWidth="1"/>
    <col min="2253" max="2255" width="11.5703125" style="1" customWidth="1"/>
    <col min="2256" max="2260" width="9.140625" style="1" customWidth="1"/>
    <col min="2261" max="2261" width="10.5703125" style="1" customWidth="1"/>
    <col min="2262" max="2263" width="9.5703125" style="1" customWidth="1"/>
    <col min="2264" max="2264" width="9.140625" style="1" customWidth="1"/>
    <col min="2265" max="2268" width="9.140625" style="1"/>
    <col min="2269" max="2269" width="10.5703125" style="1" bestFit="1" customWidth="1"/>
    <col min="2270" max="2270" width="9.140625" style="1"/>
    <col min="2271" max="2274" width="10.5703125" style="1" bestFit="1" customWidth="1"/>
    <col min="2275" max="2278" width="9.28515625" style="1" bestFit="1" customWidth="1"/>
    <col min="2279" max="2279" width="10.5703125" style="1" bestFit="1" customWidth="1"/>
    <col min="2280" max="2282" width="9.140625" style="1"/>
    <col min="2283" max="2286" width="9.28515625" style="1" bestFit="1" customWidth="1"/>
    <col min="2287" max="2287" width="9.5703125" style="1" bestFit="1" customWidth="1"/>
    <col min="2288" max="2503" width="9.140625" style="1"/>
    <col min="2504" max="2504" width="9.140625" style="1" customWidth="1"/>
    <col min="2505" max="2506" width="10.5703125" style="1" customWidth="1"/>
    <col min="2507" max="2507" width="11.5703125" style="1" customWidth="1"/>
    <col min="2508" max="2508" width="10.5703125" style="1" customWidth="1"/>
    <col min="2509" max="2511" width="11.5703125" style="1" customWidth="1"/>
    <col min="2512" max="2516" width="9.140625" style="1" customWidth="1"/>
    <col min="2517" max="2517" width="10.5703125" style="1" customWidth="1"/>
    <col min="2518" max="2519" width="9.5703125" style="1" customWidth="1"/>
    <col min="2520" max="2520" width="9.140625" style="1" customWidth="1"/>
    <col min="2521" max="2524" width="9.140625" style="1"/>
    <col min="2525" max="2525" width="10.5703125" style="1" bestFit="1" customWidth="1"/>
    <col min="2526" max="2526" width="9.140625" style="1"/>
    <col min="2527" max="2530" width="10.5703125" style="1" bestFit="1" customWidth="1"/>
    <col min="2531" max="2534" width="9.28515625" style="1" bestFit="1" customWidth="1"/>
    <col min="2535" max="2535" width="10.5703125" style="1" bestFit="1" customWidth="1"/>
    <col min="2536" max="2538" width="9.140625" style="1"/>
    <col min="2539" max="2542" width="9.28515625" style="1" bestFit="1" customWidth="1"/>
    <col min="2543" max="2543" width="9.5703125" style="1" bestFit="1" customWidth="1"/>
    <col min="2544" max="2759" width="9.140625" style="1"/>
    <col min="2760" max="2760" width="9.140625" style="1" customWidth="1"/>
    <col min="2761" max="2762" width="10.5703125" style="1" customWidth="1"/>
    <col min="2763" max="2763" width="11.5703125" style="1" customWidth="1"/>
    <col min="2764" max="2764" width="10.5703125" style="1" customWidth="1"/>
    <col min="2765" max="2767" width="11.5703125" style="1" customWidth="1"/>
    <col min="2768" max="2772" width="9.140625" style="1" customWidth="1"/>
    <col min="2773" max="2773" width="10.5703125" style="1" customWidth="1"/>
    <col min="2774" max="2775" width="9.5703125" style="1" customWidth="1"/>
    <col min="2776" max="2776" width="9.140625" style="1" customWidth="1"/>
    <col min="2777" max="2780" width="9.140625" style="1"/>
    <col min="2781" max="2781" width="10.5703125" style="1" bestFit="1" customWidth="1"/>
    <col min="2782" max="2782" width="9.140625" style="1"/>
    <col min="2783" max="2786" width="10.5703125" style="1" bestFit="1" customWidth="1"/>
    <col min="2787" max="2790" width="9.28515625" style="1" bestFit="1" customWidth="1"/>
    <col min="2791" max="2791" width="10.5703125" style="1" bestFit="1" customWidth="1"/>
    <col min="2792" max="2794" width="9.140625" style="1"/>
    <col min="2795" max="2798" width="9.28515625" style="1" bestFit="1" customWidth="1"/>
    <col min="2799" max="2799" width="9.5703125" style="1" bestFit="1" customWidth="1"/>
    <col min="2800" max="3015" width="9.140625" style="1"/>
    <col min="3016" max="3016" width="9.140625" style="1" customWidth="1"/>
    <col min="3017" max="3018" width="10.5703125" style="1" customWidth="1"/>
    <col min="3019" max="3019" width="11.5703125" style="1" customWidth="1"/>
    <col min="3020" max="3020" width="10.5703125" style="1" customWidth="1"/>
    <col min="3021" max="3023" width="11.5703125" style="1" customWidth="1"/>
    <col min="3024" max="3028" width="9.140625" style="1" customWidth="1"/>
    <col min="3029" max="3029" width="10.5703125" style="1" customWidth="1"/>
    <col min="3030" max="3031" width="9.5703125" style="1" customWidth="1"/>
    <col min="3032" max="3032" width="9.140625" style="1" customWidth="1"/>
    <col min="3033" max="3036" width="9.140625" style="1"/>
    <col min="3037" max="3037" width="10.5703125" style="1" bestFit="1" customWidth="1"/>
    <col min="3038" max="3038" width="9.140625" style="1"/>
    <col min="3039" max="3042" width="10.5703125" style="1" bestFit="1" customWidth="1"/>
    <col min="3043" max="3046" width="9.28515625" style="1" bestFit="1" customWidth="1"/>
    <col min="3047" max="3047" width="10.5703125" style="1" bestFit="1" customWidth="1"/>
    <col min="3048" max="3050" width="9.140625" style="1"/>
    <col min="3051" max="3054" width="9.28515625" style="1" bestFit="1" customWidth="1"/>
    <col min="3055" max="3055" width="9.5703125" style="1" bestFit="1" customWidth="1"/>
    <col min="3056" max="3271" width="9.140625" style="1"/>
    <col min="3272" max="3272" width="9.140625" style="1" customWidth="1"/>
    <col min="3273" max="3274" width="10.5703125" style="1" customWidth="1"/>
    <col min="3275" max="3275" width="11.5703125" style="1" customWidth="1"/>
    <col min="3276" max="3276" width="10.5703125" style="1" customWidth="1"/>
    <col min="3277" max="3279" width="11.5703125" style="1" customWidth="1"/>
    <col min="3280" max="3284" width="9.140625" style="1" customWidth="1"/>
    <col min="3285" max="3285" width="10.5703125" style="1" customWidth="1"/>
    <col min="3286" max="3287" width="9.5703125" style="1" customWidth="1"/>
    <col min="3288" max="3288" width="9.140625" style="1" customWidth="1"/>
    <col min="3289" max="3292" width="9.140625" style="1"/>
    <col min="3293" max="3293" width="10.5703125" style="1" bestFit="1" customWidth="1"/>
    <col min="3294" max="3294" width="9.140625" style="1"/>
    <col min="3295" max="3298" width="10.5703125" style="1" bestFit="1" customWidth="1"/>
    <col min="3299" max="3302" width="9.28515625" style="1" bestFit="1" customWidth="1"/>
    <col min="3303" max="3303" width="10.5703125" style="1" bestFit="1" customWidth="1"/>
    <col min="3304" max="3306" width="9.140625" style="1"/>
    <col min="3307" max="3310" width="9.28515625" style="1" bestFit="1" customWidth="1"/>
    <col min="3311" max="3311" width="9.5703125" style="1" bestFit="1" customWidth="1"/>
    <col min="3312" max="3527" width="9.140625" style="1"/>
    <col min="3528" max="3528" width="9.140625" style="1" customWidth="1"/>
    <col min="3529" max="3530" width="10.5703125" style="1" customWidth="1"/>
    <col min="3531" max="3531" width="11.5703125" style="1" customWidth="1"/>
    <col min="3532" max="3532" width="10.5703125" style="1" customWidth="1"/>
    <col min="3533" max="3535" width="11.5703125" style="1" customWidth="1"/>
    <col min="3536" max="3540" width="9.140625" style="1" customWidth="1"/>
    <col min="3541" max="3541" width="10.5703125" style="1" customWidth="1"/>
    <col min="3542" max="3543" width="9.5703125" style="1" customWidth="1"/>
    <col min="3544" max="3544" width="9.140625" style="1" customWidth="1"/>
    <col min="3545" max="3548" width="9.140625" style="1"/>
    <col min="3549" max="3549" width="10.5703125" style="1" bestFit="1" customWidth="1"/>
    <col min="3550" max="3550" width="9.140625" style="1"/>
    <col min="3551" max="3554" width="10.5703125" style="1" bestFit="1" customWidth="1"/>
    <col min="3555" max="3558" width="9.28515625" style="1" bestFit="1" customWidth="1"/>
    <col min="3559" max="3559" width="10.5703125" style="1" bestFit="1" customWidth="1"/>
    <col min="3560" max="3562" width="9.140625" style="1"/>
    <col min="3563" max="3566" width="9.28515625" style="1" bestFit="1" customWidth="1"/>
    <col min="3567" max="3567" width="9.5703125" style="1" bestFit="1" customWidth="1"/>
    <col min="3568" max="3783" width="9.140625" style="1"/>
    <col min="3784" max="3784" width="9.140625" style="1" customWidth="1"/>
    <col min="3785" max="3786" width="10.5703125" style="1" customWidth="1"/>
    <col min="3787" max="3787" width="11.5703125" style="1" customWidth="1"/>
    <col min="3788" max="3788" width="10.5703125" style="1" customWidth="1"/>
    <col min="3789" max="3791" width="11.5703125" style="1" customWidth="1"/>
    <col min="3792" max="3796" width="9.140625" style="1" customWidth="1"/>
    <col min="3797" max="3797" width="10.5703125" style="1" customWidth="1"/>
    <col min="3798" max="3799" width="9.5703125" style="1" customWidth="1"/>
    <col min="3800" max="3800" width="9.140625" style="1" customWidth="1"/>
    <col min="3801" max="3804" width="9.140625" style="1"/>
    <col min="3805" max="3805" width="10.5703125" style="1" bestFit="1" customWidth="1"/>
    <col min="3806" max="3806" width="9.140625" style="1"/>
    <col min="3807" max="3810" width="10.5703125" style="1" bestFit="1" customWidth="1"/>
    <col min="3811" max="3814" width="9.28515625" style="1" bestFit="1" customWidth="1"/>
    <col min="3815" max="3815" width="10.5703125" style="1" bestFit="1" customWidth="1"/>
    <col min="3816" max="3818" width="9.140625" style="1"/>
    <col min="3819" max="3822" width="9.28515625" style="1" bestFit="1" customWidth="1"/>
    <col min="3823" max="3823" width="9.5703125" style="1" bestFit="1" customWidth="1"/>
    <col min="3824" max="4039" width="9.140625" style="1"/>
    <col min="4040" max="4040" width="9.140625" style="1" customWidth="1"/>
    <col min="4041" max="4042" width="10.5703125" style="1" customWidth="1"/>
    <col min="4043" max="4043" width="11.5703125" style="1" customWidth="1"/>
    <col min="4044" max="4044" width="10.5703125" style="1" customWidth="1"/>
    <col min="4045" max="4047" width="11.5703125" style="1" customWidth="1"/>
    <col min="4048" max="4052" width="9.140625" style="1" customWidth="1"/>
    <col min="4053" max="4053" width="10.5703125" style="1" customWidth="1"/>
    <col min="4054" max="4055" width="9.5703125" style="1" customWidth="1"/>
    <col min="4056" max="4056" width="9.140625" style="1" customWidth="1"/>
    <col min="4057" max="4060" width="9.140625" style="1"/>
    <col min="4061" max="4061" width="10.5703125" style="1" bestFit="1" customWidth="1"/>
    <col min="4062" max="4062" width="9.140625" style="1"/>
    <col min="4063" max="4066" width="10.5703125" style="1" bestFit="1" customWidth="1"/>
    <col min="4067" max="4070" width="9.28515625" style="1" bestFit="1" customWidth="1"/>
    <col min="4071" max="4071" width="10.5703125" style="1" bestFit="1" customWidth="1"/>
    <col min="4072" max="4074" width="9.140625" style="1"/>
    <col min="4075" max="4078" width="9.28515625" style="1" bestFit="1" customWidth="1"/>
    <col min="4079" max="4079" width="9.5703125" style="1" bestFit="1" customWidth="1"/>
    <col min="4080" max="4295" width="9.140625" style="1"/>
    <col min="4296" max="4296" width="9.140625" style="1" customWidth="1"/>
    <col min="4297" max="4298" width="10.5703125" style="1" customWidth="1"/>
    <col min="4299" max="4299" width="11.5703125" style="1" customWidth="1"/>
    <col min="4300" max="4300" width="10.5703125" style="1" customWidth="1"/>
    <col min="4301" max="4303" width="11.5703125" style="1" customWidth="1"/>
    <col min="4304" max="4308" width="9.140625" style="1" customWidth="1"/>
    <col min="4309" max="4309" width="10.5703125" style="1" customWidth="1"/>
    <col min="4310" max="4311" width="9.5703125" style="1" customWidth="1"/>
    <col min="4312" max="4312" width="9.140625" style="1" customWidth="1"/>
    <col min="4313" max="4316" width="9.140625" style="1"/>
    <col min="4317" max="4317" width="10.5703125" style="1" bestFit="1" customWidth="1"/>
    <col min="4318" max="4318" width="9.140625" style="1"/>
    <col min="4319" max="4322" width="10.5703125" style="1" bestFit="1" customWidth="1"/>
    <col min="4323" max="4326" width="9.28515625" style="1" bestFit="1" customWidth="1"/>
    <col min="4327" max="4327" width="10.5703125" style="1" bestFit="1" customWidth="1"/>
    <col min="4328" max="4330" width="9.140625" style="1"/>
    <col min="4331" max="4334" width="9.28515625" style="1" bestFit="1" customWidth="1"/>
    <col min="4335" max="4335" width="9.5703125" style="1" bestFit="1" customWidth="1"/>
    <col min="4336" max="4551" width="9.140625" style="1"/>
    <col min="4552" max="4552" width="9.140625" style="1" customWidth="1"/>
    <col min="4553" max="4554" width="10.5703125" style="1" customWidth="1"/>
    <col min="4555" max="4555" width="11.5703125" style="1" customWidth="1"/>
    <col min="4556" max="4556" width="10.5703125" style="1" customWidth="1"/>
    <col min="4557" max="4559" width="11.5703125" style="1" customWidth="1"/>
    <col min="4560" max="4564" width="9.140625" style="1" customWidth="1"/>
    <col min="4565" max="4565" width="10.5703125" style="1" customWidth="1"/>
    <col min="4566" max="4567" width="9.5703125" style="1" customWidth="1"/>
    <col min="4568" max="4568" width="9.140625" style="1" customWidth="1"/>
    <col min="4569" max="4572" width="9.140625" style="1"/>
    <col min="4573" max="4573" width="10.5703125" style="1" bestFit="1" customWidth="1"/>
    <col min="4574" max="4574" width="9.140625" style="1"/>
    <col min="4575" max="4578" width="10.5703125" style="1" bestFit="1" customWidth="1"/>
    <col min="4579" max="4582" width="9.28515625" style="1" bestFit="1" customWidth="1"/>
    <col min="4583" max="4583" width="10.5703125" style="1" bestFit="1" customWidth="1"/>
    <col min="4584" max="4586" width="9.140625" style="1"/>
    <col min="4587" max="4590" width="9.28515625" style="1" bestFit="1" customWidth="1"/>
    <col min="4591" max="4591" width="9.5703125" style="1" bestFit="1" customWidth="1"/>
    <col min="4592" max="4807" width="9.140625" style="1"/>
    <col min="4808" max="4808" width="9.140625" style="1" customWidth="1"/>
    <col min="4809" max="4810" width="10.5703125" style="1" customWidth="1"/>
    <col min="4811" max="4811" width="11.5703125" style="1" customWidth="1"/>
    <col min="4812" max="4812" width="10.5703125" style="1" customWidth="1"/>
    <col min="4813" max="4815" width="11.5703125" style="1" customWidth="1"/>
    <col min="4816" max="4820" width="9.140625" style="1" customWidth="1"/>
    <col min="4821" max="4821" width="10.5703125" style="1" customWidth="1"/>
    <col min="4822" max="4823" width="9.5703125" style="1" customWidth="1"/>
    <col min="4824" max="4824" width="9.140625" style="1" customWidth="1"/>
    <col min="4825" max="4828" width="9.140625" style="1"/>
    <col min="4829" max="4829" width="10.5703125" style="1" bestFit="1" customWidth="1"/>
    <col min="4830" max="4830" width="9.140625" style="1"/>
    <col min="4831" max="4834" width="10.5703125" style="1" bestFit="1" customWidth="1"/>
    <col min="4835" max="4838" width="9.28515625" style="1" bestFit="1" customWidth="1"/>
    <col min="4839" max="4839" width="10.5703125" style="1" bestFit="1" customWidth="1"/>
    <col min="4840" max="4842" width="9.140625" style="1"/>
    <col min="4843" max="4846" width="9.28515625" style="1" bestFit="1" customWidth="1"/>
    <col min="4847" max="4847" width="9.5703125" style="1" bestFit="1" customWidth="1"/>
    <col min="4848" max="5063" width="9.140625" style="1"/>
    <col min="5064" max="5064" width="9.140625" style="1" customWidth="1"/>
    <col min="5065" max="5066" width="10.5703125" style="1" customWidth="1"/>
    <col min="5067" max="5067" width="11.5703125" style="1" customWidth="1"/>
    <col min="5068" max="5068" width="10.5703125" style="1" customWidth="1"/>
    <col min="5069" max="5071" width="11.5703125" style="1" customWidth="1"/>
    <col min="5072" max="5076" width="9.140625" style="1" customWidth="1"/>
    <col min="5077" max="5077" width="10.5703125" style="1" customWidth="1"/>
    <col min="5078" max="5079" width="9.5703125" style="1" customWidth="1"/>
    <col min="5080" max="5080" width="9.140625" style="1" customWidth="1"/>
    <col min="5081" max="5084" width="9.140625" style="1"/>
    <col min="5085" max="5085" width="10.5703125" style="1" bestFit="1" customWidth="1"/>
    <col min="5086" max="5086" width="9.140625" style="1"/>
    <col min="5087" max="5090" width="10.5703125" style="1" bestFit="1" customWidth="1"/>
    <col min="5091" max="5094" width="9.28515625" style="1" bestFit="1" customWidth="1"/>
    <col min="5095" max="5095" width="10.5703125" style="1" bestFit="1" customWidth="1"/>
    <col min="5096" max="5098" width="9.140625" style="1"/>
    <col min="5099" max="5102" width="9.28515625" style="1" bestFit="1" customWidth="1"/>
    <col min="5103" max="5103" width="9.5703125" style="1" bestFit="1" customWidth="1"/>
    <col min="5104" max="5319" width="9.140625" style="1"/>
    <col min="5320" max="5320" width="9.140625" style="1" customWidth="1"/>
    <col min="5321" max="5322" width="10.5703125" style="1" customWidth="1"/>
    <col min="5323" max="5323" width="11.5703125" style="1" customWidth="1"/>
    <col min="5324" max="5324" width="10.5703125" style="1" customWidth="1"/>
    <col min="5325" max="5327" width="11.5703125" style="1" customWidth="1"/>
    <col min="5328" max="5332" width="9.140625" style="1" customWidth="1"/>
    <col min="5333" max="5333" width="10.5703125" style="1" customWidth="1"/>
    <col min="5334" max="5335" width="9.5703125" style="1" customWidth="1"/>
    <col min="5336" max="5336" width="9.140625" style="1" customWidth="1"/>
    <col min="5337" max="5340" width="9.140625" style="1"/>
    <col min="5341" max="5341" width="10.5703125" style="1" bestFit="1" customWidth="1"/>
    <col min="5342" max="5342" width="9.140625" style="1"/>
    <col min="5343" max="5346" width="10.5703125" style="1" bestFit="1" customWidth="1"/>
    <col min="5347" max="5350" width="9.28515625" style="1" bestFit="1" customWidth="1"/>
    <col min="5351" max="5351" width="10.5703125" style="1" bestFit="1" customWidth="1"/>
    <col min="5352" max="5354" width="9.140625" style="1"/>
    <col min="5355" max="5358" width="9.28515625" style="1" bestFit="1" customWidth="1"/>
    <col min="5359" max="5359" width="9.5703125" style="1" bestFit="1" customWidth="1"/>
    <col min="5360" max="5575" width="9.140625" style="1"/>
    <col min="5576" max="5576" width="9.140625" style="1" customWidth="1"/>
    <col min="5577" max="5578" width="10.5703125" style="1" customWidth="1"/>
    <col min="5579" max="5579" width="11.5703125" style="1" customWidth="1"/>
    <col min="5580" max="5580" width="10.5703125" style="1" customWidth="1"/>
    <col min="5581" max="5583" width="11.5703125" style="1" customWidth="1"/>
    <col min="5584" max="5588" width="9.140625" style="1" customWidth="1"/>
    <col min="5589" max="5589" width="10.5703125" style="1" customWidth="1"/>
    <col min="5590" max="5591" width="9.5703125" style="1" customWidth="1"/>
    <col min="5592" max="5592" width="9.140625" style="1" customWidth="1"/>
    <col min="5593" max="5596" width="9.140625" style="1"/>
    <col min="5597" max="5597" width="10.5703125" style="1" bestFit="1" customWidth="1"/>
    <col min="5598" max="5598" width="9.140625" style="1"/>
    <col min="5599" max="5602" width="10.5703125" style="1" bestFit="1" customWidth="1"/>
    <col min="5603" max="5606" width="9.28515625" style="1" bestFit="1" customWidth="1"/>
    <col min="5607" max="5607" width="10.5703125" style="1" bestFit="1" customWidth="1"/>
    <col min="5608" max="5610" width="9.140625" style="1"/>
    <col min="5611" max="5614" width="9.28515625" style="1" bestFit="1" customWidth="1"/>
    <col min="5615" max="5615" width="9.5703125" style="1" bestFit="1" customWidth="1"/>
    <col min="5616" max="5831" width="9.140625" style="1"/>
    <col min="5832" max="5832" width="9.140625" style="1" customWidth="1"/>
    <col min="5833" max="5834" width="10.5703125" style="1" customWidth="1"/>
    <col min="5835" max="5835" width="11.5703125" style="1" customWidth="1"/>
    <col min="5836" max="5836" width="10.5703125" style="1" customWidth="1"/>
    <col min="5837" max="5839" width="11.5703125" style="1" customWidth="1"/>
    <col min="5840" max="5844" width="9.140625" style="1" customWidth="1"/>
    <col min="5845" max="5845" width="10.5703125" style="1" customWidth="1"/>
    <col min="5846" max="5847" width="9.5703125" style="1" customWidth="1"/>
    <col min="5848" max="5848" width="9.140625" style="1" customWidth="1"/>
    <col min="5849" max="5852" width="9.140625" style="1"/>
    <col min="5853" max="5853" width="10.5703125" style="1" bestFit="1" customWidth="1"/>
    <col min="5854" max="5854" width="9.140625" style="1"/>
    <col min="5855" max="5858" width="10.5703125" style="1" bestFit="1" customWidth="1"/>
    <col min="5859" max="5862" width="9.28515625" style="1" bestFit="1" customWidth="1"/>
    <col min="5863" max="5863" width="10.5703125" style="1" bestFit="1" customWidth="1"/>
    <col min="5864" max="5866" width="9.140625" style="1"/>
    <col min="5867" max="5870" width="9.28515625" style="1" bestFit="1" customWidth="1"/>
    <col min="5871" max="5871" width="9.5703125" style="1" bestFit="1" customWidth="1"/>
    <col min="5872" max="6087" width="9.140625" style="1"/>
    <col min="6088" max="6088" width="9.140625" style="1" customWidth="1"/>
    <col min="6089" max="6090" width="10.5703125" style="1" customWidth="1"/>
    <col min="6091" max="6091" width="11.5703125" style="1" customWidth="1"/>
    <col min="6092" max="6092" width="10.5703125" style="1" customWidth="1"/>
    <col min="6093" max="6095" width="11.5703125" style="1" customWidth="1"/>
    <col min="6096" max="6100" width="9.140625" style="1" customWidth="1"/>
    <col min="6101" max="6101" width="10.5703125" style="1" customWidth="1"/>
    <col min="6102" max="6103" width="9.5703125" style="1" customWidth="1"/>
    <col min="6104" max="6104" width="9.140625" style="1" customWidth="1"/>
    <col min="6105" max="6108" width="9.140625" style="1"/>
    <col min="6109" max="6109" width="10.5703125" style="1" bestFit="1" customWidth="1"/>
    <col min="6110" max="6110" width="9.140625" style="1"/>
    <col min="6111" max="6114" width="10.5703125" style="1" bestFit="1" customWidth="1"/>
    <col min="6115" max="6118" width="9.28515625" style="1" bestFit="1" customWidth="1"/>
    <col min="6119" max="6119" width="10.5703125" style="1" bestFit="1" customWidth="1"/>
    <col min="6120" max="6122" width="9.140625" style="1"/>
    <col min="6123" max="6126" width="9.28515625" style="1" bestFit="1" customWidth="1"/>
    <col min="6127" max="6127" width="9.5703125" style="1" bestFit="1" customWidth="1"/>
    <col min="6128" max="6343" width="9.140625" style="1"/>
    <col min="6344" max="6344" width="9.140625" style="1" customWidth="1"/>
    <col min="6345" max="6346" width="10.5703125" style="1" customWidth="1"/>
    <col min="6347" max="6347" width="11.5703125" style="1" customWidth="1"/>
    <col min="6348" max="6348" width="10.5703125" style="1" customWidth="1"/>
    <col min="6349" max="6351" width="11.5703125" style="1" customWidth="1"/>
    <col min="6352" max="6356" width="9.140625" style="1" customWidth="1"/>
    <col min="6357" max="6357" width="10.5703125" style="1" customWidth="1"/>
    <col min="6358" max="6359" width="9.5703125" style="1" customWidth="1"/>
    <col min="6360" max="6360" width="9.140625" style="1" customWidth="1"/>
    <col min="6361" max="6364" width="9.140625" style="1"/>
    <col min="6365" max="6365" width="10.5703125" style="1" bestFit="1" customWidth="1"/>
    <col min="6366" max="6366" width="9.140625" style="1"/>
    <col min="6367" max="6370" width="10.5703125" style="1" bestFit="1" customWidth="1"/>
    <col min="6371" max="6374" width="9.28515625" style="1" bestFit="1" customWidth="1"/>
    <col min="6375" max="6375" width="10.5703125" style="1" bestFit="1" customWidth="1"/>
    <col min="6376" max="6378" width="9.140625" style="1"/>
    <col min="6379" max="6382" width="9.28515625" style="1" bestFit="1" customWidth="1"/>
    <col min="6383" max="6383" width="9.5703125" style="1" bestFit="1" customWidth="1"/>
    <col min="6384" max="6599" width="9.140625" style="1"/>
    <col min="6600" max="6600" width="9.140625" style="1" customWidth="1"/>
    <col min="6601" max="6602" width="10.5703125" style="1" customWidth="1"/>
    <col min="6603" max="6603" width="11.5703125" style="1" customWidth="1"/>
    <col min="6604" max="6604" width="10.5703125" style="1" customWidth="1"/>
    <col min="6605" max="6607" width="11.5703125" style="1" customWidth="1"/>
    <col min="6608" max="6612" width="9.140625" style="1" customWidth="1"/>
    <col min="6613" max="6613" width="10.5703125" style="1" customWidth="1"/>
    <col min="6614" max="6615" width="9.5703125" style="1" customWidth="1"/>
    <col min="6616" max="6616" width="9.140625" style="1" customWidth="1"/>
    <col min="6617" max="6620" width="9.140625" style="1"/>
    <col min="6621" max="6621" width="10.5703125" style="1" bestFit="1" customWidth="1"/>
    <col min="6622" max="6622" width="9.140625" style="1"/>
    <col min="6623" max="6626" width="10.5703125" style="1" bestFit="1" customWidth="1"/>
    <col min="6627" max="6630" width="9.28515625" style="1" bestFit="1" customWidth="1"/>
    <col min="6631" max="6631" width="10.5703125" style="1" bestFit="1" customWidth="1"/>
    <col min="6632" max="6634" width="9.140625" style="1"/>
    <col min="6635" max="6638" width="9.28515625" style="1" bestFit="1" customWidth="1"/>
    <col min="6639" max="6639" width="9.5703125" style="1" bestFit="1" customWidth="1"/>
    <col min="6640" max="6855" width="9.140625" style="1"/>
    <col min="6856" max="6856" width="9.140625" style="1" customWidth="1"/>
    <col min="6857" max="6858" width="10.5703125" style="1" customWidth="1"/>
    <col min="6859" max="6859" width="11.5703125" style="1" customWidth="1"/>
    <col min="6860" max="6860" width="10.5703125" style="1" customWidth="1"/>
    <col min="6861" max="6863" width="11.5703125" style="1" customWidth="1"/>
    <col min="6864" max="6868" width="9.140625" style="1" customWidth="1"/>
    <col min="6869" max="6869" width="10.5703125" style="1" customWidth="1"/>
    <col min="6870" max="6871" width="9.5703125" style="1" customWidth="1"/>
    <col min="6872" max="6872" width="9.140625" style="1" customWidth="1"/>
    <col min="6873" max="6876" width="9.140625" style="1"/>
    <col min="6877" max="6877" width="10.5703125" style="1" bestFit="1" customWidth="1"/>
    <col min="6878" max="6878" width="9.140625" style="1"/>
    <col min="6879" max="6882" width="10.5703125" style="1" bestFit="1" customWidth="1"/>
    <col min="6883" max="6886" width="9.28515625" style="1" bestFit="1" customWidth="1"/>
    <col min="6887" max="6887" width="10.5703125" style="1" bestFit="1" customWidth="1"/>
    <col min="6888" max="6890" width="9.140625" style="1"/>
    <col min="6891" max="6894" width="9.28515625" style="1" bestFit="1" customWidth="1"/>
    <col min="6895" max="6895" width="9.5703125" style="1" bestFit="1" customWidth="1"/>
    <col min="6896" max="7111" width="9.140625" style="1"/>
    <col min="7112" max="7112" width="9.140625" style="1" customWidth="1"/>
    <col min="7113" max="7114" width="10.5703125" style="1" customWidth="1"/>
    <col min="7115" max="7115" width="11.5703125" style="1" customWidth="1"/>
    <col min="7116" max="7116" width="10.5703125" style="1" customWidth="1"/>
    <col min="7117" max="7119" width="11.5703125" style="1" customWidth="1"/>
    <col min="7120" max="7124" width="9.140625" style="1" customWidth="1"/>
    <col min="7125" max="7125" width="10.5703125" style="1" customWidth="1"/>
    <col min="7126" max="7127" width="9.5703125" style="1" customWidth="1"/>
    <col min="7128" max="7128" width="9.140625" style="1" customWidth="1"/>
    <col min="7129" max="7132" width="9.140625" style="1"/>
    <col min="7133" max="7133" width="10.5703125" style="1" bestFit="1" customWidth="1"/>
    <col min="7134" max="7134" width="9.140625" style="1"/>
    <col min="7135" max="7138" width="10.5703125" style="1" bestFit="1" customWidth="1"/>
    <col min="7139" max="7142" width="9.28515625" style="1" bestFit="1" customWidth="1"/>
    <col min="7143" max="7143" width="10.5703125" style="1" bestFit="1" customWidth="1"/>
    <col min="7144" max="7146" width="9.140625" style="1"/>
    <col min="7147" max="7150" width="9.28515625" style="1" bestFit="1" customWidth="1"/>
    <col min="7151" max="7151" width="9.5703125" style="1" bestFit="1" customWidth="1"/>
    <col min="7152" max="7367" width="9.140625" style="1"/>
    <col min="7368" max="7368" width="9.140625" style="1" customWidth="1"/>
    <col min="7369" max="7370" width="10.5703125" style="1" customWidth="1"/>
    <col min="7371" max="7371" width="11.5703125" style="1" customWidth="1"/>
    <col min="7372" max="7372" width="10.5703125" style="1" customWidth="1"/>
    <col min="7373" max="7375" width="11.5703125" style="1" customWidth="1"/>
    <col min="7376" max="7380" width="9.140625" style="1" customWidth="1"/>
    <col min="7381" max="7381" width="10.5703125" style="1" customWidth="1"/>
    <col min="7382" max="7383" width="9.5703125" style="1" customWidth="1"/>
    <col min="7384" max="7384" width="9.140625" style="1" customWidth="1"/>
    <col min="7385" max="7388" width="9.140625" style="1"/>
    <col min="7389" max="7389" width="10.5703125" style="1" bestFit="1" customWidth="1"/>
    <col min="7390" max="7390" width="9.140625" style="1"/>
    <col min="7391" max="7394" width="10.5703125" style="1" bestFit="1" customWidth="1"/>
    <col min="7395" max="7398" width="9.28515625" style="1" bestFit="1" customWidth="1"/>
    <col min="7399" max="7399" width="10.5703125" style="1" bestFit="1" customWidth="1"/>
    <col min="7400" max="7402" width="9.140625" style="1"/>
    <col min="7403" max="7406" width="9.28515625" style="1" bestFit="1" customWidth="1"/>
    <col min="7407" max="7407" width="9.5703125" style="1" bestFit="1" customWidth="1"/>
    <col min="7408" max="7623" width="9.140625" style="1"/>
    <col min="7624" max="7624" width="9.140625" style="1" customWidth="1"/>
    <col min="7625" max="7626" width="10.5703125" style="1" customWidth="1"/>
    <col min="7627" max="7627" width="11.5703125" style="1" customWidth="1"/>
    <col min="7628" max="7628" width="10.5703125" style="1" customWidth="1"/>
    <col min="7629" max="7631" width="11.5703125" style="1" customWidth="1"/>
    <col min="7632" max="7636" width="9.140625" style="1" customWidth="1"/>
    <col min="7637" max="7637" width="10.5703125" style="1" customWidth="1"/>
    <col min="7638" max="7639" width="9.5703125" style="1" customWidth="1"/>
    <col min="7640" max="7640" width="9.140625" style="1" customWidth="1"/>
    <col min="7641" max="7644" width="9.140625" style="1"/>
    <col min="7645" max="7645" width="10.5703125" style="1" bestFit="1" customWidth="1"/>
    <col min="7646" max="7646" width="9.140625" style="1"/>
    <col min="7647" max="7650" width="10.5703125" style="1" bestFit="1" customWidth="1"/>
    <col min="7651" max="7654" width="9.28515625" style="1" bestFit="1" customWidth="1"/>
    <col min="7655" max="7655" width="10.5703125" style="1" bestFit="1" customWidth="1"/>
    <col min="7656" max="7658" width="9.140625" style="1"/>
    <col min="7659" max="7662" width="9.28515625" style="1" bestFit="1" customWidth="1"/>
    <col min="7663" max="7663" width="9.5703125" style="1" bestFit="1" customWidth="1"/>
    <col min="7664" max="7879" width="9.140625" style="1"/>
    <col min="7880" max="7880" width="9.140625" style="1" customWidth="1"/>
    <col min="7881" max="7882" width="10.5703125" style="1" customWidth="1"/>
    <col min="7883" max="7883" width="11.5703125" style="1" customWidth="1"/>
    <col min="7884" max="7884" width="10.5703125" style="1" customWidth="1"/>
    <col min="7885" max="7887" width="11.5703125" style="1" customWidth="1"/>
    <col min="7888" max="7892" width="9.140625" style="1" customWidth="1"/>
    <col min="7893" max="7893" width="10.5703125" style="1" customWidth="1"/>
    <col min="7894" max="7895" width="9.5703125" style="1" customWidth="1"/>
    <col min="7896" max="7896" width="9.140625" style="1" customWidth="1"/>
    <col min="7897" max="7900" width="9.140625" style="1"/>
    <col min="7901" max="7901" width="10.5703125" style="1" bestFit="1" customWidth="1"/>
    <col min="7902" max="7902" width="9.140625" style="1"/>
    <col min="7903" max="7906" width="10.5703125" style="1" bestFit="1" customWidth="1"/>
    <col min="7907" max="7910" width="9.28515625" style="1" bestFit="1" customWidth="1"/>
    <col min="7911" max="7911" width="10.5703125" style="1" bestFit="1" customWidth="1"/>
    <col min="7912" max="7914" width="9.140625" style="1"/>
    <col min="7915" max="7918" width="9.28515625" style="1" bestFit="1" customWidth="1"/>
    <col min="7919" max="7919" width="9.5703125" style="1" bestFit="1" customWidth="1"/>
    <col min="7920" max="8135" width="9.140625" style="1"/>
    <col min="8136" max="8136" width="9.140625" style="1" customWidth="1"/>
    <col min="8137" max="8138" width="10.5703125" style="1" customWidth="1"/>
    <col min="8139" max="8139" width="11.5703125" style="1" customWidth="1"/>
    <col min="8140" max="8140" width="10.5703125" style="1" customWidth="1"/>
    <col min="8141" max="8143" width="11.5703125" style="1" customWidth="1"/>
    <col min="8144" max="8148" width="9.140625" style="1" customWidth="1"/>
    <col min="8149" max="8149" width="10.5703125" style="1" customWidth="1"/>
    <col min="8150" max="8151" width="9.5703125" style="1" customWidth="1"/>
    <col min="8152" max="8152" width="9.140625" style="1" customWidth="1"/>
    <col min="8153" max="8156" width="9.140625" style="1"/>
    <col min="8157" max="8157" width="10.5703125" style="1" bestFit="1" customWidth="1"/>
    <col min="8158" max="8158" width="9.140625" style="1"/>
    <col min="8159" max="8162" width="10.5703125" style="1" bestFit="1" customWidth="1"/>
    <col min="8163" max="8166" width="9.28515625" style="1" bestFit="1" customWidth="1"/>
    <col min="8167" max="8167" width="10.5703125" style="1" bestFit="1" customWidth="1"/>
    <col min="8168" max="8170" width="9.140625" style="1"/>
    <col min="8171" max="8174" width="9.28515625" style="1" bestFit="1" customWidth="1"/>
    <col min="8175" max="8175" width="9.5703125" style="1" bestFit="1" customWidth="1"/>
    <col min="8176" max="8391" width="9.140625" style="1"/>
    <col min="8392" max="8392" width="9.140625" style="1" customWidth="1"/>
    <col min="8393" max="8394" width="10.5703125" style="1" customWidth="1"/>
    <col min="8395" max="8395" width="11.5703125" style="1" customWidth="1"/>
    <col min="8396" max="8396" width="10.5703125" style="1" customWidth="1"/>
    <col min="8397" max="8399" width="11.5703125" style="1" customWidth="1"/>
    <col min="8400" max="8404" width="9.140625" style="1" customWidth="1"/>
    <col min="8405" max="8405" width="10.5703125" style="1" customWidth="1"/>
    <col min="8406" max="8407" width="9.5703125" style="1" customWidth="1"/>
    <col min="8408" max="8408" width="9.140625" style="1" customWidth="1"/>
    <col min="8409" max="8412" width="9.140625" style="1"/>
    <col min="8413" max="8413" width="10.5703125" style="1" bestFit="1" customWidth="1"/>
    <col min="8414" max="8414" width="9.140625" style="1"/>
    <col min="8415" max="8418" width="10.5703125" style="1" bestFit="1" customWidth="1"/>
    <col min="8419" max="8422" width="9.28515625" style="1" bestFit="1" customWidth="1"/>
    <col min="8423" max="8423" width="10.5703125" style="1" bestFit="1" customWidth="1"/>
    <col min="8424" max="8426" width="9.140625" style="1"/>
    <col min="8427" max="8430" width="9.28515625" style="1" bestFit="1" customWidth="1"/>
    <col min="8431" max="8431" width="9.5703125" style="1" bestFit="1" customWidth="1"/>
    <col min="8432" max="8647" width="9.140625" style="1"/>
    <col min="8648" max="8648" width="9.140625" style="1" customWidth="1"/>
    <col min="8649" max="8650" width="10.5703125" style="1" customWidth="1"/>
    <col min="8651" max="8651" width="11.5703125" style="1" customWidth="1"/>
    <col min="8652" max="8652" width="10.5703125" style="1" customWidth="1"/>
    <col min="8653" max="8655" width="11.5703125" style="1" customWidth="1"/>
    <col min="8656" max="8660" width="9.140625" style="1" customWidth="1"/>
    <col min="8661" max="8661" width="10.5703125" style="1" customWidth="1"/>
    <col min="8662" max="8663" width="9.5703125" style="1" customWidth="1"/>
    <col min="8664" max="8664" width="9.140625" style="1" customWidth="1"/>
    <col min="8665" max="8668" width="9.140625" style="1"/>
    <col min="8669" max="8669" width="10.5703125" style="1" bestFit="1" customWidth="1"/>
    <col min="8670" max="8670" width="9.140625" style="1"/>
    <col min="8671" max="8674" width="10.5703125" style="1" bestFit="1" customWidth="1"/>
    <col min="8675" max="8678" width="9.28515625" style="1" bestFit="1" customWidth="1"/>
    <col min="8679" max="8679" width="10.5703125" style="1" bestFit="1" customWidth="1"/>
    <col min="8680" max="8682" width="9.140625" style="1"/>
    <col min="8683" max="8686" width="9.28515625" style="1" bestFit="1" customWidth="1"/>
    <col min="8687" max="8687" width="9.5703125" style="1" bestFit="1" customWidth="1"/>
    <col min="8688" max="8903" width="9.140625" style="1"/>
    <col min="8904" max="8904" width="9.140625" style="1" customWidth="1"/>
    <col min="8905" max="8906" width="10.5703125" style="1" customWidth="1"/>
    <col min="8907" max="8907" width="11.5703125" style="1" customWidth="1"/>
    <col min="8908" max="8908" width="10.5703125" style="1" customWidth="1"/>
    <col min="8909" max="8911" width="11.5703125" style="1" customWidth="1"/>
    <col min="8912" max="8916" width="9.140625" style="1" customWidth="1"/>
    <col min="8917" max="8917" width="10.5703125" style="1" customWidth="1"/>
    <col min="8918" max="8919" width="9.5703125" style="1" customWidth="1"/>
    <col min="8920" max="8920" width="9.140625" style="1" customWidth="1"/>
    <col min="8921" max="8924" width="9.140625" style="1"/>
    <col min="8925" max="8925" width="10.5703125" style="1" bestFit="1" customWidth="1"/>
    <col min="8926" max="8926" width="9.140625" style="1"/>
    <col min="8927" max="8930" width="10.5703125" style="1" bestFit="1" customWidth="1"/>
    <col min="8931" max="8934" width="9.28515625" style="1" bestFit="1" customWidth="1"/>
    <col min="8935" max="8935" width="10.5703125" style="1" bestFit="1" customWidth="1"/>
    <col min="8936" max="8938" width="9.140625" style="1"/>
    <col min="8939" max="8942" width="9.28515625" style="1" bestFit="1" customWidth="1"/>
    <col min="8943" max="8943" width="9.5703125" style="1" bestFit="1" customWidth="1"/>
    <col min="8944" max="9159" width="9.140625" style="1"/>
    <col min="9160" max="9160" width="9.140625" style="1" customWidth="1"/>
    <col min="9161" max="9162" width="10.5703125" style="1" customWidth="1"/>
    <col min="9163" max="9163" width="11.5703125" style="1" customWidth="1"/>
    <col min="9164" max="9164" width="10.5703125" style="1" customWidth="1"/>
    <col min="9165" max="9167" width="11.5703125" style="1" customWidth="1"/>
    <col min="9168" max="9172" width="9.140625" style="1" customWidth="1"/>
    <col min="9173" max="9173" width="10.5703125" style="1" customWidth="1"/>
    <col min="9174" max="9175" width="9.5703125" style="1" customWidth="1"/>
    <col min="9176" max="9176" width="9.140625" style="1" customWidth="1"/>
    <col min="9177" max="9180" width="9.140625" style="1"/>
    <col min="9181" max="9181" width="10.5703125" style="1" bestFit="1" customWidth="1"/>
    <col min="9182" max="9182" width="9.140625" style="1"/>
    <col min="9183" max="9186" width="10.5703125" style="1" bestFit="1" customWidth="1"/>
    <col min="9187" max="9190" width="9.28515625" style="1" bestFit="1" customWidth="1"/>
    <col min="9191" max="9191" width="10.5703125" style="1" bestFit="1" customWidth="1"/>
    <col min="9192" max="9194" width="9.140625" style="1"/>
    <col min="9195" max="9198" width="9.28515625" style="1" bestFit="1" customWidth="1"/>
    <col min="9199" max="9199" width="9.5703125" style="1" bestFit="1" customWidth="1"/>
    <col min="9200" max="9415" width="9.140625" style="1"/>
    <col min="9416" max="9416" width="9.140625" style="1" customWidth="1"/>
    <col min="9417" max="9418" width="10.5703125" style="1" customWidth="1"/>
    <col min="9419" max="9419" width="11.5703125" style="1" customWidth="1"/>
    <col min="9420" max="9420" width="10.5703125" style="1" customWidth="1"/>
    <col min="9421" max="9423" width="11.5703125" style="1" customWidth="1"/>
    <col min="9424" max="9428" width="9.140625" style="1" customWidth="1"/>
    <col min="9429" max="9429" width="10.5703125" style="1" customWidth="1"/>
    <col min="9430" max="9431" width="9.5703125" style="1" customWidth="1"/>
    <col min="9432" max="9432" width="9.140625" style="1" customWidth="1"/>
    <col min="9433" max="9436" width="9.140625" style="1"/>
    <col min="9437" max="9437" width="10.5703125" style="1" bestFit="1" customWidth="1"/>
    <col min="9438" max="9438" width="9.140625" style="1"/>
    <col min="9439" max="9442" width="10.5703125" style="1" bestFit="1" customWidth="1"/>
    <col min="9443" max="9446" width="9.28515625" style="1" bestFit="1" customWidth="1"/>
    <col min="9447" max="9447" width="10.5703125" style="1" bestFit="1" customWidth="1"/>
    <col min="9448" max="9450" width="9.140625" style="1"/>
    <col min="9451" max="9454" width="9.28515625" style="1" bestFit="1" customWidth="1"/>
    <col min="9455" max="9455" width="9.5703125" style="1" bestFit="1" customWidth="1"/>
    <col min="9456" max="9671" width="9.140625" style="1"/>
    <col min="9672" max="9672" width="9.140625" style="1" customWidth="1"/>
    <col min="9673" max="9674" width="10.5703125" style="1" customWidth="1"/>
    <col min="9675" max="9675" width="11.5703125" style="1" customWidth="1"/>
    <col min="9676" max="9676" width="10.5703125" style="1" customWidth="1"/>
    <col min="9677" max="9679" width="11.5703125" style="1" customWidth="1"/>
    <col min="9680" max="9684" width="9.140625" style="1" customWidth="1"/>
    <col min="9685" max="9685" width="10.5703125" style="1" customWidth="1"/>
    <col min="9686" max="9687" width="9.5703125" style="1" customWidth="1"/>
    <col min="9688" max="9688" width="9.140625" style="1" customWidth="1"/>
    <col min="9689" max="9692" width="9.140625" style="1"/>
    <col min="9693" max="9693" width="10.5703125" style="1" bestFit="1" customWidth="1"/>
    <col min="9694" max="9694" width="9.140625" style="1"/>
    <col min="9695" max="9698" width="10.5703125" style="1" bestFit="1" customWidth="1"/>
    <col min="9699" max="9702" width="9.28515625" style="1" bestFit="1" customWidth="1"/>
    <col min="9703" max="9703" width="10.5703125" style="1" bestFit="1" customWidth="1"/>
    <col min="9704" max="9706" width="9.140625" style="1"/>
    <col min="9707" max="9710" width="9.28515625" style="1" bestFit="1" customWidth="1"/>
    <col min="9711" max="9711" width="9.5703125" style="1" bestFit="1" customWidth="1"/>
    <col min="9712" max="9927" width="9.140625" style="1"/>
    <col min="9928" max="9928" width="9.140625" style="1" customWidth="1"/>
    <col min="9929" max="9930" width="10.5703125" style="1" customWidth="1"/>
    <col min="9931" max="9931" width="11.5703125" style="1" customWidth="1"/>
    <col min="9932" max="9932" width="10.5703125" style="1" customWidth="1"/>
    <col min="9933" max="9935" width="11.5703125" style="1" customWidth="1"/>
    <col min="9936" max="9940" width="9.140625" style="1" customWidth="1"/>
    <col min="9941" max="9941" width="10.5703125" style="1" customWidth="1"/>
    <col min="9942" max="9943" width="9.5703125" style="1" customWidth="1"/>
    <col min="9944" max="9944" width="9.140625" style="1" customWidth="1"/>
    <col min="9945" max="9948" width="9.140625" style="1"/>
    <col min="9949" max="9949" width="10.5703125" style="1" bestFit="1" customWidth="1"/>
    <col min="9950" max="9950" width="9.140625" style="1"/>
    <col min="9951" max="9954" width="10.5703125" style="1" bestFit="1" customWidth="1"/>
    <col min="9955" max="9958" width="9.28515625" style="1" bestFit="1" customWidth="1"/>
    <col min="9959" max="9959" width="10.5703125" style="1" bestFit="1" customWidth="1"/>
    <col min="9960" max="9962" width="9.140625" style="1"/>
    <col min="9963" max="9966" width="9.28515625" style="1" bestFit="1" customWidth="1"/>
    <col min="9967" max="9967" width="9.5703125" style="1" bestFit="1" customWidth="1"/>
    <col min="9968" max="10183" width="9.140625" style="1"/>
    <col min="10184" max="10184" width="9.140625" style="1" customWidth="1"/>
    <col min="10185" max="10186" width="10.5703125" style="1" customWidth="1"/>
    <col min="10187" max="10187" width="11.5703125" style="1" customWidth="1"/>
    <col min="10188" max="10188" width="10.5703125" style="1" customWidth="1"/>
    <col min="10189" max="10191" width="11.5703125" style="1" customWidth="1"/>
    <col min="10192" max="10196" width="9.140625" style="1" customWidth="1"/>
    <col min="10197" max="10197" width="10.5703125" style="1" customWidth="1"/>
    <col min="10198" max="10199" width="9.5703125" style="1" customWidth="1"/>
    <col min="10200" max="10200" width="9.140625" style="1" customWidth="1"/>
    <col min="10201" max="10204" width="9.140625" style="1"/>
    <col min="10205" max="10205" width="10.5703125" style="1" bestFit="1" customWidth="1"/>
    <col min="10206" max="10206" width="9.140625" style="1"/>
    <col min="10207" max="10210" width="10.5703125" style="1" bestFit="1" customWidth="1"/>
    <col min="10211" max="10214" width="9.28515625" style="1" bestFit="1" customWidth="1"/>
    <col min="10215" max="10215" width="10.5703125" style="1" bestFit="1" customWidth="1"/>
    <col min="10216" max="10218" width="9.140625" style="1"/>
    <col min="10219" max="10222" width="9.28515625" style="1" bestFit="1" customWidth="1"/>
    <col min="10223" max="10223" width="9.5703125" style="1" bestFit="1" customWidth="1"/>
    <col min="10224" max="10439" width="9.140625" style="1"/>
    <col min="10440" max="10440" width="9.140625" style="1" customWidth="1"/>
    <col min="10441" max="10442" width="10.5703125" style="1" customWidth="1"/>
    <col min="10443" max="10443" width="11.5703125" style="1" customWidth="1"/>
    <col min="10444" max="10444" width="10.5703125" style="1" customWidth="1"/>
    <col min="10445" max="10447" width="11.5703125" style="1" customWidth="1"/>
    <col min="10448" max="10452" width="9.140625" style="1" customWidth="1"/>
    <col min="10453" max="10453" width="10.5703125" style="1" customWidth="1"/>
    <col min="10454" max="10455" width="9.5703125" style="1" customWidth="1"/>
    <col min="10456" max="10456" width="9.140625" style="1" customWidth="1"/>
    <col min="10457" max="10460" width="9.140625" style="1"/>
    <col min="10461" max="10461" width="10.5703125" style="1" bestFit="1" customWidth="1"/>
    <col min="10462" max="10462" width="9.140625" style="1"/>
    <col min="10463" max="10466" width="10.5703125" style="1" bestFit="1" customWidth="1"/>
    <col min="10467" max="10470" width="9.28515625" style="1" bestFit="1" customWidth="1"/>
    <col min="10471" max="10471" width="10.5703125" style="1" bestFit="1" customWidth="1"/>
    <col min="10472" max="10474" width="9.140625" style="1"/>
    <col min="10475" max="10478" width="9.28515625" style="1" bestFit="1" customWidth="1"/>
    <col min="10479" max="10479" width="9.5703125" style="1" bestFit="1" customWidth="1"/>
    <col min="10480" max="10695" width="9.140625" style="1"/>
    <col min="10696" max="10696" width="9.140625" style="1" customWidth="1"/>
    <col min="10697" max="10698" width="10.5703125" style="1" customWidth="1"/>
    <col min="10699" max="10699" width="11.5703125" style="1" customWidth="1"/>
    <col min="10700" max="10700" width="10.5703125" style="1" customWidth="1"/>
    <col min="10701" max="10703" width="11.5703125" style="1" customWidth="1"/>
    <col min="10704" max="10708" width="9.140625" style="1" customWidth="1"/>
    <col min="10709" max="10709" width="10.5703125" style="1" customWidth="1"/>
    <col min="10710" max="10711" width="9.5703125" style="1" customWidth="1"/>
    <col min="10712" max="10712" width="9.140625" style="1" customWidth="1"/>
    <col min="10713" max="10716" width="9.140625" style="1"/>
    <col min="10717" max="10717" width="10.5703125" style="1" bestFit="1" customWidth="1"/>
    <col min="10718" max="10718" width="9.140625" style="1"/>
    <col min="10719" max="10722" width="10.5703125" style="1" bestFit="1" customWidth="1"/>
    <col min="10723" max="10726" width="9.28515625" style="1" bestFit="1" customWidth="1"/>
    <col min="10727" max="10727" width="10.5703125" style="1" bestFit="1" customWidth="1"/>
    <col min="10728" max="10730" width="9.140625" style="1"/>
    <col min="10731" max="10734" width="9.28515625" style="1" bestFit="1" customWidth="1"/>
    <col min="10735" max="10735" width="9.5703125" style="1" bestFit="1" customWidth="1"/>
    <col min="10736" max="10951" width="9.140625" style="1"/>
    <col min="10952" max="10952" width="9.140625" style="1" customWidth="1"/>
    <col min="10953" max="10954" width="10.5703125" style="1" customWidth="1"/>
    <col min="10955" max="10955" width="11.5703125" style="1" customWidth="1"/>
    <col min="10956" max="10956" width="10.5703125" style="1" customWidth="1"/>
    <col min="10957" max="10959" width="11.5703125" style="1" customWidth="1"/>
    <col min="10960" max="10964" width="9.140625" style="1" customWidth="1"/>
    <col min="10965" max="10965" width="10.5703125" style="1" customWidth="1"/>
    <col min="10966" max="10967" width="9.5703125" style="1" customWidth="1"/>
    <col min="10968" max="10968" width="9.140625" style="1" customWidth="1"/>
    <col min="10969" max="10972" width="9.140625" style="1"/>
    <col min="10973" max="10973" width="10.5703125" style="1" bestFit="1" customWidth="1"/>
    <col min="10974" max="10974" width="9.140625" style="1"/>
    <col min="10975" max="10978" width="10.5703125" style="1" bestFit="1" customWidth="1"/>
    <col min="10979" max="10982" width="9.28515625" style="1" bestFit="1" customWidth="1"/>
    <col min="10983" max="10983" width="10.5703125" style="1" bestFit="1" customWidth="1"/>
    <col min="10984" max="10986" width="9.140625" style="1"/>
    <col min="10987" max="10990" width="9.28515625" style="1" bestFit="1" customWidth="1"/>
    <col min="10991" max="10991" width="9.5703125" style="1" bestFit="1" customWidth="1"/>
    <col min="10992" max="11207" width="9.140625" style="1"/>
    <col min="11208" max="11208" width="9.140625" style="1" customWidth="1"/>
    <col min="11209" max="11210" width="10.5703125" style="1" customWidth="1"/>
    <col min="11211" max="11211" width="11.5703125" style="1" customWidth="1"/>
    <col min="11212" max="11212" width="10.5703125" style="1" customWidth="1"/>
    <col min="11213" max="11215" width="11.5703125" style="1" customWidth="1"/>
    <col min="11216" max="11220" width="9.140625" style="1" customWidth="1"/>
    <col min="11221" max="11221" width="10.5703125" style="1" customWidth="1"/>
    <col min="11222" max="11223" width="9.5703125" style="1" customWidth="1"/>
    <col min="11224" max="11224" width="9.140625" style="1" customWidth="1"/>
    <col min="11225" max="11228" width="9.140625" style="1"/>
    <col min="11229" max="11229" width="10.5703125" style="1" bestFit="1" customWidth="1"/>
    <col min="11230" max="11230" width="9.140625" style="1"/>
    <col min="11231" max="11234" width="10.5703125" style="1" bestFit="1" customWidth="1"/>
    <col min="11235" max="11238" width="9.28515625" style="1" bestFit="1" customWidth="1"/>
    <col min="11239" max="11239" width="10.5703125" style="1" bestFit="1" customWidth="1"/>
    <col min="11240" max="11242" width="9.140625" style="1"/>
    <col min="11243" max="11246" width="9.28515625" style="1" bestFit="1" customWidth="1"/>
    <col min="11247" max="11247" width="9.5703125" style="1" bestFit="1" customWidth="1"/>
    <col min="11248" max="11463" width="9.140625" style="1"/>
    <col min="11464" max="11464" width="9.140625" style="1" customWidth="1"/>
    <col min="11465" max="11466" width="10.5703125" style="1" customWidth="1"/>
    <col min="11467" max="11467" width="11.5703125" style="1" customWidth="1"/>
    <col min="11468" max="11468" width="10.5703125" style="1" customWidth="1"/>
    <col min="11469" max="11471" width="11.5703125" style="1" customWidth="1"/>
    <col min="11472" max="11476" width="9.140625" style="1" customWidth="1"/>
    <col min="11477" max="11477" width="10.5703125" style="1" customWidth="1"/>
    <col min="11478" max="11479" width="9.5703125" style="1" customWidth="1"/>
    <col min="11480" max="11480" width="9.140625" style="1" customWidth="1"/>
    <col min="11481" max="11484" width="9.140625" style="1"/>
    <col min="11485" max="11485" width="10.5703125" style="1" bestFit="1" customWidth="1"/>
    <col min="11486" max="11486" width="9.140625" style="1"/>
    <col min="11487" max="11490" width="10.5703125" style="1" bestFit="1" customWidth="1"/>
    <col min="11491" max="11494" width="9.28515625" style="1" bestFit="1" customWidth="1"/>
    <col min="11495" max="11495" width="10.5703125" style="1" bestFit="1" customWidth="1"/>
    <col min="11496" max="11498" width="9.140625" style="1"/>
    <col min="11499" max="11502" width="9.28515625" style="1" bestFit="1" customWidth="1"/>
    <col min="11503" max="11503" width="9.5703125" style="1" bestFit="1" customWidth="1"/>
    <col min="11504" max="11719" width="9.140625" style="1"/>
    <col min="11720" max="11720" width="9.140625" style="1" customWidth="1"/>
    <col min="11721" max="11722" width="10.5703125" style="1" customWidth="1"/>
    <col min="11723" max="11723" width="11.5703125" style="1" customWidth="1"/>
    <col min="11724" max="11724" width="10.5703125" style="1" customWidth="1"/>
    <col min="11725" max="11727" width="11.5703125" style="1" customWidth="1"/>
    <col min="11728" max="11732" width="9.140625" style="1" customWidth="1"/>
    <col min="11733" max="11733" width="10.5703125" style="1" customWidth="1"/>
    <col min="11734" max="11735" width="9.5703125" style="1" customWidth="1"/>
    <col min="11736" max="11736" width="9.140625" style="1" customWidth="1"/>
    <col min="11737" max="11740" width="9.140625" style="1"/>
    <col min="11741" max="11741" width="10.5703125" style="1" bestFit="1" customWidth="1"/>
    <col min="11742" max="11742" width="9.140625" style="1"/>
    <col min="11743" max="11746" width="10.5703125" style="1" bestFit="1" customWidth="1"/>
    <col min="11747" max="11750" width="9.28515625" style="1" bestFit="1" customWidth="1"/>
    <col min="11751" max="11751" width="10.5703125" style="1" bestFit="1" customWidth="1"/>
    <col min="11752" max="11754" width="9.140625" style="1"/>
    <col min="11755" max="11758" width="9.28515625" style="1" bestFit="1" customWidth="1"/>
    <col min="11759" max="11759" width="9.5703125" style="1" bestFit="1" customWidth="1"/>
    <col min="11760" max="11975" width="9.140625" style="1"/>
    <col min="11976" max="11976" width="9.140625" style="1" customWidth="1"/>
    <col min="11977" max="11978" width="10.5703125" style="1" customWidth="1"/>
    <col min="11979" max="11979" width="11.5703125" style="1" customWidth="1"/>
    <col min="11980" max="11980" width="10.5703125" style="1" customWidth="1"/>
    <col min="11981" max="11983" width="11.5703125" style="1" customWidth="1"/>
    <col min="11984" max="11988" width="9.140625" style="1" customWidth="1"/>
    <col min="11989" max="11989" width="10.5703125" style="1" customWidth="1"/>
    <col min="11990" max="11991" width="9.5703125" style="1" customWidth="1"/>
    <col min="11992" max="11992" width="9.140625" style="1" customWidth="1"/>
    <col min="11993" max="11996" width="9.140625" style="1"/>
    <col min="11997" max="11997" width="10.5703125" style="1" bestFit="1" customWidth="1"/>
    <col min="11998" max="11998" width="9.140625" style="1"/>
    <col min="11999" max="12002" width="10.5703125" style="1" bestFit="1" customWidth="1"/>
    <col min="12003" max="12006" width="9.28515625" style="1" bestFit="1" customWidth="1"/>
    <col min="12007" max="12007" width="10.5703125" style="1" bestFit="1" customWidth="1"/>
    <col min="12008" max="12010" width="9.140625" style="1"/>
    <col min="12011" max="12014" width="9.28515625" style="1" bestFit="1" customWidth="1"/>
    <col min="12015" max="12015" width="9.5703125" style="1" bestFit="1" customWidth="1"/>
    <col min="12016" max="12231" width="9.140625" style="1"/>
    <col min="12232" max="12232" width="9.140625" style="1" customWidth="1"/>
    <col min="12233" max="12234" width="10.5703125" style="1" customWidth="1"/>
    <col min="12235" max="12235" width="11.5703125" style="1" customWidth="1"/>
    <col min="12236" max="12236" width="10.5703125" style="1" customWidth="1"/>
    <col min="12237" max="12239" width="11.5703125" style="1" customWidth="1"/>
    <col min="12240" max="12244" width="9.140625" style="1" customWidth="1"/>
    <col min="12245" max="12245" width="10.5703125" style="1" customWidth="1"/>
    <col min="12246" max="12247" width="9.5703125" style="1" customWidth="1"/>
    <col min="12248" max="12248" width="9.140625" style="1" customWidth="1"/>
    <col min="12249" max="12252" width="9.140625" style="1"/>
    <col min="12253" max="12253" width="10.5703125" style="1" bestFit="1" customWidth="1"/>
    <col min="12254" max="12254" width="9.140625" style="1"/>
    <col min="12255" max="12258" width="10.5703125" style="1" bestFit="1" customWidth="1"/>
    <col min="12259" max="12262" width="9.28515625" style="1" bestFit="1" customWidth="1"/>
    <col min="12263" max="12263" width="10.5703125" style="1" bestFit="1" customWidth="1"/>
    <col min="12264" max="12266" width="9.140625" style="1"/>
    <col min="12267" max="12270" width="9.28515625" style="1" bestFit="1" customWidth="1"/>
    <col min="12271" max="12271" width="9.5703125" style="1" bestFit="1" customWidth="1"/>
    <col min="12272" max="12487" width="9.140625" style="1"/>
    <col min="12488" max="12488" width="9.140625" style="1" customWidth="1"/>
    <col min="12489" max="12490" width="10.5703125" style="1" customWidth="1"/>
    <col min="12491" max="12491" width="11.5703125" style="1" customWidth="1"/>
    <col min="12492" max="12492" width="10.5703125" style="1" customWidth="1"/>
    <col min="12493" max="12495" width="11.5703125" style="1" customWidth="1"/>
    <col min="12496" max="12500" width="9.140625" style="1" customWidth="1"/>
    <col min="12501" max="12501" width="10.5703125" style="1" customWidth="1"/>
    <col min="12502" max="12503" width="9.5703125" style="1" customWidth="1"/>
    <col min="12504" max="12504" width="9.140625" style="1" customWidth="1"/>
    <col min="12505" max="12508" width="9.140625" style="1"/>
    <col min="12509" max="12509" width="10.5703125" style="1" bestFit="1" customWidth="1"/>
    <col min="12510" max="12510" width="9.140625" style="1"/>
    <col min="12511" max="12514" width="10.5703125" style="1" bestFit="1" customWidth="1"/>
    <col min="12515" max="12518" width="9.28515625" style="1" bestFit="1" customWidth="1"/>
    <col min="12519" max="12519" width="10.5703125" style="1" bestFit="1" customWidth="1"/>
    <col min="12520" max="12522" width="9.140625" style="1"/>
    <col min="12523" max="12526" width="9.28515625" style="1" bestFit="1" customWidth="1"/>
    <col min="12527" max="12527" width="9.5703125" style="1" bestFit="1" customWidth="1"/>
    <col min="12528" max="12743" width="9.140625" style="1"/>
    <col min="12744" max="12744" width="9.140625" style="1" customWidth="1"/>
    <col min="12745" max="12746" width="10.5703125" style="1" customWidth="1"/>
    <col min="12747" max="12747" width="11.5703125" style="1" customWidth="1"/>
    <col min="12748" max="12748" width="10.5703125" style="1" customWidth="1"/>
    <col min="12749" max="12751" width="11.5703125" style="1" customWidth="1"/>
    <col min="12752" max="12756" width="9.140625" style="1" customWidth="1"/>
    <col min="12757" max="12757" width="10.5703125" style="1" customWidth="1"/>
    <col min="12758" max="12759" width="9.5703125" style="1" customWidth="1"/>
    <col min="12760" max="12760" width="9.140625" style="1" customWidth="1"/>
    <col min="12761" max="12764" width="9.140625" style="1"/>
    <col min="12765" max="12765" width="10.5703125" style="1" bestFit="1" customWidth="1"/>
    <col min="12766" max="12766" width="9.140625" style="1"/>
    <col min="12767" max="12770" width="10.5703125" style="1" bestFit="1" customWidth="1"/>
    <col min="12771" max="12774" width="9.28515625" style="1" bestFit="1" customWidth="1"/>
    <col min="12775" max="12775" width="10.5703125" style="1" bestFit="1" customWidth="1"/>
    <col min="12776" max="12778" width="9.140625" style="1"/>
    <col min="12779" max="12782" width="9.28515625" style="1" bestFit="1" customWidth="1"/>
    <col min="12783" max="12783" width="9.5703125" style="1" bestFit="1" customWidth="1"/>
    <col min="12784" max="12999" width="9.140625" style="1"/>
    <col min="13000" max="13000" width="9.140625" style="1" customWidth="1"/>
    <col min="13001" max="13002" width="10.5703125" style="1" customWidth="1"/>
    <col min="13003" max="13003" width="11.5703125" style="1" customWidth="1"/>
    <col min="13004" max="13004" width="10.5703125" style="1" customWidth="1"/>
    <col min="13005" max="13007" width="11.5703125" style="1" customWidth="1"/>
    <col min="13008" max="13012" width="9.140625" style="1" customWidth="1"/>
    <col min="13013" max="13013" width="10.5703125" style="1" customWidth="1"/>
    <col min="13014" max="13015" width="9.5703125" style="1" customWidth="1"/>
    <col min="13016" max="13016" width="9.140625" style="1" customWidth="1"/>
    <col min="13017" max="13020" width="9.140625" style="1"/>
    <col min="13021" max="13021" width="10.5703125" style="1" bestFit="1" customWidth="1"/>
    <col min="13022" max="13022" width="9.140625" style="1"/>
    <col min="13023" max="13026" width="10.5703125" style="1" bestFit="1" customWidth="1"/>
    <col min="13027" max="13030" width="9.28515625" style="1" bestFit="1" customWidth="1"/>
    <col min="13031" max="13031" width="10.5703125" style="1" bestFit="1" customWidth="1"/>
    <col min="13032" max="13034" width="9.140625" style="1"/>
    <col min="13035" max="13038" width="9.28515625" style="1" bestFit="1" customWidth="1"/>
    <col min="13039" max="13039" width="9.5703125" style="1" bestFit="1" customWidth="1"/>
    <col min="13040" max="13255" width="9.140625" style="1"/>
    <col min="13256" max="13256" width="9.140625" style="1" customWidth="1"/>
    <col min="13257" max="13258" width="10.5703125" style="1" customWidth="1"/>
    <col min="13259" max="13259" width="11.5703125" style="1" customWidth="1"/>
    <col min="13260" max="13260" width="10.5703125" style="1" customWidth="1"/>
    <col min="13261" max="13263" width="11.5703125" style="1" customWidth="1"/>
    <col min="13264" max="13268" width="9.140625" style="1" customWidth="1"/>
    <col min="13269" max="13269" width="10.5703125" style="1" customWidth="1"/>
    <col min="13270" max="13271" width="9.5703125" style="1" customWidth="1"/>
    <col min="13272" max="13272" width="9.140625" style="1" customWidth="1"/>
    <col min="13273" max="13276" width="9.140625" style="1"/>
    <col min="13277" max="13277" width="10.5703125" style="1" bestFit="1" customWidth="1"/>
    <col min="13278" max="13278" width="9.140625" style="1"/>
    <col min="13279" max="13282" width="10.5703125" style="1" bestFit="1" customWidth="1"/>
    <col min="13283" max="13286" width="9.28515625" style="1" bestFit="1" customWidth="1"/>
    <col min="13287" max="13287" width="10.5703125" style="1" bestFit="1" customWidth="1"/>
    <col min="13288" max="13290" width="9.140625" style="1"/>
    <col min="13291" max="13294" width="9.28515625" style="1" bestFit="1" customWidth="1"/>
    <col min="13295" max="13295" width="9.5703125" style="1" bestFit="1" customWidth="1"/>
    <col min="13296" max="13511" width="9.140625" style="1"/>
    <col min="13512" max="13512" width="9.140625" style="1" customWidth="1"/>
    <col min="13513" max="13514" width="10.5703125" style="1" customWidth="1"/>
    <col min="13515" max="13515" width="11.5703125" style="1" customWidth="1"/>
    <col min="13516" max="13516" width="10.5703125" style="1" customWidth="1"/>
    <col min="13517" max="13519" width="11.5703125" style="1" customWidth="1"/>
    <col min="13520" max="13524" width="9.140625" style="1" customWidth="1"/>
    <col min="13525" max="13525" width="10.5703125" style="1" customWidth="1"/>
    <col min="13526" max="13527" width="9.5703125" style="1" customWidth="1"/>
    <col min="13528" max="13528" width="9.140625" style="1" customWidth="1"/>
    <col min="13529" max="13532" width="9.140625" style="1"/>
    <col min="13533" max="13533" width="10.5703125" style="1" bestFit="1" customWidth="1"/>
    <col min="13534" max="13534" width="9.140625" style="1"/>
    <col min="13535" max="13538" width="10.5703125" style="1" bestFit="1" customWidth="1"/>
    <col min="13539" max="13542" width="9.28515625" style="1" bestFit="1" customWidth="1"/>
    <col min="13543" max="13543" width="10.5703125" style="1" bestFit="1" customWidth="1"/>
    <col min="13544" max="13546" width="9.140625" style="1"/>
    <col min="13547" max="13550" width="9.28515625" style="1" bestFit="1" customWidth="1"/>
    <col min="13551" max="13551" width="9.5703125" style="1" bestFit="1" customWidth="1"/>
    <col min="13552" max="13767" width="9.140625" style="1"/>
    <col min="13768" max="13768" width="9.140625" style="1" customWidth="1"/>
    <col min="13769" max="13770" width="10.5703125" style="1" customWidth="1"/>
    <col min="13771" max="13771" width="11.5703125" style="1" customWidth="1"/>
    <col min="13772" max="13772" width="10.5703125" style="1" customWidth="1"/>
    <col min="13773" max="13775" width="11.5703125" style="1" customWidth="1"/>
    <col min="13776" max="13780" width="9.140625" style="1" customWidth="1"/>
    <col min="13781" max="13781" width="10.5703125" style="1" customWidth="1"/>
    <col min="13782" max="13783" width="9.5703125" style="1" customWidth="1"/>
    <col min="13784" max="13784" width="9.140625" style="1" customWidth="1"/>
    <col min="13785" max="13788" width="9.140625" style="1"/>
    <col min="13789" max="13789" width="10.5703125" style="1" bestFit="1" customWidth="1"/>
    <col min="13790" max="13790" width="9.140625" style="1"/>
    <col min="13791" max="13794" width="10.5703125" style="1" bestFit="1" customWidth="1"/>
    <col min="13795" max="13798" width="9.28515625" style="1" bestFit="1" customWidth="1"/>
    <col min="13799" max="13799" width="10.5703125" style="1" bestFit="1" customWidth="1"/>
    <col min="13800" max="13802" width="9.140625" style="1"/>
    <col min="13803" max="13806" width="9.28515625" style="1" bestFit="1" customWidth="1"/>
    <col min="13807" max="13807" width="9.5703125" style="1" bestFit="1" customWidth="1"/>
    <col min="13808" max="14023" width="9.140625" style="1"/>
    <col min="14024" max="14024" width="9.140625" style="1" customWidth="1"/>
    <col min="14025" max="14026" width="10.5703125" style="1" customWidth="1"/>
    <col min="14027" max="14027" width="11.5703125" style="1" customWidth="1"/>
    <col min="14028" max="14028" width="10.5703125" style="1" customWidth="1"/>
    <col min="14029" max="14031" width="11.5703125" style="1" customWidth="1"/>
    <col min="14032" max="14036" width="9.140625" style="1" customWidth="1"/>
    <col min="14037" max="14037" width="10.5703125" style="1" customWidth="1"/>
    <col min="14038" max="14039" width="9.5703125" style="1" customWidth="1"/>
    <col min="14040" max="14040" width="9.140625" style="1" customWidth="1"/>
    <col min="14041" max="14044" width="9.140625" style="1"/>
    <col min="14045" max="14045" width="10.5703125" style="1" bestFit="1" customWidth="1"/>
    <col min="14046" max="14046" width="9.140625" style="1"/>
    <col min="14047" max="14050" width="10.5703125" style="1" bestFit="1" customWidth="1"/>
    <col min="14051" max="14054" width="9.28515625" style="1" bestFit="1" customWidth="1"/>
    <col min="14055" max="14055" width="10.5703125" style="1" bestFit="1" customWidth="1"/>
    <col min="14056" max="14058" width="9.140625" style="1"/>
    <col min="14059" max="14062" width="9.28515625" style="1" bestFit="1" customWidth="1"/>
    <col min="14063" max="14063" width="9.5703125" style="1" bestFit="1" customWidth="1"/>
    <col min="14064" max="14279" width="9.140625" style="1"/>
    <col min="14280" max="14280" width="9.140625" style="1" customWidth="1"/>
    <col min="14281" max="14282" width="10.5703125" style="1" customWidth="1"/>
    <col min="14283" max="14283" width="11.5703125" style="1" customWidth="1"/>
    <col min="14284" max="14284" width="10.5703125" style="1" customWidth="1"/>
    <col min="14285" max="14287" width="11.5703125" style="1" customWidth="1"/>
    <col min="14288" max="14292" width="9.140625" style="1" customWidth="1"/>
    <col min="14293" max="14293" width="10.5703125" style="1" customWidth="1"/>
    <col min="14294" max="14295" width="9.5703125" style="1" customWidth="1"/>
    <col min="14296" max="14296" width="9.140625" style="1" customWidth="1"/>
    <col min="14297" max="14300" width="9.140625" style="1"/>
    <col min="14301" max="14301" width="10.5703125" style="1" bestFit="1" customWidth="1"/>
    <col min="14302" max="14302" width="9.140625" style="1"/>
    <col min="14303" max="14306" width="10.5703125" style="1" bestFit="1" customWidth="1"/>
    <col min="14307" max="14310" width="9.28515625" style="1" bestFit="1" customWidth="1"/>
    <col min="14311" max="14311" width="10.5703125" style="1" bestFit="1" customWidth="1"/>
    <col min="14312" max="14314" width="9.140625" style="1"/>
    <col min="14315" max="14318" width="9.28515625" style="1" bestFit="1" customWidth="1"/>
    <col min="14319" max="14319" width="9.5703125" style="1" bestFit="1" customWidth="1"/>
    <col min="14320" max="14535" width="9.140625" style="1"/>
    <col min="14536" max="14536" width="9.140625" style="1" customWidth="1"/>
    <col min="14537" max="14538" width="10.5703125" style="1" customWidth="1"/>
    <col min="14539" max="14539" width="11.5703125" style="1" customWidth="1"/>
    <col min="14540" max="14540" width="10.5703125" style="1" customWidth="1"/>
    <col min="14541" max="14543" width="11.5703125" style="1" customWidth="1"/>
    <col min="14544" max="14548" width="9.140625" style="1" customWidth="1"/>
    <col min="14549" max="14549" width="10.5703125" style="1" customWidth="1"/>
    <col min="14550" max="14551" width="9.5703125" style="1" customWidth="1"/>
    <col min="14552" max="14552" width="9.140625" style="1" customWidth="1"/>
    <col min="14553" max="14556" width="9.140625" style="1"/>
    <col min="14557" max="14557" width="10.5703125" style="1" bestFit="1" customWidth="1"/>
    <col min="14558" max="14558" width="9.140625" style="1"/>
    <col min="14559" max="14562" width="10.5703125" style="1" bestFit="1" customWidth="1"/>
    <col min="14563" max="14566" width="9.28515625" style="1" bestFit="1" customWidth="1"/>
    <col min="14567" max="14567" width="10.5703125" style="1" bestFit="1" customWidth="1"/>
    <col min="14568" max="14570" width="9.140625" style="1"/>
    <col min="14571" max="14574" width="9.28515625" style="1" bestFit="1" customWidth="1"/>
    <col min="14575" max="14575" width="9.5703125" style="1" bestFit="1" customWidth="1"/>
    <col min="14576" max="14791" width="9.140625" style="1"/>
    <col min="14792" max="14792" width="9.140625" style="1" customWidth="1"/>
    <col min="14793" max="14794" width="10.5703125" style="1" customWidth="1"/>
    <col min="14795" max="14795" width="11.5703125" style="1" customWidth="1"/>
    <col min="14796" max="14796" width="10.5703125" style="1" customWidth="1"/>
    <col min="14797" max="14799" width="11.5703125" style="1" customWidth="1"/>
    <col min="14800" max="14804" width="9.140625" style="1" customWidth="1"/>
    <col min="14805" max="14805" width="10.5703125" style="1" customWidth="1"/>
    <col min="14806" max="14807" width="9.5703125" style="1" customWidth="1"/>
    <col min="14808" max="14808" width="9.140625" style="1" customWidth="1"/>
    <col min="14809" max="14812" width="9.140625" style="1"/>
    <col min="14813" max="14813" width="10.5703125" style="1" bestFit="1" customWidth="1"/>
    <col min="14814" max="14814" width="9.140625" style="1"/>
    <col min="14815" max="14818" width="10.5703125" style="1" bestFit="1" customWidth="1"/>
    <col min="14819" max="14822" width="9.28515625" style="1" bestFit="1" customWidth="1"/>
    <col min="14823" max="14823" width="10.5703125" style="1" bestFit="1" customWidth="1"/>
    <col min="14824" max="14826" width="9.140625" style="1"/>
    <col min="14827" max="14830" width="9.28515625" style="1" bestFit="1" customWidth="1"/>
    <col min="14831" max="14831" width="9.5703125" style="1" bestFit="1" customWidth="1"/>
    <col min="14832" max="15047" width="9.140625" style="1"/>
    <col min="15048" max="15048" width="9.140625" style="1" customWidth="1"/>
    <col min="15049" max="15050" width="10.5703125" style="1" customWidth="1"/>
    <col min="15051" max="15051" width="11.5703125" style="1" customWidth="1"/>
    <col min="15052" max="15052" width="10.5703125" style="1" customWidth="1"/>
    <col min="15053" max="15055" width="11.5703125" style="1" customWidth="1"/>
    <col min="15056" max="15060" width="9.140625" style="1" customWidth="1"/>
    <col min="15061" max="15061" width="10.5703125" style="1" customWidth="1"/>
    <col min="15062" max="15063" width="9.5703125" style="1" customWidth="1"/>
    <col min="15064" max="15064" width="9.140625" style="1" customWidth="1"/>
    <col min="15065" max="15068" width="9.140625" style="1"/>
    <col min="15069" max="15069" width="10.5703125" style="1" bestFit="1" customWidth="1"/>
    <col min="15070" max="15070" width="9.140625" style="1"/>
    <col min="15071" max="15074" width="10.5703125" style="1" bestFit="1" customWidth="1"/>
    <col min="15075" max="15078" width="9.28515625" style="1" bestFit="1" customWidth="1"/>
    <col min="15079" max="15079" width="10.5703125" style="1" bestFit="1" customWidth="1"/>
    <col min="15080" max="15082" width="9.140625" style="1"/>
    <col min="15083" max="15086" width="9.28515625" style="1" bestFit="1" customWidth="1"/>
    <col min="15087" max="15087" width="9.5703125" style="1" bestFit="1" customWidth="1"/>
    <col min="15088" max="15303" width="9.140625" style="1"/>
    <col min="15304" max="15304" width="9.140625" style="1" customWidth="1"/>
    <col min="15305" max="15306" width="10.5703125" style="1" customWidth="1"/>
    <col min="15307" max="15307" width="11.5703125" style="1" customWidth="1"/>
    <col min="15308" max="15308" width="10.5703125" style="1" customWidth="1"/>
    <col min="15309" max="15311" width="11.5703125" style="1" customWidth="1"/>
    <col min="15312" max="15316" width="9.140625" style="1" customWidth="1"/>
    <col min="15317" max="15317" width="10.5703125" style="1" customWidth="1"/>
    <col min="15318" max="15319" width="9.5703125" style="1" customWidth="1"/>
    <col min="15320" max="15320" width="9.140625" style="1" customWidth="1"/>
    <col min="15321" max="15324" width="9.140625" style="1"/>
    <col min="15325" max="15325" width="10.5703125" style="1" bestFit="1" customWidth="1"/>
    <col min="15326" max="15326" width="9.140625" style="1"/>
    <col min="15327" max="15330" width="10.5703125" style="1" bestFit="1" customWidth="1"/>
    <col min="15331" max="15334" width="9.28515625" style="1" bestFit="1" customWidth="1"/>
    <col min="15335" max="15335" width="10.5703125" style="1" bestFit="1" customWidth="1"/>
    <col min="15336" max="15338" width="9.140625" style="1"/>
    <col min="15339" max="15342" width="9.28515625" style="1" bestFit="1" customWidth="1"/>
    <col min="15343" max="15343" width="9.5703125" style="1" bestFit="1" customWidth="1"/>
    <col min="15344" max="15559" width="9.140625" style="1"/>
    <col min="15560" max="15560" width="9.140625" style="1" customWidth="1"/>
    <col min="15561" max="15562" width="10.5703125" style="1" customWidth="1"/>
    <col min="15563" max="15563" width="11.5703125" style="1" customWidth="1"/>
    <col min="15564" max="15564" width="10.5703125" style="1" customWidth="1"/>
    <col min="15565" max="15567" width="11.5703125" style="1" customWidth="1"/>
    <col min="15568" max="15572" width="9.140625" style="1" customWidth="1"/>
    <col min="15573" max="15573" width="10.5703125" style="1" customWidth="1"/>
    <col min="15574" max="15575" width="9.5703125" style="1" customWidth="1"/>
    <col min="15576" max="15576" width="9.140625" style="1" customWidth="1"/>
    <col min="15577" max="15580" width="9.140625" style="1"/>
    <col min="15581" max="15581" width="10.5703125" style="1" bestFit="1" customWidth="1"/>
    <col min="15582" max="15582" width="9.140625" style="1"/>
    <col min="15583" max="15586" width="10.5703125" style="1" bestFit="1" customWidth="1"/>
    <col min="15587" max="15590" width="9.28515625" style="1" bestFit="1" customWidth="1"/>
    <col min="15591" max="15591" width="10.5703125" style="1" bestFit="1" customWidth="1"/>
    <col min="15592" max="15594" width="9.140625" style="1"/>
    <col min="15595" max="15598" width="9.28515625" style="1" bestFit="1" customWidth="1"/>
    <col min="15599" max="15599" width="9.5703125" style="1" bestFit="1" customWidth="1"/>
    <col min="15600" max="15815" width="9.140625" style="1"/>
    <col min="15816" max="15816" width="9.140625" style="1" customWidth="1"/>
    <col min="15817" max="15818" width="10.5703125" style="1" customWidth="1"/>
    <col min="15819" max="15819" width="11.5703125" style="1" customWidth="1"/>
    <col min="15820" max="15820" width="10.5703125" style="1" customWidth="1"/>
    <col min="15821" max="15823" width="11.5703125" style="1" customWidth="1"/>
    <col min="15824" max="15828" width="9.140625" style="1" customWidth="1"/>
    <col min="15829" max="15829" width="10.5703125" style="1" customWidth="1"/>
    <col min="15830" max="15831" width="9.5703125" style="1" customWidth="1"/>
    <col min="15832" max="15832" width="9.140625" style="1" customWidth="1"/>
    <col min="15833" max="15836" width="9.140625" style="1"/>
    <col min="15837" max="15837" width="10.5703125" style="1" bestFit="1" customWidth="1"/>
    <col min="15838" max="15838" width="9.140625" style="1"/>
    <col min="15839" max="15842" width="10.5703125" style="1" bestFit="1" customWidth="1"/>
    <col min="15843" max="15846" width="9.28515625" style="1" bestFit="1" customWidth="1"/>
    <col min="15847" max="15847" width="10.5703125" style="1" bestFit="1" customWidth="1"/>
    <col min="15848" max="15850" width="9.140625" style="1"/>
    <col min="15851" max="15854" width="9.28515625" style="1" bestFit="1" customWidth="1"/>
    <col min="15855" max="15855" width="9.5703125" style="1" bestFit="1" customWidth="1"/>
    <col min="15856" max="16071" width="9.140625" style="1"/>
    <col min="16072" max="16072" width="9.140625" style="1" customWidth="1"/>
    <col min="16073" max="16074" width="10.5703125" style="1" customWidth="1"/>
    <col min="16075" max="16075" width="11.5703125" style="1" customWidth="1"/>
    <col min="16076" max="16076" width="10.5703125" style="1" customWidth="1"/>
    <col min="16077" max="16079" width="11.5703125" style="1" customWidth="1"/>
    <col min="16080" max="16084" width="9.140625" style="1" customWidth="1"/>
    <col min="16085" max="16085" width="10.5703125" style="1" customWidth="1"/>
    <col min="16086" max="16087" width="9.5703125" style="1" customWidth="1"/>
    <col min="16088" max="16088" width="9.140625" style="1" customWidth="1"/>
    <col min="16089" max="16092" width="9.140625" style="1"/>
    <col min="16093" max="16093" width="10.5703125" style="1" bestFit="1" customWidth="1"/>
    <col min="16094" max="16094" width="9.140625" style="1"/>
    <col min="16095" max="16098" width="10.5703125" style="1" bestFit="1" customWidth="1"/>
    <col min="16099" max="16102" width="9.28515625" style="1" bestFit="1" customWidth="1"/>
    <col min="16103" max="16103" width="10.5703125" style="1" bestFit="1" customWidth="1"/>
    <col min="16104" max="16106" width="9.140625" style="1"/>
    <col min="16107" max="16110" width="9.28515625" style="1" bestFit="1" customWidth="1"/>
    <col min="16111" max="16111" width="9.5703125" style="1" bestFit="1" customWidth="1"/>
    <col min="16112" max="16384" width="9.140625" style="1"/>
  </cols>
  <sheetData>
    <row r="1" spans="1:71" ht="15.75" thickBot="1" x14ac:dyDescent="0.3">
      <c r="A1" s="8">
        <v>1</v>
      </c>
      <c r="B1" s="8">
        <f t="shared" ref="B1" si="0">+A1+1</f>
        <v>2</v>
      </c>
      <c r="C1" s="8">
        <f t="shared" ref="C1" si="1">+B1+1</f>
        <v>3</v>
      </c>
      <c r="D1" s="8">
        <f t="shared" ref="D1" si="2">+C1+1</f>
        <v>4</v>
      </c>
      <c r="E1" s="8">
        <f t="shared" ref="E1" si="3">+D1+1</f>
        <v>5</v>
      </c>
      <c r="F1" s="8">
        <f t="shared" ref="F1" si="4">+E1+1</f>
        <v>6</v>
      </c>
      <c r="G1" s="8">
        <f t="shared" ref="G1" si="5">+F1+1</f>
        <v>7</v>
      </c>
      <c r="H1" s="8">
        <f t="shared" ref="H1" si="6">+G1+1</f>
        <v>8</v>
      </c>
      <c r="I1" s="8">
        <f t="shared" ref="I1" si="7">+H1+1</f>
        <v>9</v>
      </c>
      <c r="J1" s="8">
        <f t="shared" ref="J1" si="8">+I1+1</f>
        <v>10</v>
      </c>
      <c r="K1" s="8">
        <f t="shared" ref="K1" si="9">+J1+1</f>
        <v>11</v>
      </c>
      <c r="L1" s="8">
        <f t="shared" ref="L1" si="10">+K1+1</f>
        <v>12</v>
      </c>
      <c r="M1" s="8">
        <f t="shared" ref="M1" si="11">+L1+1</f>
        <v>13</v>
      </c>
      <c r="N1" s="8">
        <f t="shared" ref="N1" si="12">+M1+1</f>
        <v>14</v>
      </c>
      <c r="O1" s="8">
        <f t="shared" ref="O1" si="13">+N1+1</f>
        <v>15</v>
      </c>
      <c r="P1" s="8">
        <f t="shared" ref="P1" si="14">+O1+1</f>
        <v>16</v>
      </c>
      <c r="Q1" s="8">
        <f t="shared" ref="Q1" si="15">+P1+1</f>
        <v>17</v>
      </c>
      <c r="R1" s="8">
        <f t="shared" ref="R1" si="16">+Q1+1</f>
        <v>18</v>
      </c>
      <c r="S1" s="8">
        <f>+R1+1</f>
        <v>19</v>
      </c>
      <c r="T1" s="8">
        <f t="shared" ref="T1" si="17">+S1+1</f>
        <v>20</v>
      </c>
      <c r="U1" s="8">
        <f t="shared" ref="U1" si="18">+T1+1</f>
        <v>21</v>
      </c>
      <c r="V1" s="8">
        <f t="shared" ref="V1" si="19">+U1+1</f>
        <v>22</v>
      </c>
      <c r="W1" s="8">
        <f t="shared" ref="W1" si="20">+V1+1</f>
        <v>23</v>
      </c>
      <c r="X1" s="8">
        <f t="shared" ref="X1" si="21">+W1+1</f>
        <v>24</v>
      </c>
      <c r="Y1" s="8">
        <f t="shared" ref="Y1" si="22">+X1+1</f>
        <v>25</v>
      </c>
      <c r="Z1" s="8">
        <f t="shared" ref="Z1" si="23">+Y1+1</f>
        <v>26</v>
      </c>
      <c r="AA1" s="8">
        <f t="shared" ref="AA1" si="24">+Z1+1</f>
        <v>27</v>
      </c>
      <c r="AB1" s="8">
        <f t="shared" ref="AB1" si="25">+AA1+1</f>
        <v>28</v>
      </c>
      <c r="AC1" s="8">
        <f t="shared" ref="AC1" si="26">+AB1+1</f>
        <v>29</v>
      </c>
      <c r="AD1" s="8">
        <f t="shared" ref="AD1" si="27">+AC1+1</f>
        <v>30</v>
      </c>
      <c r="AE1" s="8">
        <f t="shared" ref="AE1" si="28">+AD1+1</f>
        <v>31</v>
      </c>
      <c r="AF1" s="8">
        <f t="shared" ref="AF1" si="29">+AE1+1</f>
        <v>32</v>
      </c>
      <c r="AG1" s="8">
        <f t="shared" ref="AG1" si="30">+AF1+1</f>
        <v>33</v>
      </c>
      <c r="AH1" s="8">
        <f t="shared" ref="AH1" si="31">+AG1+1</f>
        <v>34</v>
      </c>
      <c r="AI1" s="8">
        <f t="shared" ref="AI1" si="32">+AH1+1</f>
        <v>35</v>
      </c>
      <c r="AJ1" s="8">
        <f t="shared" ref="AJ1" si="33">+AI1+1</f>
        <v>36</v>
      </c>
      <c r="AK1" s="8">
        <f t="shared" ref="AK1" si="34">+AJ1+1</f>
        <v>37</v>
      </c>
      <c r="AL1" s="8">
        <f t="shared" ref="AL1" si="35">+AK1+1</f>
        <v>38</v>
      </c>
      <c r="AM1" s="8">
        <f t="shared" ref="AM1" si="36">+AL1+1</f>
        <v>39</v>
      </c>
      <c r="AN1" s="8">
        <f t="shared" ref="AN1" si="37">+AM1+1</f>
        <v>40</v>
      </c>
      <c r="AO1" s="8">
        <f t="shared" ref="AO1" si="38">+AN1+1</f>
        <v>41</v>
      </c>
      <c r="AP1" s="8">
        <f t="shared" ref="AP1" si="39">+AO1+1</f>
        <v>42</v>
      </c>
      <c r="AQ1" s="8">
        <f t="shared" ref="AQ1" si="40">+AP1+1</f>
        <v>43</v>
      </c>
      <c r="AR1" s="8">
        <f t="shared" ref="AR1" si="41">+AQ1+1</f>
        <v>44</v>
      </c>
      <c r="AS1" s="8">
        <f t="shared" ref="AS1" si="42">+AR1+1</f>
        <v>45</v>
      </c>
      <c r="AT1" s="8">
        <f t="shared" ref="AT1" si="43">+AS1+1</f>
        <v>46</v>
      </c>
      <c r="AU1" s="8">
        <f t="shared" ref="AU1" si="44">+AT1+1</f>
        <v>47</v>
      </c>
      <c r="AV1" s="8">
        <f t="shared" ref="AV1" si="45">+AU1+1</f>
        <v>48</v>
      </c>
      <c r="AW1" s="8">
        <f t="shared" ref="AW1" si="46">+AV1+1</f>
        <v>49</v>
      </c>
      <c r="AX1" s="8">
        <f t="shared" ref="AX1" si="47">+AW1+1</f>
        <v>50</v>
      </c>
      <c r="AY1" s="8">
        <f t="shared" ref="AY1:BB1" si="48">+AX1+1</f>
        <v>51</v>
      </c>
      <c r="AZ1" s="8">
        <f t="shared" si="48"/>
        <v>52</v>
      </c>
      <c r="BA1" s="8">
        <f t="shared" si="48"/>
        <v>53</v>
      </c>
      <c r="BB1" s="8">
        <f t="shared" si="48"/>
        <v>54</v>
      </c>
      <c r="BC1" s="8">
        <f t="shared" ref="BC1" si="49">+BB1+1</f>
        <v>55</v>
      </c>
      <c r="BD1" s="8">
        <f t="shared" ref="BD1" si="50">+BC1+1</f>
        <v>56</v>
      </c>
      <c r="BE1" s="8">
        <f t="shared" ref="BE1" si="51">+BD1+1</f>
        <v>57</v>
      </c>
      <c r="BF1" s="8">
        <f t="shared" ref="BF1" si="52">+BE1+1</f>
        <v>58</v>
      </c>
      <c r="BG1" s="8">
        <f t="shared" ref="BG1" si="53">+BF1+1</f>
        <v>59</v>
      </c>
      <c r="BH1" s="8">
        <f t="shared" ref="BH1" si="54">+BG1+1</f>
        <v>60</v>
      </c>
      <c r="BI1" s="8">
        <f t="shared" ref="BI1" si="55">+BH1+1</f>
        <v>61</v>
      </c>
      <c r="BJ1" s="8">
        <f t="shared" ref="BJ1" si="56">+BI1+1</f>
        <v>62</v>
      </c>
      <c r="BK1" s="8">
        <f t="shared" ref="BK1" si="57">+BJ1+1</f>
        <v>63</v>
      </c>
      <c r="BL1" s="8">
        <f t="shared" ref="BL1" si="58">+BK1+1</f>
        <v>64</v>
      </c>
      <c r="BM1" s="8">
        <f t="shared" ref="BM1" si="59">+BL1+1</f>
        <v>65</v>
      </c>
      <c r="BN1" s="8">
        <f t="shared" ref="BN1:BP1" si="60">+BM1+1</f>
        <v>66</v>
      </c>
      <c r="BO1" s="8">
        <f t="shared" si="60"/>
        <v>67</v>
      </c>
      <c r="BP1" s="8">
        <f t="shared" si="60"/>
        <v>68</v>
      </c>
    </row>
    <row r="2" spans="1:71" ht="15.75" thickBot="1" x14ac:dyDescent="0.3">
      <c r="A2" s="88" t="s">
        <v>689</v>
      </c>
      <c r="B2" s="9"/>
      <c r="C2" s="9"/>
      <c r="D2" s="10"/>
      <c r="E2" s="10"/>
      <c r="F2" s="73" t="s">
        <v>666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36" t="s">
        <v>0</v>
      </c>
      <c r="T2" s="37"/>
      <c r="U2" s="37"/>
      <c r="V2" s="37"/>
      <c r="W2" s="38"/>
      <c r="X2" s="39" t="s">
        <v>1</v>
      </c>
      <c r="Y2" s="43"/>
      <c r="Z2" s="44"/>
      <c r="AA2" s="34" t="s">
        <v>644</v>
      </c>
      <c r="AB2" s="35"/>
      <c r="AC2" s="40" t="s">
        <v>629</v>
      </c>
      <c r="AD2" s="41"/>
      <c r="AE2" s="41"/>
      <c r="AF2" s="41"/>
      <c r="AG2" s="41"/>
      <c r="AH2" s="41"/>
      <c r="AI2" s="41"/>
      <c r="AJ2" s="41"/>
      <c r="AK2" s="42"/>
      <c r="AL2" s="39" t="s">
        <v>631</v>
      </c>
      <c r="AM2" s="33"/>
      <c r="AN2" s="33"/>
      <c r="AO2" s="33"/>
      <c r="AP2" s="29"/>
      <c r="AQ2" s="56" t="s">
        <v>637</v>
      </c>
      <c r="AR2" s="57"/>
      <c r="AS2" s="57"/>
      <c r="AT2" s="57"/>
      <c r="AU2" s="58"/>
      <c r="AV2" s="56" t="s">
        <v>636</v>
      </c>
      <c r="AW2" s="57"/>
      <c r="AX2" s="58"/>
      <c r="AY2" s="56" t="s">
        <v>635</v>
      </c>
      <c r="AZ2" s="57"/>
      <c r="BA2" s="57"/>
      <c r="BB2" s="57"/>
      <c r="BC2" s="57"/>
      <c r="BD2" s="57"/>
      <c r="BE2" s="57"/>
      <c r="BF2" s="58"/>
      <c r="BG2" s="34">
        <v>1418</v>
      </c>
      <c r="BH2" s="35"/>
      <c r="BI2" s="45" t="s">
        <v>622</v>
      </c>
      <c r="BJ2" s="46"/>
      <c r="BK2" s="47"/>
      <c r="BL2" s="48" t="s">
        <v>623</v>
      </c>
      <c r="BM2" s="49"/>
      <c r="BN2" s="50"/>
      <c r="BQ2" s="45" t="s">
        <v>622</v>
      </c>
      <c r="BR2" s="46"/>
      <c r="BS2" s="47"/>
    </row>
    <row r="3" spans="1:71" ht="15.75" thickBot="1" x14ac:dyDescent="0.3">
      <c r="A3" s="11" t="s">
        <v>607</v>
      </c>
      <c r="B3" s="12" t="s">
        <v>608</v>
      </c>
      <c r="C3" s="68" t="s">
        <v>663</v>
      </c>
      <c r="D3" s="31" t="s">
        <v>665</v>
      </c>
      <c r="E3" s="30" t="s">
        <v>630</v>
      </c>
      <c r="F3" s="69" t="s">
        <v>2</v>
      </c>
      <c r="G3" s="70" t="s">
        <v>609</v>
      </c>
      <c r="H3" s="70" t="s">
        <v>610</v>
      </c>
      <c r="I3" s="70" t="s">
        <v>611</v>
      </c>
      <c r="J3" s="70" t="s">
        <v>612</v>
      </c>
      <c r="K3" s="70" t="s">
        <v>613</v>
      </c>
      <c r="L3" s="70" t="s">
        <v>614</v>
      </c>
      <c r="M3" s="70" t="s">
        <v>615</v>
      </c>
      <c r="N3" s="71" t="s">
        <v>616</v>
      </c>
      <c r="O3" s="71" t="s">
        <v>617</v>
      </c>
      <c r="P3" s="71" t="s">
        <v>618</v>
      </c>
      <c r="Q3" s="71" t="s">
        <v>619</v>
      </c>
      <c r="R3" s="72" t="s">
        <v>620</v>
      </c>
      <c r="S3" s="16" t="s">
        <v>8</v>
      </c>
      <c r="T3" s="14" t="s">
        <v>4</v>
      </c>
      <c r="U3" s="14" t="s">
        <v>5</v>
      </c>
      <c r="V3" s="14" t="s">
        <v>6</v>
      </c>
      <c r="W3" s="15" t="s">
        <v>7</v>
      </c>
      <c r="X3" s="16" t="s">
        <v>9</v>
      </c>
      <c r="Y3" s="17" t="s">
        <v>10</v>
      </c>
      <c r="Z3" s="18" t="s">
        <v>11</v>
      </c>
      <c r="AA3" s="16" t="s">
        <v>12</v>
      </c>
      <c r="AB3" s="17" t="s">
        <v>9</v>
      </c>
      <c r="AC3" s="51" t="s">
        <v>2</v>
      </c>
      <c r="AD3" s="13" t="s">
        <v>3</v>
      </c>
      <c r="AE3" s="19">
        <v>4</v>
      </c>
      <c r="AF3" s="20" t="s">
        <v>5</v>
      </c>
      <c r="AG3" s="14" t="s">
        <v>6</v>
      </c>
      <c r="AH3" s="14" t="s">
        <v>7</v>
      </c>
      <c r="AI3" s="6" t="s">
        <v>627</v>
      </c>
      <c r="AJ3" s="6" t="s">
        <v>628</v>
      </c>
      <c r="AK3" s="17" t="s">
        <v>10</v>
      </c>
      <c r="AL3" s="16" t="s">
        <v>8</v>
      </c>
      <c r="AM3" s="19">
        <v>4</v>
      </c>
      <c r="AN3" s="20" t="s">
        <v>5</v>
      </c>
      <c r="AO3" s="14" t="s">
        <v>6</v>
      </c>
      <c r="AP3" s="15" t="s">
        <v>7</v>
      </c>
      <c r="AQ3" s="52" t="s">
        <v>8</v>
      </c>
      <c r="AR3" s="53">
        <v>4</v>
      </c>
      <c r="AS3" s="54" t="s">
        <v>5</v>
      </c>
      <c r="AT3" s="54" t="s">
        <v>6</v>
      </c>
      <c r="AU3" s="55" t="s">
        <v>7</v>
      </c>
      <c r="AV3" s="53" t="s">
        <v>627</v>
      </c>
      <c r="AW3" s="53" t="s">
        <v>10</v>
      </c>
      <c r="AX3" s="53" t="s">
        <v>11</v>
      </c>
      <c r="AY3" s="53" t="s">
        <v>632</v>
      </c>
      <c r="AZ3" s="53">
        <v>4</v>
      </c>
      <c r="BA3" s="55" t="s">
        <v>5</v>
      </c>
      <c r="BB3" s="55" t="s">
        <v>6</v>
      </c>
      <c r="BC3" s="55" t="s">
        <v>7</v>
      </c>
      <c r="BD3" s="53" t="s">
        <v>633</v>
      </c>
      <c r="BE3" s="53" t="s">
        <v>10</v>
      </c>
      <c r="BF3" s="53" t="s">
        <v>634</v>
      </c>
      <c r="BG3" s="22" t="s">
        <v>12</v>
      </c>
      <c r="BH3" s="23" t="s">
        <v>9</v>
      </c>
      <c r="BI3" s="24" t="s">
        <v>625</v>
      </c>
      <c r="BJ3" s="21" t="s">
        <v>687</v>
      </c>
      <c r="BK3" s="25" t="s">
        <v>688</v>
      </c>
      <c r="BL3" s="24" t="s">
        <v>625</v>
      </c>
      <c r="BM3" s="21" t="s">
        <v>687</v>
      </c>
      <c r="BN3" s="25" t="s">
        <v>688</v>
      </c>
      <c r="BO3" s="76"/>
      <c r="BP3" s="76"/>
      <c r="BQ3" s="24" t="s">
        <v>624</v>
      </c>
      <c r="BR3" s="21" t="s">
        <v>625</v>
      </c>
      <c r="BS3" s="25" t="s">
        <v>626</v>
      </c>
    </row>
    <row r="4" spans="1:71" x14ac:dyDescent="0.25">
      <c r="A4" s="4" t="s">
        <v>13</v>
      </c>
      <c r="B4" s="4" t="s">
        <v>621</v>
      </c>
      <c r="C4" s="32">
        <f t="shared" ref="C4:Q4" si="61">SUM(C5:C348)</f>
        <v>84354.22</v>
      </c>
      <c r="D4" s="32">
        <f t="shared" si="61"/>
        <v>42539.950000000026</v>
      </c>
      <c r="E4" s="32">
        <f t="shared" si="61"/>
        <v>29502.66999999998</v>
      </c>
      <c r="F4" s="32">
        <f t="shared" si="61"/>
        <v>71061.740000000063</v>
      </c>
      <c r="G4" s="32">
        <f t="shared" si="61"/>
        <v>78261.08</v>
      </c>
      <c r="H4" s="32">
        <f t="shared" si="61"/>
        <v>79353.11000000003</v>
      </c>
      <c r="I4" s="32">
        <f t="shared" si="61"/>
        <v>79284.449999999983</v>
      </c>
      <c r="J4" s="32">
        <f t="shared" si="61"/>
        <v>80725.119999999937</v>
      </c>
      <c r="K4" s="32">
        <f t="shared" si="61"/>
        <v>81364.680000000022</v>
      </c>
      <c r="L4" s="32">
        <f t="shared" si="61"/>
        <v>83812.839999999967</v>
      </c>
      <c r="M4" s="32">
        <f t="shared" si="61"/>
        <v>86064.649999999951</v>
      </c>
      <c r="N4" s="32">
        <f t="shared" si="61"/>
        <v>86238.420000000042</v>
      </c>
      <c r="O4" s="32">
        <f t="shared" si="61"/>
        <v>85264.739999999976</v>
      </c>
      <c r="P4" s="32">
        <f t="shared" si="61"/>
        <v>83212.239999999932</v>
      </c>
      <c r="Q4" s="32">
        <f t="shared" si="61"/>
        <v>70448.960000000021</v>
      </c>
      <c r="R4" s="32">
        <f>SUM(R5:R348)</f>
        <v>67740.33</v>
      </c>
      <c r="S4" s="32">
        <f t="shared" ref="N4:BM4" si="62">SUM(S5:S327)</f>
        <v>0.13</v>
      </c>
      <c r="T4" s="32">
        <f t="shared" si="62"/>
        <v>0.01</v>
      </c>
      <c r="U4" s="32">
        <f t="shared" si="62"/>
        <v>0</v>
      </c>
      <c r="V4" s="32">
        <f t="shared" si="62"/>
        <v>0</v>
      </c>
      <c r="W4" s="32">
        <f t="shared" si="62"/>
        <v>0</v>
      </c>
      <c r="X4" s="32">
        <f t="shared" si="62"/>
        <v>55182.639999999985</v>
      </c>
      <c r="Y4" s="32">
        <f t="shared" si="62"/>
        <v>4624</v>
      </c>
      <c r="Z4" s="32">
        <f t="shared" si="62"/>
        <v>10701.269999999999</v>
      </c>
      <c r="AA4" s="32">
        <f t="shared" si="62"/>
        <v>23898.26000000002</v>
      </c>
      <c r="AB4" s="32">
        <f t="shared" si="62"/>
        <v>1794.99</v>
      </c>
      <c r="AC4" s="32">
        <f t="shared" si="62"/>
        <v>1629.0200000000002</v>
      </c>
      <c r="AD4" s="32">
        <f t="shared" si="62"/>
        <v>8015.7699999999986</v>
      </c>
      <c r="AE4" s="32">
        <f t="shared" si="62"/>
        <v>2847.7200000000007</v>
      </c>
      <c r="AF4" s="32">
        <f t="shared" si="62"/>
        <v>6057.3600000000015</v>
      </c>
      <c r="AG4" s="32">
        <f t="shared" si="62"/>
        <v>6900.619999999999</v>
      </c>
      <c r="AH4" s="32">
        <f t="shared" si="62"/>
        <v>17874.95</v>
      </c>
      <c r="AI4" s="32">
        <f t="shared" si="62"/>
        <v>437.22999999999996</v>
      </c>
      <c r="AJ4" s="32">
        <f t="shared" si="62"/>
        <v>0.94</v>
      </c>
      <c r="AK4" s="32">
        <f t="shared" si="62"/>
        <v>2.65</v>
      </c>
      <c r="AL4" s="32">
        <f t="shared" si="62"/>
        <v>9751.69</v>
      </c>
      <c r="AM4" s="32">
        <f t="shared" si="62"/>
        <v>2880.4800000000009</v>
      </c>
      <c r="AN4" s="32">
        <f t="shared" si="62"/>
        <v>6130.1100000000015</v>
      </c>
      <c r="AO4" s="32">
        <f t="shared" si="62"/>
        <v>6958.6399999999976</v>
      </c>
      <c r="AP4" s="32">
        <f t="shared" si="62"/>
        <v>17886.060000000009</v>
      </c>
      <c r="AQ4" s="32">
        <f t="shared" si="62"/>
        <v>6.7499999999999991</v>
      </c>
      <c r="AR4" s="32">
        <f t="shared" si="62"/>
        <v>1.33</v>
      </c>
      <c r="AS4" s="32">
        <f t="shared" si="62"/>
        <v>1.6</v>
      </c>
      <c r="AT4" s="32">
        <f t="shared" si="62"/>
        <v>1.2</v>
      </c>
      <c r="AU4" s="32">
        <f t="shared" si="62"/>
        <v>495.38000000000005</v>
      </c>
      <c r="AV4" s="32">
        <f t="shared" si="62"/>
        <v>2.87</v>
      </c>
      <c r="AW4" s="32">
        <f t="shared" si="62"/>
        <v>455.4</v>
      </c>
      <c r="AX4" s="32">
        <f t="shared" si="62"/>
        <v>3.96</v>
      </c>
      <c r="AY4" s="32">
        <f t="shared" si="62"/>
        <v>0</v>
      </c>
      <c r="AZ4" s="32"/>
      <c r="BA4" s="32"/>
      <c r="BB4" s="32">
        <f t="shared" si="62"/>
        <v>0</v>
      </c>
      <c r="BC4" s="32">
        <f t="shared" si="62"/>
        <v>14.230000000000002</v>
      </c>
      <c r="BD4" s="32">
        <f t="shared" si="62"/>
        <v>0</v>
      </c>
      <c r="BE4" s="32">
        <f t="shared" si="62"/>
        <v>0</v>
      </c>
      <c r="BF4" s="32">
        <f t="shared" si="62"/>
        <v>0</v>
      </c>
      <c r="BG4" s="32">
        <f t="shared" si="62"/>
        <v>5003.9600000000009</v>
      </c>
      <c r="BH4" s="32">
        <f t="shared" si="62"/>
        <v>115.60000000000001</v>
      </c>
      <c r="BI4" s="32">
        <f t="shared" si="62"/>
        <v>11839.220000000001</v>
      </c>
      <c r="BJ4" s="32">
        <f t="shared" si="62"/>
        <v>84272.700000000012</v>
      </c>
      <c r="BK4" s="32">
        <f t="shared" si="62"/>
        <v>54150.740000000013</v>
      </c>
      <c r="BL4" s="32">
        <f t="shared" si="62"/>
        <v>11839.180000000004</v>
      </c>
      <c r="BM4" s="32">
        <f t="shared" si="62"/>
        <v>84272.690000000017</v>
      </c>
      <c r="BN4" s="32">
        <f>SUM(BN5:BN348)</f>
        <v>54150.78</v>
      </c>
    </row>
    <row r="5" spans="1:71" x14ac:dyDescent="0.25">
      <c r="A5" s="59" t="s">
        <v>82</v>
      </c>
      <c r="B5" s="59" t="s">
        <v>380</v>
      </c>
      <c r="C5" s="26">
        <v>259.11</v>
      </c>
      <c r="D5" s="26">
        <v>132.22</v>
      </c>
      <c r="E5" s="26">
        <v>95.33</v>
      </c>
      <c r="F5" s="26">
        <v>189.28</v>
      </c>
      <c r="G5" s="26">
        <v>199.5</v>
      </c>
      <c r="H5" s="26">
        <v>241.9</v>
      </c>
      <c r="I5" s="26">
        <v>216.1</v>
      </c>
      <c r="J5" s="26">
        <v>214.6</v>
      </c>
      <c r="K5" s="26">
        <v>226.6</v>
      </c>
      <c r="L5" s="26">
        <v>244.23</v>
      </c>
      <c r="M5" s="26">
        <v>285.8</v>
      </c>
      <c r="N5" s="26">
        <v>247.42</v>
      </c>
      <c r="O5" s="26">
        <v>258.76</v>
      </c>
      <c r="P5" s="26">
        <v>245.68</v>
      </c>
      <c r="Q5" s="26">
        <v>222.89</v>
      </c>
      <c r="R5" s="26">
        <v>216.28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199.01</v>
      </c>
      <c r="Y5" s="26">
        <v>40.33</v>
      </c>
      <c r="Z5" s="26">
        <v>20.5</v>
      </c>
      <c r="AA5" s="26">
        <v>59.25</v>
      </c>
      <c r="AB5" s="26">
        <v>0.56000000000000005</v>
      </c>
      <c r="AC5" s="5">
        <v>0</v>
      </c>
      <c r="AD5" s="5">
        <v>0</v>
      </c>
      <c r="AE5" s="5">
        <v>1.8</v>
      </c>
      <c r="AF5" s="5">
        <v>2.25</v>
      </c>
      <c r="AG5" s="5">
        <v>3.6</v>
      </c>
      <c r="AH5" s="5">
        <v>21.470000000000002</v>
      </c>
      <c r="AI5" s="26">
        <v>0</v>
      </c>
      <c r="AJ5" s="26">
        <v>0</v>
      </c>
      <c r="AK5" s="26">
        <v>0</v>
      </c>
      <c r="AL5" s="5">
        <v>0</v>
      </c>
      <c r="AM5" s="5">
        <v>1.8</v>
      </c>
      <c r="AN5" s="5">
        <v>2.25</v>
      </c>
      <c r="AO5" s="5">
        <v>3.6</v>
      </c>
      <c r="AP5" s="5">
        <v>21.470000000000002</v>
      </c>
      <c r="AQ5" s="5">
        <v>0</v>
      </c>
      <c r="AR5" s="5">
        <v>0</v>
      </c>
      <c r="AS5" s="5">
        <v>0</v>
      </c>
      <c r="AT5" s="5">
        <v>0</v>
      </c>
      <c r="AU5" s="5">
        <v>6.92</v>
      </c>
      <c r="AV5" s="5">
        <v>0</v>
      </c>
      <c r="AW5" s="5">
        <v>6.92</v>
      </c>
      <c r="AX5" s="5">
        <v>0</v>
      </c>
      <c r="AY5" s="5">
        <v>0</v>
      </c>
      <c r="AZ5" s="5"/>
      <c r="BA5" s="5"/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26">
        <v>25.64</v>
      </c>
      <c r="BH5" s="26">
        <v>0</v>
      </c>
      <c r="BI5" s="26">
        <v>48.11</v>
      </c>
      <c r="BJ5" s="26">
        <v>275.89</v>
      </c>
      <c r="BK5" s="26">
        <v>219.22</v>
      </c>
      <c r="BL5" s="26">
        <v>48.11</v>
      </c>
      <c r="BM5" s="26">
        <v>275.89</v>
      </c>
      <c r="BN5" s="26">
        <v>219.22</v>
      </c>
      <c r="BO5" s="28"/>
      <c r="BP5" s="28"/>
      <c r="BQ5" s="2"/>
      <c r="BR5" s="2"/>
      <c r="BS5" s="2"/>
    </row>
    <row r="6" spans="1:71" x14ac:dyDescent="0.25">
      <c r="A6" s="59" t="s">
        <v>148</v>
      </c>
      <c r="B6" s="59" t="s">
        <v>445</v>
      </c>
      <c r="C6" s="26">
        <v>0</v>
      </c>
      <c r="D6" s="26">
        <v>0</v>
      </c>
      <c r="E6" s="26">
        <v>0</v>
      </c>
      <c r="F6" s="26">
        <v>31</v>
      </c>
      <c r="G6" s="26">
        <v>42.56</v>
      </c>
      <c r="H6" s="26">
        <v>32.799999999999997</v>
      </c>
      <c r="I6" s="26">
        <v>39.9</v>
      </c>
      <c r="J6" s="26">
        <v>41.8</v>
      </c>
      <c r="K6" s="26">
        <v>30.9</v>
      </c>
      <c r="L6" s="26">
        <v>50.98</v>
      </c>
      <c r="M6" s="26">
        <v>48.21</v>
      </c>
      <c r="N6" s="26">
        <v>56.85</v>
      </c>
      <c r="O6" s="26">
        <v>61.51</v>
      </c>
      <c r="P6" s="26">
        <v>38.659999999999997</v>
      </c>
      <c r="Q6" s="26">
        <v>40.97</v>
      </c>
      <c r="R6" s="26">
        <v>56.22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41.49</v>
      </c>
      <c r="Y6" s="26">
        <v>0</v>
      </c>
      <c r="Z6" s="26">
        <v>18.11</v>
      </c>
      <c r="AA6" s="26">
        <v>18.72</v>
      </c>
      <c r="AB6" s="26">
        <v>2.04</v>
      </c>
      <c r="AC6" s="5">
        <v>0</v>
      </c>
      <c r="AD6" s="5">
        <v>0</v>
      </c>
      <c r="AE6" s="5">
        <v>0</v>
      </c>
      <c r="AF6" s="5">
        <v>0</v>
      </c>
      <c r="AG6" s="5">
        <v>0.8</v>
      </c>
      <c r="AH6" s="5">
        <v>4.4000000000000004</v>
      </c>
      <c r="AI6" s="26">
        <v>0</v>
      </c>
      <c r="AJ6" s="26">
        <v>0</v>
      </c>
      <c r="AK6" s="26">
        <v>0</v>
      </c>
      <c r="AL6" s="5">
        <v>0</v>
      </c>
      <c r="AM6" s="5">
        <v>0</v>
      </c>
      <c r="AN6" s="5">
        <v>0</v>
      </c>
      <c r="AO6" s="5">
        <v>0.8</v>
      </c>
      <c r="AP6" s="5">
        <v>4.4000000000000004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/>
      <c r="BA6" s="5"/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26">
        <v>0.5</v>
      </c>
      <c r="BH6" s="26">
        <v>0</v>
      </c>
      <c r="BI6" s="26">
        <v>2.44</v>
      </c>
      <c r="BJ6" s="26">
        <v>36.67</v>
      </c>
      <c r="BK6" s="26">
        <v>26.33</v>
      </c>
      <c r="BL6" s="26">
        <v>2.44</v>
      </c>
      <c r="BM6" s="26">
        <v>36.67</v>
      </c>
      <c r="BN6" s="26">
        <v>26.33</v>
      </c>
      <c r="BO6" s="28"/>
      <c r="BP6" s="28"/>
      <c r="BQ6" s="2"/>
      <c r="BR6" s="2"/>
      <c r="BS6" s="2"/>
    </row>
    <row r="7" spans="1:71" x14ac:dyDescent="0.25">
      <c r="A7" s="59" t="s">
        <v>159</v>
      </c>
      <c r="B7" s="59" t="s">
        <v>456</v>
      </c>
      <c r="C7" s="26">
        <v>0</v>
      </c>
      <c r="D7" s="26">
        <v>0</v>
      </c>
      <c r="E7" s="26">
        <v>0</v>
      </c>
      <c r="F7" s="26">
        <v>8.4</v>
      </c>
      <c r="G7" s="26">
        <v>6.6</v>
      </c>
      <c r="H7" s="26">
        <v>8.4</v>
      </c>
      <c r="I7" s="26">
        <v>4.2</v>
      </c>
      <c r="J7" s="26">
        <v>9</v>
      </c>
      <c r="K7" s="26">
        <v>11.2</v>
      </c>
      <c r="L7" s="26">
        <v>7</v>
      </c>
      <c r="M7" s="26">
        <v>7</v>
      </c>
      <c r="N7" s="26">
        <v>6</v>
      </c>
      <c r="O7" s="26">
        <v>6</v>
      </c>
      <c r="P7" s="26">
        <v>3</v>
      </c>
      <c r="Q7" s="26">
        <v>5.6</v>
      </c>
      <c r="R7" s="26">
        <v>4.4000000000000004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26">
        <v>0</v>
      </c>
      <c r="AJ7" s="26">
        <v>0</v>
      </c>
      <c r="AK7" s="26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/>
      <c r="BA7" s="5"/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26">
        <v>0</v>
      </c>
      <c r="BH7" s="26">
        <v>0</v>
      </c>
      <c r="BI7" s="26">
        <v>1.22</v>
      </c>
      <c r="BJ7" s="26">
        <v>6.56</v>
      </c>
      <c r="BK7" s="26">
        <v>1.22</v>
      </c>
      <c r="BL7" s="26">
        <v>3</v>
      </c>
      <c r="BM7" s="26">
        <v>8.7799999999999994</v>
      </c>
      <c r="BN7" s="26">
        <v>4.4400000000000004</v>
      </c>
      <c r="BO7" s="28"/>
      <c r="BP7" s="28"/>
      <c r="BQ7" s="2"/>
      <c r="BR7" s="2"/>
      <c r="BS7" s="2"/>
    </row>
    <row r="8" spans="1:71" x14ac:dyDescent="0.25">
      <c r="A8" s="59" t="s">
        <v>213</v>
      </c>
      <c r="B8" s="59" t="s">
        <v>508</v>
      </c>
      <c r="C8" s="26">
        <v>32.67</v>
      </c>
      <c r="D8" s="26">
        <v>17.11</v>
      </c>
      <c r="E8" s="26">
        <v>19</v>
      </c>
      <c r="F8" s="26">
        <v>150.61000000000001</v>
      </c>
      <c r="G8" s="26">
        <v>177.86</v>
      </c>
      <c r="H8" s="26">
        <v>196.56</v>
      </c>
      <c r="I8" s="26">
        <v>185.01</v>
      </c>
      <c r="J8" s="26">
        <v>196.61</v>
      </c>
      <c r="K8" s="26">
        <v>192.66</v>
      </c>
      <c r="L8" s="26">
        <v>197.52</v>
      </c>
      <c r="M8" s="26">
        <v>199.9</v>
      </c>
      <c r="N8" s="26">
        <v>223.7</v>
      </c>
      <c r="O8" s="26">
        <v>187.84</v>
      </c>
      <c r="P8" s="26">
        <v>223.87</v>
      </c>
      <c r="Q8" s="26">
        <v>143.07</v>
      </c>
      <c r="R8" s="26">
        <v>160.37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88.77</v>
      </c>
      <c r="Y8" s="26">
        <v>0</v>
      </c>
      <c r="Z8" s="26">
        <v>5.4</v>
      </c>
      <c r="AA8" s="26">
        <v>60.38</v>
      </c>
      <c r="AB8" s="26">
        <v>4.2699999999999996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56.819999999999993</v>
      </c>
      <c r="AI8" s="26">
        <v>0</v>
      </c>
      <c r="AJ8" s="26">
        <v>0</v>
      </c>
      <c r="AK8" s="26">
        <v>0</v>
      </c>
      <c r="AL8" s="5">
        <v>0</v>
      </c>
      <c r="AM8" s="5">
        <v>0</v>
      </c>
      <c r="AN8" s="5">
        <v>0</v>
      </c>
      <c r="AO8" s="5">
        <v>0</v>
      </c>
      <c r="AP8" s="5">
        <v>56.819999999999993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/>
      <c r="BA8" s="5"/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26">
        <v>2</v>
      </c>
      <c r="BH8" s="26">
        <v>0</v>
      </c>
      <c r="BI8" s="26">
        <v>42</v>
      </c>
      <c r="BJ8" s="26">
        <v>167.56</v>
      </c>
      <c r="BK8" s="26">
        <v>119.67</v>
      </c>
      <c r="BL8" s="26">
        <v>42</v>
      </c>
      <c r="BM8" s="26">
        <v>167.56</v>
      </c>
      <c r="BN8" s="26">
        <v>119.67</v>
      </c>
      <c r="BO8" s="28"/>
      <c r="BP8" s="28"/>
      <c r="BQ8" s="2"/>
      <c r="BR8" s="2"/>
      <c r="BS8" s="2"/>
    </row>
    <row r="9" spans="1:71" x14ac:dyDescent="0.25">
      <c r="A9" s="59" t="s">
        <v>225</v>
      </c>
      <c r="B9" s="59" t="s">
        <v>520</v>
      </c>
      <c r="C9" s="26">
        <v>162.78</v>
      </c>
      <c r="D9" s="26">
        <v>106.89</v>
      </c>
      <c r="E9" s="26">
        <v>66.56</v>
      </c>
      <c r="F9" s="26">
        <v>328.2</v>
      </c>
      <c r="G9" s="26">
        <v>390.75</v>
      </c>
      <c r="H9" s="26">
        <v>364.62</v>
      </c>
      <c r="I9" s="26">
        <v>389.04</v>
      </c>
      <c r="J9" s="26">
        <v>376.09</v>
      </c>
      <c r="K9" s="26">
        <v>408.74</v>
      </c>
      <c r="L9" s="26">
        <v>423.89</v>
      </c>
      <c r="M9" s="26">
        <v>403.97</v>
      </c>
      <c r="N9" s="26">
        <v>458.22</v>
      </c>
      <c r="O9" s="26">
        <v>396.37</v>
      </c>
      <c r="P9" s="26">
        <v>456.6</v>
      </c>
      <c r="Q9" s="26">
        <v>394.31</v>
      </c>
      <c r="R9" s="26">
        <v>337.29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335.52</v>
      </c>
      <c r="Y9" s="26">
        <v>0</v>
      </c>
      <c r="Z9" s="26">
        <v>40.64</v>
      </c>
      <c r="AA9" s="26">
        <v>77.569999999999993</v>
      </c>
      <c r="AB9" s="26">
        <v>5.26</v>
      </c>
      <c r="AC9" s="5">
        <v>5.15</v>
      </c>
      <c r="AD9" s="5">
        <v>19</v>
      </c>
      <c r="AE9" s="5">
        <v>4.7</v>
      </c>
      <c r="AF9" s="5">
        <v>16.899999999999999</v>
      </c>
      <c r="AG9" s="5">
        <v>22.14</v>
      </c>
      <c r="AH9" s="5">
        <v>0</v>
      </c>
      <c r="AI9" s="26">
        <v>0</v>
      </c>
      <c r="AJ9" s="26">
        <v>0</v>
      </c>
      <c r="AK9" s="26">
        <v>0</v>
      </c>
      <c r="AL9" s="5">
        <v>24.15</v>
      </c>
      <c r="AM9" s="5">
        <v>4.7</v>
      </c>
      <c r="AN9" s="5">
        <v>16.899999999999999</v>
      </c>
      <c r="AO9" s="5">
        <v>22.14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/>
      <c r="BA9" s="5"/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26">
        <v>25.8</v>
      </c>
      <c r="BH9" s="26">
        <v>0</v>
      </c>
      <c r="BI9" s="26">
        <v>55.67</v>
      </c>
      <c r="BJ9" s="26">
        <v>435.33</v>
      </c>
      <c r="BK9" s="26">
        <v>326.11</v>
      </c>
      <c r="BL9" s="26">
        <v>55.67</v>
      </c>
      <c r="BM9" s="26">
        <v>435.33</v>
      </c>
      <c r="BN9" s="26">
        <v>324.11</v>
      </c>
      <c r="BO9" s="28"/>
      <c r="BP9" s="28"/>
      <c r="BQ9" s="2"/>
      <c r="BR9" s="2"/>
      <c r="BS9" s="2"/>
    </row>
    <row r="10" spans="1:71" x14ac:dyDescent="0.25">
      <c r="A10" s="59" t="s">
        <v>20</v>
      </c>
      <c r="B10" s="59" t="s">
        <v>318</v>
      </c>
      <c r="C10" s="26">
        <v>0</v>
      </c>
      <c r="D10" s="26">
        <v>0</v>
      </c>
      <c r="E10" s="26">
        <v>0</v>
      </c>
      <c r="F10" s="26">
        <v>75.900000000000006</v>
      </c>
      <c r="G10" s="26">
        <v>31.6</v>
      </c>
      <c r="H10" s="26">
        <v>55.5</v>
      </c>
      <c r="I10" s="26">
        <v>40.799999999999997</v>
      </c>
      <c r="J10" s="26">
        <v>44.8</v>
      </c>
      <c r="K10" s="26">
        <v>38.299999999999997</v>
      </c>
      <c r="L10" s="26">
        <v>44.72</v>
      </c>
      <c r="M10" s="26">
        <v>59.38</v>
      </c>
      <c r="N10" s="26">
        <v>37.15</v>
      </c>
      <c r="O10" s="26">
        <v>35.369999999999997</v>
      </c>
      <c r="P10" s="26">
        <v>48.25</v>
      </c>
      <c r="Q10" s="26">
        <v>45.18</v>
      </c>
      <c r="R10" s="26">
        <v>46.44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48.33</v>
      </c>
      <c r="Y10" s="26">
        <v>0</v>
      </c>
      <c r="Z10" s="26">
        <v>6.48</v>
      </c>
      <c r="AA10" s="26">
        <v>10.220000000000001</v>
      </c>
      <c r="AB10" s="26">
        <v>0.66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26">
        <v>0</v>
      </c>
      <c r="AJ10" s="26">
        <v>0</v>
      </c>
      <c r="AK10" s="26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/>
      <c r="BA10" s="5"/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26">
        <v>0</v>
      </c>
      <c r="BH10" s="26">
        <v>0</v>
      </c>
      <c r="BI10" s="26">
        <v>3</v>
      </c>
      <c r="BJ10" s="26">
        <v>43.11</v>
      </c>
      <c r="BK10" s="26">
        <v>42.56</v>
      </c>
      <c r="BL10" s="26">
        <v>3</v>
      </c>
      <c r="BM10" s="26">
        <v>43.11</v>
      </c>
      <c r="BN10" s="26">
        <v>42.56</v>
      </c>
      <c r="BO10" s="28"/>
      <c r="BP10" s="28"/>
      <c r="BQ10" s="2"/>
      <c r="BR10" s="2"/>
      <c r="BS10" s="2"/>
    </row>
    <row r="11" spans="1:71" x14ac:dyDescent="0.25">
      <c r="A11" s="59" t="s">
        <v>114</v>
      </c>
      <c r="B11" s="59" t="s">
        <v>412</v>
      </c>
      <c r="C11" s="26">
        <v>2444.56</v>
      </c>
      <c r="D11" s="26">
        <v>1234</v>
      </c>
      <c r="E11" s="26">
        <v>724.67</v>
      </c>
      <c r="F11" s="26">
        <v>1051.04</v>
      </c>
      <c r="G11" s="26">
        <v>1228.8699999999999</v>
      </c>
      <c r="H11" s="26">
        <v>1238.55</v>
      </c>
      <c r="I11" s="26">
        <v>1241.4100000000001</v>
      </c>
      <c r="J11" s="26">
        <v>1254.0999999999999</v>
      </c>
      <c r="K11" s="26">
        <v>1290.08</v>
      </c>
      <c r="L11" s="26">
        <v>1296.6500000000001</v>
      </c>
      <c r="M11" s="26">
        <v>1313.91</v>
      </c>
      <c r="N11" s="26">
        <v>1251.1300000000001</v>
      </c>
      <c r="O11" s="26">
        <v>1339.48</v>
      </c>
      <c r="P11" s="26">
        <v>1367.44</v>
      </c>
      <c r="Q11" s="26">
        <v>1108.95</v>
      </c>
      <c r="R11" s="26">
        <v>1021.92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770.68</v>
      </c>
      <c r="Y11" s="26">
        <v>0</v>
      </c>
      <c r="Z11" s="26">
        <v>197.54</v>
      </c>
      <c r="AA11" s="26">
        <v>443.11</v>
      </c>
      <c r="AB11" s="26">
        <v>42.75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31.7</v>
      </c>
      <c r="AI11" s="26">
        <v>0</v>
      </c>
      <c r="AJ11" s="26">
        <v>0</v>
      </c>
      <c r="AK11" s="26">
        <v>0</v>
      </c>
      <c r="AL11" s="5">
        <v>0</v>
      </c>
      <c r="AM11" s="5">
        <v>0</v>
      </c>
      <c r="AN11" s="5">
        <v>0</v>
      </c>
      <c r="AO11" s="5">
        <v>0</v>
      </c>
      <c r="AP11" s="5">
        <v>31.7</v>
      </c>
      <c r="AQ11" s="5">
        <v>0</v>
      </c>
      <c r="AR11" s="5">
        <v>0</v>
      </c>
      <c r="AS11" s="5">
        <v>0</v>
      </c>
      <c r="AT11" s="5">
        <v>0</v>
      </c>
      <c r="AU11" s="5">
        <v>2.6</v>
      </c>
      <c r="AV11" s="5">
        <v>0</v>
      </c>
      <c r="AW11" s="5">
        <v>0</v>
      </c>
      <c r="AX11" s="5">
        <v>0</v>
      </c>
      <c r="AY11" s="5">
        <v>0</v>
      </c>
      <c r="AZ11" s="5"/>
      <c r="BA11" s="5"/>
      <c r="BB11" s="5">
        <v>0</v>
      </c>
      <c r="BC11" s="5">
        <v>2.6</v>
      </c>
      <c r="BD11" s="5">
        <v>0</v>
      </c>
      <c r="BE11" s="5">
        <v>0</v>
      </c>
      <c r="BF11" s="5">
        <v>0</v>
      </c>
      <c r="BG11" s="26">
        <v>65.27</v>
      </c>
      <c r="BH11" s="26">
        <v>6.91</v>
      </c>
      <c r="BI11" s="26">
        <v>197.67</v>
      </c>
      <c r="BJ11" s="26">
        <v>969.22</v>
      </c>
      <c r="BK11" s="26">
        <v>786.78</v>
      </c>
      <c r="BL11" s="26">
        <v>196.44</v>
      </c>
      <c r="BM11" s="26">
        <v>965.22</v>
      </c>
      <c r="BN11" s="26">
        <v>774</v>
      </c>
      <c r="BO11" s="28"/>
      <c r="BP11" s="28"/>
      <c r="BQ11" s="2"/>
      <c r="BR11" s="2"/>
      <c r="BS11" s="2"/>
    </row>
    <row r="12" spans="1:71" x14ac:dyDescent="0.25">
      <c r="A12" s="59" t="s">
        <v>124</v>
      </c>
      <c r="B12" s="59" t="s">
        <v>421</v>
      </c>
      <c r="C12" s="26">
        <v>27</v>
      </c>
      <c r="D12" s="26">
        <v>19.670000000000002</v>
      </c>
      <c r="E12" s="26">
        <v>16.22</v>
      </c>
      <c r="F12" s="26">
        <v>200.99</v>
      </c>
      <c r="G12" s="26">
        <v>214.48</v>
      </c>
      <c r="H12" s="26">
        <v>224.11</v>
      </c>
      <c r="I12" s="26">
        <v>216.11</v>
      </c>
      <c r="J12" s="26">
        <v>225.82</v>
      </c>
      <c r="K12" s="26">
        <v>270.89999999999998</v>
      </c>
      <c r="L12" s="26">
        <v>249.88</v>
      </c>
      <c r="M12" s="26">
        <v>278.31</v>
      </c>
      <c r="N12" s="26">
        <v>302.48</v>
      </c>
      <c r="O12" s="26">
        <v>322.7</v>
      </c>
      <c r="P12" s="26">
        <v>337.27</v>
      </c>
      <c r="Q12" s="26">
        <v>329.4</v>
      </c>
      <c r="R12" s="26">
        <v>299.45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280.37</v>
      </c>
      <c r="Y12" s="26">
        <v>0</v>
      </c>
      <c r="Z12" s="26">
        <v>52.86</v>
      </c>
      <c r="AA12" s="26">
        <v>105.02</v>
      </c>
      <c r="AB12" s="26">
        <v>4.04</v>
      </c>
      <c r="AC12" s="5">
        <v>10.73</v>
      </c>
      <c r="AD12" s="5">
        <v>40.08</v>
      </c>
      <c r="AE12" s="5">
        <v>12.7</v>
      </c>
      <c r="AF12" s="5">
        <v>27.07</v>
      </c>
      <c r="AG12" s="5">
        <v>9.86</v>
      </c>
      <c r="AH12" s="5">
        <v>0</v>
      </c>
      <c r="AI12" s="26">
        <v>0</v>
      </c>
      <c r="AJ12" s="26">
        <v>0</v>
      </c>
      <c r="AK12" s="26">
        <v>0</v>
      </c>
      <c r="AL12" s="5">
        <v>50.88</v>
      </c>
      <c r="AM12" s="5">
        <v>12.7</v>
      </c>
      <c r="AN12" s="5">
        <v>27.049999999999997</v>
      </c>
      <c r="AO12" s="5">
        <v>9.86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/>
      <c r="BA12" s="5"/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26">
        <v>0</v>
      </c>
      <c r="BH12" s="26">
        <v>0</v>
      </c>
      <c r="BI12" s="26">
        <v>27.44</v>
      </c>
      <c r="BJ12" s="26">
        <v>284.11</v>
      </c>
      <c r="BK12" s="26">
        <v>132.33000000000001</v>
      </c>
      <c r="BL12" s="26">
        <v>27.44</v>
      </c>
      <c r="BM12" s="26">
        <v>284.11</v>
      </c>
      <c r="BN12" s="26">
        <v>132.33000000000001</v>
      </c>
      <c r="BO12" s="28"/>
      <c r="BP12" s="28"/>
      <c r="BQ12" s="2"/>
      <c r="BR12" s="2"/>
      <c r="BS12" s="2"/>
    </row>
    <row r="13" spans="1:71" x14ac:dyDescent="0.25">
      <c r="A13" s="59" t="s">
        <v>204</v>
      </c>
      <c r="B13" s="59" t="s">
        <v>669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0.3</v>
      </c>
      <c r="P13" s="26">
        <v>23.42</v>
      </c>
      <c r="Q13" s="26">
        <v>166.34</v>
      </c>
      <c r="R13" s="26">
        <v>139.51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295.81</v>
      </c>
      <c r="Y13" s="26">
        <v>0</v>
      </c>
      <c r="Z13" s="26">
        <v>0</v>
      </c>
      <c r="AA13" s="26">
        <v>0</v>
      </c>
      <c r="AB13" s="26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26">
        <v>0</v>
      </c>
      <c r="AJ13" s="26">
        <v>0</v>
      </c>
      <c r="AK13" s="26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/>
      <c r="BA13" s="5"/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26">
        <v>14.8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8"/>
      <c r="BP13" s="28"/>
      <c r="BQ13" s="2"/>
      <c r="BR13" s="2"/>
      <c r="BS13" s="2"/>
    </row>
    <row r="14" spans="1:71" x14ac:dyDescent="0.25">
      <c r="A14" s="59" t="s">
        <v>46</v>
      </c>
      <c r="B14" s="59" t="s">
        <v>344</v>
      </c>
      <c r="C14" s="26">
        <v>495.89</v>
      </c>
      <c r="D14" s="26">
        <v>253.22</v>
      </c>
      <c r="E14" s="26">
        <v>244.22</v>
      </c>
      <c r="F14" s="26">
        <v>712.31</v>
      </c>
      <c r="G14" s="26">
        <v>735.47</v>
      </c>
      <c r="H14" s="26">
        <v>766.22</v>
      </c>
      <c r="I14" s="26">
        <v>829.21</v>
      </c>
      <c r="J14" s="26">
        <v>846.55</v>
      </c>
      <c r="K14" s="26">
        <v>904.33</v>
      </c>
      <c r="L14" s="26">
        <v>848.5</v>
      </c>
      <c r="M14" s="26">
        <v>1025.47</v>
      </c>
      <c r="N14" s="26">
        <v>957.53</v>
      </c>
      <c r="O14" s="26">
        <v>1032.79</v>
      </c>
      <c r="P14" s="26">
        <v>1025.19</v>
      </c>
      <c r="Q14" s="26">
        <v>805.1</v>
      </c>
      <c r="R14" s="26">
        <v>841.01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876.46</v>
      </c>
      <c r="Y14" s="26">
        <v>0</v>
      </c>
      <c r="Z14" s="26">
        <v>46.91</v>
      </c>
      <c r="AA14" s="26">
        <v>329.58</v>
      </c>
      <c r="AB14" s="26">
        <v>6.38</v>
      </c>
      <c r="AC14" s="5">
        <v>67.66</v>
      </c>
      <c r="AD14" s="5">
        <v>303.8</v>
      </c>
      <c r="AE14" s="5">
        <v>137.36000000000001</v>
      </c>
      <c r="AF14" s="5">
        <v>302.89999999999998</v>
      </c>
      <c r="AG14" s="5">
        <v>325.8</v>
      </c>
      <c r="AH14" s="5">
        <v>923.38</v>
      </c>
      <c r="AI14" s="26">
        <v>66.989999999999995</v>
      </c>
      <c r="AJ14" s="26">
        <v>0</v>
      </c>
      <c r="AK14" s="26">
        <v>0</v>
      </c>
      <c r="AL14" s="5">
        <v>371.46</v>
      </c>
      <c r="AM14" s="5">
        <v>137.36000000000001</v>
      </c>
      <c r="AN14" s="5">
        <v>303</v>
      </c>
      <c r="AO14" s="5">
        <v>325.8</v>
      </c>
      <c r="AP14" s="5">
        <v>923.28000000000009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/>
      <c r="BA14" s="5"/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26">
        <v>22.9</v>
      </c>
      <c r="BH14" s="26">
        <v>0</v>
      </c>
      <c r="BI14" s="26">
        <v>103.11</v>
      </c>
      <c r="BJ14" s="26">
        <v>1059.78</v>
      </c>
      <c r="BK14" s="26">
        <v>580</v>
      </c>
      <c r="BL14" s="26">
        <v>103.11</v>
      </c>
      <c r="BM14" s="26">
        <v>1059.78</v>
      </c>
      <c r="BN14" s="26">
        <v>572.78</v>
      </c>
      <c r="BO14" s="28"/>
      <c r="BP14" s="28"/>
      <c r="BQ14" s="2"/>
      <c r="BR14" s="2"/>
      <c r="BS14" s="2"/>
    </row>
    <row r="15" spans="1:71" x14ac:dyDescent="0.25">
      <c r="A15" s="59" t="s">
        <v>111</v>
      </c>
      <c r="B15" s="59" t="s">
        <v>409</v>
      </c>
      <c r="C15" s="26">
        <v>2232.11</v>
      </c>
      <c r="D15" s="26">
        <v>758.22</v>
      </c>
      <c r="E15" s="26">
        <v>1060.67</v>
      </c>
      <c r="F15" s="26">
        <v>1191.1300000000001</v>
      </c>
      <c r="G15" s="26">
        <v>1261.08</v>
      </c>
      <c r="H15" s="26">
        <v>1370.61</v>
      </c>
      <c r="I15" s="26">
        <v>1414.94</v>
      </c>
      <c r="J15" s="26">
        <v>1508.82</v>
      </c>
      <c r="K15" s="26">
        <v>1479.88</v>
      </c>
      <c r="L15" s="26">
        <v>1621.67</v>
      </c>
      <c r="M15" s="26">
        <v>1558.41</v>
      </c>
      <c r="N15" s="26">
        <v>1600.15</v>
      </c>
      <c r="O15" s="26">
        <v>1624.33</v>
      </c>
      <c r="P15" s="26">
        <v>1633.91</v>
      </c>
      <c r="Q15" s="26">
        <v>1504.38</v>
      </c>
      <c r="R15" s="26">
        <v>1358.27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748.22</v>
      </c>
      <c r="Y15" s="26">
        <v>0</v>
      </c>
      <c r="Z15" s="26">
        <v>223.09</v>
      </c>
      <c r="AA15" s="26">
        <v>419.72</v>
      </c>
      <c r="AB15" s="26">
        <v>52.19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26">
        <v>0</v>
      </c>
      <c r="AJ15" s="26">
        <v>0</v>
      </c>
      <c r="AK15" s="26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/>
      <c r="BA15" s="5"/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26">
        <v>39.200000000000003</v>
      </c>
      <c r="BH15" s="26">
        <v>0</v>
      </c>
      <c r="BI15" s="26">
        <v>162.78</v>
      </c>
      <c r="BJ15" s="26">
        <v>1134.33</v>
      </c>
      <c r="BK15" s="26">
        <v>562.11</v>
      </c>
      <c r="BL15" s="26">
        <v>162.56</v>
      </c>
      <c r="BM15" s="26">
        <v>1134.33</v>
      </c>
      <c r="BN15" s="26">
        <v>560.66999999999996</v>
      </c>
      <c r="BO15" s="28"/>
      <c r="BP15" s="28"/>
      <c r="BQ15" s="2"/>
      <c r="BR15" s="2"/>
      <c r="BS15" s="2"/>
    </row>
    <row r="16" spans="1:71" x14ac:dyDescent="0.25">
      <c r="A16" s="59" t="s">
        <v>277</v>
      </c>
      <c r="B16" s="59" t="s">
        <v>572</v>
      </c>
      <c r="C16" s="26">
        <v>524</v>
      </c>
      <c r="D16" s="26">
        <v>288</v>
      </c>
      <c r="E16" s="26">
        <v>141.78</v>
      </c>
      <c r="F16" s="26">
        <v>801.54</v>
      </c>
      <c r="G16" s="26">
        <v>775.45</v>
      </c>
      <c r="H16" s="26">
        <v>865.51</v>
      </c>
      <c r="I16" s="26">
        <v>833.39</v>
      </c>
      <c r="J16" s="26">
        <v>840.09</v>
      </c>
      <c r="K16" s="26">
        <v>852.84</v>
      </c>
      <c r="L16" s="26">
        <v>852.17</v>
      </c>
      <c r="M16" s="26">
        <v>889.61</v>
      </c>
      <c r="N16" s="26">
        <v>809.79</v>
      </c>
      <c r="O16" s="26">
        <v>961.95</v>
      </c>
      <c r="P16" s="26">
        <v>966.06</v>
      </c>
      <c r="Q16" s="26">
        <v>706.62</v>
      </c>
      <c r="R16" s="26">
        <v>639.41999999999996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635.51</v>
      </c>
      <c r="Y16" s="26">
        <v>0</v>
      </c>
      <c r="Z16" s="26">
        <v>101.95</v>
      </c>
      <c r="AA16" s="26">
        <v>347.34</v>
      </c>
      <c r="AB16" s="26">
        <v>34.17</v>
      </c>
      <c r="AC16" s="5">
        <v>59.96</v>
      </c>
      <c r="AD16" s="5">
        <v>210.88</v>
      </c>
      <c r="AE16" s="5">
        <v>71.599999999999994</v>
      </c>
      <c r="AF16" s="5">
        <v>72.87</v>
      </c>
      <c r="AG16" s="5">
        <v>47.05</v>
      </c>
      <c r="AH16" s="5">
        <v>12.5</v>
      </c>
      <c r="AI16" s="26">
        <v>1.05</v>
      </c>
      <c r="AJ16" s="26">
        <v>0</v>
      </c>
      <c r="AK16" s="26">
        <v>0</v>
      </c>
      <c r="AL16" s="5">
        <v>270.83999999999997</v>
      </c>
      <c r="AM16" s="5">
        <v>71.599999999999994</v>
      </c>
      <c r="AN16" s="5">
        <v>72.87</v>
      </c>
      <c r="AO16" s="5">
        <v>47.03</v>
      </c>
      <c r="AP16" s="5">
        <v>12.489999999999998</v>
      </c>
      <c r="AQ16" s="5">
        <v>0</v>
      </c>
      <c r="AR16" s="5">
        <v>0</v>
      </c>
      <c r="AS16" s="5">
        <v>0</v>
      </c>
      <c r="AT16" s="5">
        <v>0</v>
      </c>
      <c r="AU16" s="5">
        <v>0.65</v>
      </c>
      <c r="AV16" s="5">
        <v>0</v>
      </c>
      <c r="AW16" s="5">
        <v>0</v>
      </c>
      <c r="AX16" s="5">
        <v>0</v>
      </c>
      <c r="AY16" s="5">
        <v>0</v>
      </c>
      <c r="AZ16" s="5"/>
      <c r="BA16" s="5"/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26">
        <v>79.12</v>
      </c>
      <c r="BH16" s="26">
        <v>2.98</v>
      </c>
      <c r="BI16" s="26">
        <v>121.89</v>
      </c>
      <c r="BJ16" s="26">
        <v>1191</v>
      </c>
      <c r="BK16" s="26">
        <v>470.67</v>
      </c>
      <c r="BL16" s="26">
        <v>121.89</v>
      </c>
      <c r="BM16" s="26">
        <v>1191</v>
      </c>
      <c r="BN16" s="26">
        <v>470.67</v>
      </c>
      <c r="BO16" s="28"/>
      <c r="BP16" s="28"/>
      <c r="BQ16" s="2"/>
      <c r="BR16" s="2"/>
      <c r="BS16" s="2"/>
    </row>
    <row r="17" spans="1:71" x14ac:dyDescent="0.25">
      <c r="A17" s="59" t="s">
        <v>15</v>
      </c>
      <c r="B17" s="59" t="s">
        <v>313</v>
      </c>
      <c r="C17" s="26">
        <v>0</v>
      </c>
      <c r="D17" s="26">
        <v>0</v>
      </c>
      <c r="E17" s="26">
        <v>0</v>
      </c>
      <c r="F17" s="26">
        <v>2.4</v>
      </c>
      <c r="G17" s="26">
        <v>4</v>
      </c>
      <c r="H17" s="26">
        <v>1.8</v>
      </c>
      <c r="I17" s="26">
        <v>1</v>
      </c>
      <c r="J17" s="26">
        <v>0.2</v>
      </c>
      <c r="K17" s="26">
        <v>2.4</v>
      </c>
      <c r="L17" s="26">
        <v>4.5999999999999996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26">
        <v>0</v>
      </c>
      <c r="AJ17" s="26">
        <v>0</v>
      </c>
      <c r="AK17" s="26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/>
      <c r="BA17" s="5"/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0.33</v>
      </c>
      <c r="BL17" s="26">
        <v>0</v>
      </c>
      <c r="BM17" s="26">
        <v>0</v>
      </c>
      <c r="BN17" s="26">
        <v>0.33</v>
      </c>
      <c r="BO17" s="28"/>
      <c r="BP17" s="28"/>
      <c r="BQ17" s="2"/>
      <c r="BR17" s="2"/>
      <c r="BS17" s="2"/>
    </row>
    <row r="18" spans="1:71" x14ac:dyDescent="0.25">
      <c r="A18" s="59" t="s">
        <v>200</v>
      </c>
      <c r="B18" s="59" t="s">
        <v>497</v>
      </c>
      <c r="C18" s="26">
        <v>741.44</v>
      </c>
      <c r="D18" s="26">
        <v>365.67</v>
      </c>
      <c r="E18" s="26">
        <v>262.67</v>
      </c>
      <c r="F18" s="26">
        <v>1359.38</v>
      </c>
      <c r="G18" s="26">
        <v>1487.21</v>
      </c>
      <c r="H18" s="26">
        <v>1518.47</v>
      </c>
      <c r="I18" s="26">
        <v>1500.73</v>
      </c>
      <c r="J18" s="26">
        <v>1542.48</v>
      </c>
      <c r="K18" s="26">
        <v>1563.2</v>
      </c>
      <c r="L18" s="26">
        <v>1559.78</v>
      </c>
      <c r="M18" s="26">
        <v>1603.15</v>
      </c>
      <c r="N18" s="26">
        <v>1605.81</v>
      </c>
      <c r="O18" s="26">
        <v>1502.72</v>
      </c>
      <c r="P18" s="26">
        <v>1443.07</v>
      </c>
      <c r="Q18" s="26">
        <v>1237.76</v>
      </c>
      <c r="R18" s="26">
        <v>1209.55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1059.3399999999999</v>
      </c>
      <c r="Y18" s="26">
        <v>271.79000000000002</v>
      </c>
      <c r="Z18" s="26">
        <v>263.24</v>
      </c>
      <c r="AA18" s="26">
        <v>297.79000000000002</v>
      </c>
      <c r="AB18" s="26">
        <v>21.78</v>
      </c>
      <c r="AC18" s="5">
        <v>3.1</v>
      </c>
      <c r="AD18" s="5">
        <v>24.2</v>
      </c>
      <c r="AE18" s="5">
        <v>8.59</v>
      </c>
      <c r="AF18" s="5">
        <v>8.3000000000000007</v>
      </c>
      <c r="AG18" s="5">
        <v>0</v>
      </c>
      <c r="AH18" s="5">
        <v>239.82</v>
      </c>
      <c r="AI18" s="26">
        <v>34.659999999999997</v>
      </c>
      <c r="AJ18" s="26">
        <v>0</v>
      </c>
      <c r="AK18" s="26">
        <v>0</v>
      </c>
      <c r="AL18" s="5">
        <v>27.3</v>
      </c>
      <c r="AM18" s="5">
        <v>8.59</v>
      </c>
      <c r="AN18" s="5">
        <v>8.3000000000000007</v>
      </c>
      <c r="AO18" s="5">
        <v>0</v>
      </c>
      <c r="AP18" s="5">
        <v>239.82</v>
      </c>
      <c r="AQ18" s="5">
        <v>0</v>
      </c>
      <c r="AR18" s="5">
        <v>0</v>
      </c>
      <c r="AS18" s="5">
        <v>0</v>
      </c>
      <c r="AT18" s="5">
        <v>0</v>
      </c>
      <c r="AU18" s="5">
        <v>61.59</v>
      </c>
      <c r="AV18" s="5">
        <v>0</v>
      </c>
      <c r="AW18" s="5">
        <v>61.59</v>
      </c>
      <c r="AX18" s="5">
        <v>0</v>
      </c>
      <c r="AY18" s="5">
        <v>0</v>
      </c>
      <c r="AZ18" s="5"/>
      <c r="BA18" s="5"/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26">
        <v>237.5</v>
      </c>
      <c r="BH18" s="26">
        <v>0</v>
      </c>
      <c r="BI18" s="26">
        <v>212.33</v>
      </c>
      <c r="BJ18" s="26">
        <v>1342</v>
      </c>
      <c r="BK18" s="26">
        <v>1224.8900000000001</v>
      </c>
      <c r="BL18" s="26">
        <v>209.44</v>
      </c>
      <c r="BM18" s="26">
        <v>1340.44</v>
      </c>
      <c r="BN18" s="26">
        <v>1211.33</v>
      </c>
      <c r="BO18" s="28"/>
      <c r="BP18" s="28"/>
      <c r="BQ18" s="2"/>
      <c r="BR18" s="2"/>
      <c r="BS18" s="2"/>
    </row>
    <row r="19" spans="1:71" x14ac:dyDescent="0.25">
      <c r="A19" s="59" t="s">
        <v>135</v>
      </c>
      <c r="B19" s="59" t="s">
        <v>432</v>
      </c>
      <c r="C19" s="26">
        <v>0</v>
      </c>
      <c r="D19" s="26">
        <v>0</v>
      </c>
      <c r="E19" s="26">
        <v>0</v>
      </c>
      <c r="F19" s="26">
        <v>5.5</v>
      </c>
      <c r="G19" s="26">
        <v>9</v>
      </c>
      <c r="H19" s="26">
        <v>7</v>
      </c>
      <c r="I19" s="26">
        <v>11</v>
      </c>
      <c r="J19" s="26">
        <v>7</v>
      </c>
      <c r="K19" s="26">
        <v>4</v>
      </c>
      <c r="L19" s="26">
        <v>8.6999999999999993</v>
      </c>
      <c r="M19" s="26">
        <v>8</v>
      </c>
      <c r="N19" s="26">
        <v>11</v>
      </c>
      <c r="O19" s="26">
        <v>10.7</v>
      </c>
      <c r="P19" s="26">
        <v>9.6</v>
      </c>
      <c r="Q19" s="26">
        <v>8.5</v>
      </c>
      <c r="R19" s="26">
        <v>7.5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26">
        <v>0</v>
      </c>
      <c r="AJ19" s="26">
        <v>0</v>
      </c>
      <c r="AK19" s="26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/>
      <c r="BA19" s="5"/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26">
        <v>0</v>
      </c>
      <c r="BH19" s="26">
        <v>0</v>
      </c>
      <c r="BI19" s="26">
        <v>1</v>
      </c>
      <c r="BJ19" s="26">
        <v>9</v>
      </c>
      <c r="BK19" s="26">
        <v>9.44</v>
      </c>
      <c r="BL19" s="26">
        <v>0</v>
      </c>
      <c r="BM19" s="26">
        <v>0</v>
      </c>
      <c r="BN19" s="26">
        <v>0</v>
      </c>
      <c r="BO19" s="28"/>
      <c r="BP19" s="28"/>
      <c r="BQ19" s="2"/>
      <c r="BR19" s="2"/>
      <c r="BS19" s="2"/>
    </row>
    <row r="20" spans="1:71" x14ac:dyDescent="0.25">
      <c r="A20" s="59" t="s">
        <v>279</v>
      </c>
      <c r="B20" s="59" t="s">
        <v>574</v>
      </c>
      <c r="C20" s="26">
        <v>68.22</v>
      </c>
      <c r="D20" s="26">
        <v>24.11</v>
      </c>
      <c r="E20" s="26">
        <v>25.11</v>
      </c>
      <c r="F20" s="26">
        <v>162.33000000000001</v>
      </c>
      <c r="G20" s="26">
        <v>152.91999999999999</v>
      </c>
      <c r="H20" s="26">
        <v>161.44</v>
      </c>
      <c r="I20" s="26">
        <v>156.30000000000001</v>
      </c>
      <c r="J20" s="26">
        <v>167.21</v>
      </c>
      <c r="K20" s="26">
        <v>166.58</v>
      </c>
      <c r="L20" s="26">
        <v>153.91</v>
      </c>
      <c r="M20" s="26">
        <v>172.96</v>
      </c>
      <c r="N20" s="26">
        <v>172.68</v>
      </c>
      <c r="O20" s="26">
        <v>165.47</v>
      </c>
      <c r="P20" s="26">
        <v>178.9</v>
      </c>
      <c r="Q20" s="26">
        <v>136.27000000000001</v>
      </c>
      <c r="R20" s="26">
        <v>113.24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62.46</v>
      </c>
      <c r="Y20" s="26">
        <v>0</v>
      </c>
      <c r="Z20" s="26">
        <v>0</v>
      </c>
      <c r="AA20" s="26">
        <v>45.96</v>
      </c>
      <c r="AB20" s="26">
        <v>8.4700000000000006</v>
      </c>
      <c r="AC20" s="5">
        <v>1.53</v>
      </c>
      <c r="AD20" s="5">
        <v>12.75</v>
      </c>
      <c r="AE20" s="5">
        <v>8.08</v>
      </c>
      <c r="AF20" s="5">
        <v>13.98</v>
      </c>
      <c r="AG20" s="5">
        <v>18.03</v>
      </c>
      <c r="AH20" s="5">
        <v>20.13</v>
      </c>
      <c r="AI20" s="26">
        <v>0</v>
      </c>
      <c r="AJ20" s="26">
        <v>0</v>
      </c>
      <c r="AK20" s="26">
        <v>0</v>
      </c>
      <c r="AL20" s="5">
        <v>14.280000000000001</v>
      </c>
      <c r="AM20" s="5">
        <v>8.08</v>
      </c>
      <c r="AN20" s="5">
        <v>13.98</v>
      </c>
      <c r="AO20" s="5">
        <v>18.03</v>
      </c>
      <c r="AP20" s="5">
        <v>20.13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/>
      <c r="BA20" s="5"/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26">
        <v>10.5</v>
      </c>
      <c r="BH20" s="26">
        <v>0.8</v>
      </c>
      <c r="BI20" s="26">
        <v>30.33</v>
      </c>
      <c r="BJ20" s="26">
        <v>219.44</v>
      </c>
      <c r="BK20" s="26">
        <v>86</v>
      </c>
      <c r="BL20" s="26">
        <v>30.33</v>
      </c>
      <c r="BM20" s="26">
        <v>219.44</v>
      </c>
      <c r="BN20" s="26">
        <v>86</v>
      </c>
      <c r="BO20" s="28"/>
      <c r="BP20" s="28"/>
      <c r="BQ20" s="2"/>
      <c r="BR20" s="2"/>
      <c r="BS20" s="2"/>
    </row>
    <row r="21" spans="1:71" x14ac:dyDescent="0.25">
      <c r="A21" s="59" t="s">
        <v>150</v>
      </c>
      <c r="B21" s="59" t="s">
        <v>447</v>
      </c>
      <c r="C21" s="26">
        <v>4.33</v>
      </c>
      <c r="D21" s="26">
        <v>0.89</v>
      </c>
      <c r="E21" s="26">
        <v>0</v>
      </c>
      <c r="F21" s="26">
        <v>6</v>
      </c>
      <c r="G21" s="26">
        <v>9</v>
      </c>
      <c r="H21" s="26">
        <v>8.6</v>
      </c>
      <c r="I21" s="26">
        <v>5.24</v>
      </c>
      <c r="J21" s="26">
        <v>16.34</v>
      </c>
      <c r="K21" s="26">
        <v>15.12</v>
      </c>
      <c r="L21" s="26">
        <v>10.6</v>
      </c>
      <c r="M21" s="26">
        <v>5</v>
      </c>
      <c r="N21" s="26">
        <v>9.1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26">
        <v>0</v>
      </c>
      <c r="AJ21" s="26">
        <v>0</v>
      </c>
      <c r="AK21" s="26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/>
      <c r="BA21" s="5"/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26">
        <v>0</v>
      </c>
      <c r="BH21" s="26">
        <v>0</v>
      </c>
      <c r="BI21" s="26">
        <v>0.78</v>
      </c>
      <c r="BJ21" s="26">
        <v>12.67</v>
      </c>
      <c r="BK21" s="26">
        <v>6.33</v>
      </c>
      <c r="BL21" s="26">
        <v>0.78</v>
      </c>
      <c r="BM21" s="26">
        <v>12.67</v>
      </c>
      <c r="BN21" s="26">
        <v>6.33</v>
      </c>
      <c r="BO21" s="28"/>
      <c r="BP21" s="28"/>
      <c r="BQ21" s="2"/>
      <c r="BR21" s="2"/>
      <c r="BS21" s="2"/>
    </row>
    <row r="22" spans="1:71" x14ac:dyDescent="0.25">
      <c r="A22" s="59" t="s">
        <v>123</v>
      </c>
      <c r="B22" s="59" t="s">
        <v>420</v>
      </c>
      <c r="C22" s="26">
        <v>320.11</v>
      </c>
      <c r="D22" s="26">
        <v>125.33</v>
      </c>
      <c r="E22" s="26">
        <v>57.78</v>
      </c>
      <c r="F22" s="26">
        <v>300.05</v>
      </c>
      <c r="G22" s="26">
        <v>377.92</v>
      </c>
      <c r="H22" s="26">
        <v>391.2</v>
      </c>
      <c r="I22" s="26">
        <v>356.7</v>
      </c>
      <c r="J22" s="26">
        <v>355.1</v>
      </c>
      <c r="K22" s="26">
        <v>290.22000000000003</v>
      </c>
      <c r="L22" s="26">
        <v>325.99</v>
      </c>
      <c r="M22" s="26">
        <v>353.46</v>
      </c>
      <c r="N22" s="26">
        <v>321.2</v>
      </c>
      <c r="O22" s="26">
        <v>316.44</v>
      </c>
      <c r="P22" s="26">
        <v>312.79000000000002</v>
      </c>
      <c r="Q22" s="26">
        <v>367.9</v>
      </c>
      <c r="R22" s="26">
        <v>405.29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327.36</v>
      </c>
      <c r="Y22" s="26">
        <v>233.35</v>
      </c>
      <c r="Z22" s="26">
        <v>97.92</v>
      </c>
      <c r="AA22" s="26">
        <v>53.31</v>
      </c>
      <c r="AB22" s="26">
        <v>3.99</v>
      </c>
      <c r="AC22" s="5">
        <v>5.05</v>
      </c>
      <c r="AD22" s="5">
        <v>56.08</v>
      </c>
      <c r="AE22" s="5">
        <v>16.100000000000001</v>
      </c>
      <c r="AF22" s="5">
        <v>32.54</v>
      </c>
      <c r="AG22" s="5">
        <v>18.75</v>
      </c>
      <c r="AH22" s="5">
        <v>117.82</v>
      </c>
      <c r="AI22" s="26">
        <v>6.47</v>
      </c>
      <c r="AJ22" s="26">
        <v>0</v>
      </c>
      <c r="AK22" s="26">
        <v>0</v>
      </c>
      <c r="AL22" s="5">
        <v>61.179999999999993</v>
      </c>
      <c r="AM22" s="5">
        <v>16.100000000000001</v>
      </c>
      <c r="AN22" s="5">
        <v>32.54</v>
      </c>
      <c r="AO22" s="5">
        <v>18.75</v>
      </c>
      <c r="AP22" s="5">
        <v>117.82</v>
      </c>
      <c r="AQ22" s="5">
        <v>0</v>
      </c>
      <c r="AR22" s="5">
        <v>0</v>
      </c>
      <c r="AS22" s="5">
        <v>0</v>
      </c>
      <c r="AT22" s="5">
        <v>0</v>
      </c>
      <c r="AU22" s="5">
        <v>27.72</v>
      </c>
      <c r="AV22" s="5">
        <v>0</v>
      </c>
      <c r="AW22" s="5">
        <v>27.72</v>
      </c>
      <c r="AX22" s="5">
        <v>3.96</v>
      </c>
      <c r="AY22" s="5">
        <v>0</v>
      </c>
      <c r="AZ22" s="5"/>
      <c r="BA22" s="5"/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26">
        <v>23.86</v>
      </c>
      <c r="BH22" s="26">
        <v>0</v>
      </c>
      <c r="BI22" s="26">
        <v>82.11</v>
      </c>
      <c r="BJ22" s="26">
        <v>412.56</v>
      </c>
      <c r="BK22" s="26">
        <v>242.78</v>
      </c>
      <c r="BL22" s="26">
        <v>82.11</v>
      </c>
      <c r="BM22" s="26">
        <v>412.56</v>
      </c>
      <c r="BN22" s="26">
        <v>241.78</v>
      </c>
      <c r="BO22" s="28"/>
      <c r="BP22" s="28"/>
      <c r="BQ22" s="2"/>
      <c r="BR22" s="2"/>
      <c r="BS22" s="2"/>
    </row>
    <row r="23" spans="1:71" x14ac:dyDescent="0.25">
      <c r="A23" s="59" t="s">
        <v>175</v>
      </c>
      <c r="B23" s="59" t="s">
        <v>472</v>
      </c>
      <c r="C23" s="26">
        <v>239.67</v>
      </c>
      <c r="D23" s="26">
        <v>107.89</v>
      </c>
      <c r="E23" s="26">
        <v>116</v>
      </c>
      <c r="F23" s="26">
        <v>55.6</v>
      </c>
      <c r="G23" s="26">
        <v>58.1</v>
      </c>
      <c r="H23" s="26">
        <v>61.2</v>
      </c>
      <c r="I23" s="26">
        <v>74.2</v>
      </c>
      <c r="J23" s="26">
        <v>74.8</v>
      </c>
      <c r="K23" s="26">
        <v>75.5</v>
      </c>
      <c r="L23" s="26">
        <v>86.7</v>
      </c>
      <c r="M23" s="26">
        <v>77.2</v>
      </c>
      <c r="N23" s="26">
        <v>77.2</v>
      </c>
      <c r="O23" s="26">
        <v>79.8</v>
      </c>
      <c r="P23" s="26">
        <v>71.099999999999994</v>
      </c>
      <c r="Q23" s="26">
        <v>67.83</v>
      </c>
      <c r="R23" s="26">
        <v>56.65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71.17</v>
      </c>
      <c r="Y23" s="26">
        <v>0</v>
      </c>
      <c r="Z23" s="26">
        <v>0</v>
      </c>
      <c r="AA23" s="26">
        <v>14.22</v>
      </c>
      <c r="AB23" s="26">
        <v>0.69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14.100000000000001</v>
      </c>
      <c r="AI23" s="26">
        <v>0</v>
      </c>
      <c r="AJ23" s="26">
        <v>0</v>
      </c>
      <c r="AK23" s="26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14.1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/>
      <c r="BA23" s="5"/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26">
        <v>0</v>
      </c>
      <c r="BH23" s="26">
        <v>0</v>
      </c>
      <c r="BI23" s="26">
        <v>18</v>
      </c>
      <c r="BJ23" s="26">
        <v>69.22</v>
      </c>
      <c r="BK23" s="26">
        <v>18.89</v>
      </c>
      <c r="BL23" s="26">
        <v>18</v>
      </c>
      <c r="BM23" s="26">
        <v>69.22</v>
      </c>
      <c r="BN23" s="26">
        <v>18.89</v>
      </c>
      <c r="BO23" s="28"/>
      <c r="BP23" s="28"/>
      <c r="BQ23" s="2"/>
      <c r="BR23" s="2"/>
      <c r="BS23" s="2"/>
    </row>
    <row r="24" spans="1:71" x14ac:dyDescent="0.25">
      <c r="A24" s="59" t="s">
        <v>57</v>
      </c>
      <c r="B24" s="59" t="s">
        <v>355</v>
      </c>
      <c r="C24" s="26">
        <v>228.89</v>
      </c>
      <c r="D24" s="26">
        <v>145.66999999999999</v>
      </c>
      <c r="E24" s="26">
        <v>36.89</v>
      </c>
      <c r="F24" s="26">
        <v>55.6</v>
      </c>
      <c r="G24" s="26">
        <v>47</v>
      </c>
      <c r="H24" s="26">
        <v>52.1</v>
      </c>
      <c r="I24" s="26">
        <v>45</v>
      </c>
      <c r="J24" s="26">
        <v>56.3</v>
      </c>
      <c r="K24" s="26">
        <v>64.400000000000006</v>
      </c>
      <c r="L24" s="26">
        <v>60.9</v>
      </c>
      <c r="M24" s="26">
        <v>76.099999999999994</v>
      </c>
      <c r="N24" s="26">
        <v>61.6</v>
      </c>
      <c r="O24" s="26">
        <v>54.3</v>
      </c>
      <c r="P24" s="26">
        <v>56.8</v>
      </c>
      <c r="Q24" s="26">
        <v>60.3</v>
      </c>
      <c r="R24" s="26">
        <v>54.67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28.15</v>
      </c>
      <c r="Y24" s="26">
        <v>0</v>
      </c>
      <c r="Z24" s="26">
        <v>0</v>
      </c>
      <c r="AA24" s="26">
        <v>0</v>
      </c>
      <c r="AB24" s="26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26.8</v>
      </c>
      <c r="AI24" s="26">
        <v>0</v>
      </c>
      <c r="AJ24" s="26">
        <v>0</v>
      </c>
      <c r="AK24" s="26">
        <v>0</v>
      </c>
      <c r="AL24" s="5">
        <v>0</v>
      </c>
      <c r="AM24" s="5">
        <v>0</v>
      </c>
      <c r="AN24" s="5">
        <v>0</v>
      </c>
      <c r="AO24" s="5">
        <v>0</v>
      </c>
      <c r="AP24" s="5">
        <v>26.8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/>
      <c r="BA24" s="5"/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26">
        <v>0</v>
      </c>
      <c r="BH24" s="26">
        <v>0</v>
      </c>
      <c r="BI24" s="26">
        <v>14.22</v>
      </c>
      <c r="BJ24" s="26">
        <v>49.44</v>
      </c>
      <c r="BK24" s="26">
        <v>16.89</v>
      </c>
      <c r="BL24" s="26">
        <v>14.22</v>
      </c>
      <c r="BM24" s="26">
        <v>49.44</v>
      </c>
      <c r="BN24" s="26">
        <v>16.89</v>
      </c>
      <c r="BO24" s="28"/>
      <c r="BP24" s="28"/>
      <c r="BQ24" s="2"/>
      <c r="BR24" s="2"/>
      <c r="BS24" s="2"/>
    </row>
    <row r="25" spans="1:71" x14ac:dyDescent="0.25">
      <c r="A25" s="59" t="s">
        <v>99</v>
      </c>
      <c r="B25" s="59" t="s">
        <v>397</v>
      </c>
      <c r="C25" s="26">
        <v>0</v>
      </c>
      <c r="D25" s="26">
        <v>0</v>
      </c>
      <c r="E25" s="26">
        <v>0</v>
      </c>
      <c r="F25" s="26">
        <v>13.1</v>
      </c>
      <c r="G25" s="26">
        <v>6.3</v>
      </c>
      <c r="H25" s="26">
        <v>4.3</v>
      </c>
      <c r="I25" s="26">
        <v>10.1</v>
      </c>
      <c r="J25" s="26">
        <v>8.5</v>
      </c>
      <c r="K25" s="26">
        <v>12.6</v>
      </c>
      <c r="L25" s="26">
        <v>8</v>
      </c>
      <c r="M25" s="26">
        <v>6</v>
      </c>
      <c r="N25" s="26">
        <v>7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26">
        <v>0</v>
      </c>
      <c r="AJ25" s="26">
        <v>0</v>
      </c>
      <c r="AK25" s="26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/>
      <c r="BA25" s="5"/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26">
        <v>0</v>
      </c>
      <c r="BH25" s="26">
        <v>0</v>
      </c>
      <c r="BI25" s="26">
        <v>1.56</v>
      </c>
      <c r="BJ25" s="26">
        <v>9.33</v>
      </c>
      <c r="BK25" s="26">
        <v>0</v>
      </c>
      <c r="BL25" s="26">
        <v>1.56</v>
      </c>
      <c r="BM25" s="26">
        <v>9.33</v>
      </c>
      <c r="BN25" s="26">
        <v>0</v>
      </c>
      <c r="BO25" s="28"/>
      <c r="BP25" s="28"/>
      <c r="BQ25" s="2"/>
      <c r="BR25" s="2"/>
      <c r="BS25" s="2"/>
    </row>
    <row r="26" spans="1:71" x14ac:dyDescent="0.25">
      <c r="A26" s="59" t="s">
        <v>211</v>
      </c>
      <c r="B26" s="59" t="s">
        <v>506</v>
      </c>
      <c r="C26" s="26">
        <v>431.33</v>
      </c>
      <c r="D26" s="26">
        <v>296.56</v>
      </c>
      <c r="E26" s="26">
        <v>109.56</v>
      </c>
      <c r="F26" s="26">
        <v>195.8</v>
      </c>
      <c r="G26" s="26">
        <v>247.3</v>
      </c>
      <c r="H26" s="26">
        <v>240.2</v>
      </c>
      <c r="I26" s="26">
        <v>238.8</v>
      </c>
      <c r="J26" s="26">
        <v>243.4</v>
      </c>
      <c r="K26" s="26">
        <v>216.2</v>
      </c>
      <c r="L26" s="26">
        <v>254.7</v>
      </c>
      <c r="M26" s="26">
        <v>309.19</v>
      </c>
      <c r="N26" s="26">
        <v>241.22</v>
      </c>
      <c r="O26" s="26">
        <v>285.33999999999997</v>
      </c>
      <c r="P26" s="26">
        <v>288.92</v>
      </c>
      <c r="Q26" s="26">
        <v>250.79</v>
      </c>
      <c r="R26" s="26">
        <v>215.74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276.08</v>
      </c>
      <c r="Y26" s="26">
        <v>0</v>
      </c>
      <c r="Z26" s="26">
        <v>59.9</v>
      </c>
      <c r="AA26" s="26">
        <v>67.55</v>
      </c>
      <c r="AB26" s="26">
        <v>6.02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26.02</v>
      </c>
      <c r="AI26" s="26">
        <v>3.42</v>
      </c>
      <c r="AJ26" s="26">
        <v>0</v>
      </c>
      <c r="AK26" s="26">
        <v>0</v>
      </c>
      <c r="AL26" s="5">
        <v>0</v>
      </c>
      <c r="AM26" s="5">
        <v>0</v>
      </c>
      <c r="AN26" s="5">
        <v>0</v>
      </c>
      <c r="AO26" s="5">
        <v>0</v>
      </c>
      <c r="AP26" s="5">
        <v>26.02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/>
      <c r="BA26" s="5"/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26">
        <v>9.74</v>
      </c>
      <c r="BH26" s="26">
        <v>0.46</v>
      </c>
      <c r="BI26" s="26">
        <v>36.67</v>
      </c>
      <c r="BJ26" s="26">
        <v>337.22</v>
      </c>
      <c r="BK26" s="26">
        <v>146.78</v>
      </c>
      <c r="BL26" s="26">
        <v>36.67</v>
      </c>
      <c r="BM26" s="26">
        <v>337.22</v>
      </c>
      <c r="BN26" s="26">
        <v>146.22</v>
      </c>
      <c r="BO26" s="28"/>
      <c r="BP26" s="28"/>
      <c r="BQ26" s="2"/>
      <c r="BR26" s="2"/>
      <c r="BS26" s="2"/>
    </row>
    <row r="27" spans="1:71" x14ac:dyDescent="0.25">
      <c r="A27" s="59" t="s">
        <v>45</v>
      </c>
      <c r="B27" s="59" t="s">
        <v>343</v>
      </c>
      <c r="C27" s="26">
        <v>149.22</v>
      </c>
      <c r="D27" s="26">
        <v>38.33</v>
      </c>
      <c r="E27" s="26">
        <v>99.56</v>
      </c>
      <c r="F27" s="26">
        <v>418.62</v>
      </c>
      <c r="G27" s="26">
        <v>420.63</v>
      </c>
      <c r="H27" s="26">
        <v>478.67</v>
      </c>
      <c r="I27" s="26">
        <v>483.72</v>
      </c>
      <c r="J27" s="26">
        <v>483.33</v>
      </c>
      <c r="K27" s="26">
        <v>529.59</v>
      </c>
      <c r="L27" s="26">
        <v>576.16999999999996</v>
      </c>
      <c r="M27" s="26">
        <v>569.58000000000004</v>
      </c>
      <c r="N27" s="26">
        <v>597.78</v>
      </c>
      <c r="O27" s="26">
        <v>650.41999999999996</v>
      </c>
      <c r="P27" s="26">
        <v>593.85</v>
      </c>
      <c r="Q27" s="26">
        <v>490.75</v>
      </c>
      <c r="R27" s="26">
        <v>508.45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382.39</v>
      </c>
      <c r="Y27" s="26">
        <v>0</v>
      </c>
      <c r="Z27" s="26">
        <v>30.47</v>
      </c>
      <c r="AA27" s="26">
        <v>195.31</v>
      </c>
      <c r="AB27" s="26">
        <v>1.68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1.1000000000000001</v>
      </c>
      <c r="AI27" s="26">
        <v>0</v>
      </c>
      <c r="AJ27" s="26">
        <v>0</v>
      </c>
      <c r="AK27" s="26">
        <v>0</v>
      </c>
      <c r="AL27" s="5">
        <v>0</v>
      </c>
      <c r="AM27" s="5">
        <v>0</v>
      </c>
      <c r="AN27" s="5">
        <v>0</v>
      </c>
      <c r="AO27" s="5">
        <v>0</v>
      </c>
      <c r="AP27" s="5">
        <v>1.2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/>
      <c r="BA27" s="5"/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26">
        <v>7.8</v>
      </c>
      <c r="BH27" s="26">
        <v>0</v>
      </c>
      <c r="BI27" s="26">
        <v>50.78</v>
      </c>
      <c r="BJ27" s="26">
        <v>525.33000000000004</v>
      </c>
      <c r="BK27" s="26">
        <v>226.56</v>
      </c>
      <c r="BL27" s="26">
        <v>50.78</v>
      </c>
      <c r="BM27" s="26">
        <v>525.33000000000004</v>
      </c>
      <c r="BN27" s="26">
        <v>224.33</v>
      </c>
      <c r="BO27" s="28"/>
      <c r="BP27" s="28"/>
      <c r="BQ27" s="2"/>
      <c r="BR27" s="2"/>
      <c r="BS27" s="2"/>
    </row>
    <row r="28" spans="1:71" x14ac:dyDescent="0.25">
      <c r="A28" s="59" t="s">
        <v>37</v>
      </c>
      <c r="B28" s="59" t="s">
        <v>335</v>
      </c>
      <c r="C28" s="26">
        <v>0</v>
      </c>
      <c r="D28" s="26">
        <v>0</v>
      </c>
      <c r="E28" s="26">
        <v>0</v>
      </c>
      <c r="F28" s="26">
        <v>41.3</v>
      </c>
      <c r="G28" s="26">
        <v>43.6</v>
      </c>
      <c r="H28" s="26">
        <v>42.4</v>
      </c>
      <c r="I28" s="26">
        <v>41</v>
      </c>
      <c r="J28" s="26">
        <v>46.8</v>
      </c>
      <c r="K28" s="26">
        <v>42.3</v>
      </c>
      <c r="L28" s="26">
        <v>35.5</v>
      </c>
      <c r="M28" s="26">
        <v>41.17</v>
      </c>
      <c r="N28" s="26">
        <v>38.880000000000003</v>
      </c>
      <c r="O28" s="26">
        <v>31.58</v>
      </c>
      <c r="P28" s="26">
        <v>27.44</v>
      </c>
      <c r="Q28" s="26">
        <v>30.05</v>
      </c>
      <c r="R28" s="26">
        <v>36.51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12.05</v>
      </c>
      <c r="Y28" s="26">
        <v>0</v>
      </c>
      <c r="Z28" s="26">
        <v>0</v>
      </c>
      <c r="AA28" s="26">
        <v>8.3000000000000007</v>
      </c>
      <c r="AB28" s="26">
        <v>0.44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26">
        <v>0</v>
      </c>
      <c r="AJ28" s="26">
        <v>0</v>
      </c>
      <c r="AK28" s="26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/>
      <c r="BA28" s="5"/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26">
        <v>0</v>
      </c>
      <c r="BH28" s="26">
        <v>0</v>
      </c>
      <c r="BI28" s="26">
        <v>6.78</v>
      </c>
      <c r="BJ28" s="26">
        <v>51</v>
      </c>
      <c r="BK28" s="26">
        <v>21.56</v>
      </c>
      <c r="BL28" s="26">
        <v>6.78</v>
      </c>
      <c r="BM28" s="26">
        <v>51</v>
      </c>
      <c r="BN28" s="26">
        <v>21.56</v>
      </c>
      <c r="BO28" s="28"/>
      <c r="BP28" s="28"/>
      <c r="BQ28" s="2"/>
      <c r="BR28" s="2"/>
      <c r="BS28" s="2"/>
    </row>
    <row r="29" spans="1:71" x14ac:dyDescent="0.25">
      <c r="A29" s="59" t="s">
        <v>192</v>
      </c>
      <c r="B29" s="59" t="s">
        <v>489</v>
      </c>
      <c r="C29" s="26">
        <v>0</v>
      </c>
      <c r="D29" s="26">
        <v>0</v>
      </c>
      <c r="E29" s="26">
        <v>0</v>
      </c>
      <c r="F29" s="26">
        <v>23.7</v>
      </c>
      <c r="G29" s="26">
        <v>15.5</v>
      </c>
      <c r="H29" s="26">
        <v>23</v>
      </c>
      <c r="I29" s="26">
        <v>16</v>
      </c>
      <c r="J29" s="26">
        <v>24.9</v>
      </c>
      <c r="K29" s="26">
        <v>24.4</v>
      </c>
      <c r="L29" s="26">
        <v>18.7</v>
      </c>
      <c r="M29" s="26">
        <v>18.47</v>
      </c>
      <c r="N29" s="26">
        <v>23.5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26">
        <v>0</v>
      </c>
      <c r="AJ29" s="26">
        <v>0</v>
      </c>
      <c r="AK29" s="26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/>
      <c r="BA29" s="5"/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26">
        <v>0</v>
      </c>
      <c r="BH29" s="26">
        <v>0</v>
      </c>
      <c r="BI29" s="26">
        <v>4.8899999999999997</v>
      </c>
      <c r="BJ29" s="26">
        <v>23</v>
      </c>
      <c r="BK29" s="26">
        <v>5.33</v>
      </c>
      <c r="BL29" s="26">
        <v>3.56</v>
      </c>
      <c r="BM29" s="26">
        <v>23</v>
      </c>
      <c r="BN29" s="26">
        <v>4.33</v>
      </c>
      <c r="BO29" s="28"/>
      <c r="BP29" s="28"/>
      <c r="BQ29" s="2"/>
      <c r="BR29" s="2"/>
      <c r="BS29" s="2"/>
    </row>
    <row r="30" spans="1:71" x14ac:dyDescent="0.25">
      <c r="A30" s="59" t="s">
        <v>32</v>
      </c>
      <c r="B30" s="59" t="s">
        <v>330</v>
      </c>
      <c r="C30" s="26">
        <v>90.78</v>
      </c>
      <c r="D30" s="26">
        <v>54</v>
      </c>
      <c r="E30" s="26">
        <v>67.44</v>
      </c>
      <c r="F30" s="26">
        <v>75.739999999999995</v>
      </c>
      <c r="G30" s="26">
        <v>75.8</v>
      </c>
      <c r="H30" s="26">
        <v>79.400000000000006</v>
      </c>
      <c r="I30" s="26">
        <v>95.1</v>
      </c>
      <c r="J30" s="26">
        <v>82.76</v>
      </c>
      <c r="K30" s="26">
        <v>97</v>
      </c>
      <c r="L30" s="26">
        <v>91.88</v>
      </c>
      <c r="M30" s="26">
        <v>106.55</v>
      </c>
      <c r="N30" s="26">
        <v>98.93</v>
      </c>
      <c r="O30" s="26">
        <v>106.35</v>
      </c>
      <c r="P30" s="26">
        <v>95.54</v>
      </c>
      <c r="Q30" s="26">
        <v>82.97</v>
      </c>
      <c r="R30" s="26">
        <v>74.489999999999995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102</v>
      </c>
      <c r="Y30" s="26">
        <v>0</v>
      </c>
      <c r="Z30" s="26">
        <v>40.54</v>
      </c>
      <c r="AA30" s="26">
        <v>44.05</v>
      </c>
      <c r="AB30" s="26">
        <v>4.0599999999999996</v>
      </c>
      <c r="AC30" s="5">
        <v>4</v>
      </c>
      <c r="AD30" s="5">
        <v>31.7</v>
      </c>
      <c r="AE30" s="5">
        <v>9.4600000000000009</v>
      </c>
      <c r="AF30" s="5">
        <v>15.18</v>
      </c>
      <c r="AG30" s="5">
        <v>12.059999999999999</v>
      </c>
      <c r="AH30" s="5">
        <v>3.6</v>
      </c>
      <c r="AI30" s="26">
        <v>0</v>
      </c>
      <c r="AJ30" s="26">
        <v>0</v>
      </c>
      <c r="AK30" s="26">
        <v>0</v>
      </c>
      <c r="AL30" s="5">
        <v>35.700000000000003</v>
      </c>
      <c r="AM30" s="5">
        <v>9.4600000000000009</v>
      </c>
      <c r="AN30" s="5">
        <v>15.18</v>
      </c>
      <c r="AO30" s="5">
        <v>12.04</v>
      </c>
      <c r="AP30" s="5">
        <v>3.6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/>
      <c r="BA30" s="5"/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26">
        <v>0</v>
      </c>
      <c r="BH30" s="26">
        <v>0</v>
      </c>
      <c r="BI30" s="26">
        <v>5.56</v>
      </c>
      <c r="BJ30" s="26">
        <v>68.78</v>
      </c>
      <c r="BK30" s="26">
        <v>43.33</v>
      </c>
      <c r="BL30" s="26">
        <v>5.56</v>
      </c>
      <c r="BM30" s="26">
        <v>68.78</v>
      </c>
      <c r="BN30" s="26">
        <v>43.33</v>
      </c>
      <c r="BO30" s="28"/>
      <c r="BP30" s="28"/>
      <c r="BQ30" s="2"/>
      <c r="BR30" s="2"/>
      <c r="BS30" s="2"/>
    </row>
    <row r="31" spans="1:71" x14ac:dyDescent="0.25">
      <c r="A31" s="59" t="s">
        <v>31</v>
      </c>
      <c r="B31" s="59" t="s">
        <v>329</v>
      </c>
      <c r="C31" s="26">
        <v>164.89</v>
      </c>
      <c r="D31" s="26">
        <v>45.11</v>
      </c>
      <c r="E31" s="26">
        <v>66</v>
      </c>
      <c r="F31" s="26">
        <v>109.22</v>
      </c>
      <c r="G31" s="26">
        <v>107.3</v>
      </c>
      <c r="H31" s="26">
        <v>114.5</v>
      </c>
      <c r="I31" s="26">
        <v>116.05</v>
      </c>
      <c r="J31" s="26">
        <v>111.75</v>
      </c>
      <c r="K31" s="26">
        <v>126.92</v>
      </c>
      <c r="L31" s="26">
        <v>130.72</v>
      </c>
      <c r="M31" s="26">
        <v>129.41</v>
      </c>
      <c r="N31" s="26">
        <v>133.05000000000001</v>
      </c>
      <c r="O31" s="26">
        <v>127.32</v>
      </c>
      <c r="P31" s="26">
        <v>112.17</v>
      </c>
      <c r="Q31" s="26">
        <v>98.21</v>
      </c>
      <c r="R31" s="26">
        <v>111.41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127.57</v>
      </c>
      <c r="Y31" s="26">
        <v>0</v>
      </c>
      <c r="Z31" s="26">
        <v>54.55</v>
      </c>
      <c r="AA31" s="26">
        <v>24.46</v>
      </c>
      <c r="AB31" s="26">
        <v>1.37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26">
        <v>0</v>
      </c>
      <c r="AJ31" s="26">
        <v>0</v>
      </c>
      <c r="AK31" s="26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/>
      <c r="BA31" s="5"/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26">
        <v>0</v>
      </c>
      <c r="BH31" s="26">
        <v>0</v>
      </c>
      <c r="BI31" s="26">
        <v>17.559999999999999</v>
      </c>
      <c r="BJ31" s="26">
        <v>166.67</v>
      </c>
      <c r="BK31" s="26">
        <v>35.67</v>
      </c>
      <c r="BL31" s="26">
        <v>17.559999999999999</v>
      </c>
      <c r="BM31" s="26">
        <v>166.67</v>
      </c>
      <c r="BN31" s="26">
        <v>35.67</v>
      </c>
      <c r="BO31" s="28"/>
      <c r="BP31" s="28"/>
      <c r="BQ31" s="2"/>
      <c r="BR31" s="2"/>
      <c r="BS31" s="2"/>
    </row>
    <row r="32" spans="1:71" x14ac:dyDescent="0.25">
      <c r="A32" s="59" t="s">
        <v>52</v>
      </c>
      <c r="B32" s="59" t="s">
        <v>350</v>
      </c>
      <c r="C32" s="26">
        <v>11.11</v>
      </c>
      <c r="D32" s="26">
        <v>13.56</v>
      </c>
      <c r="E32" s="26">
        <v>3</v>
      </c>
      <c r="F32" s="26">
        <v>94.55</v>
      </c>
      <c r="G32" s="26">
        <v>92.5</v>
      </c>
      <c r="H32" s="26">
        <v>104.8</v>
      </c>
      <c r="I32" s="26">
        <v>95.6</v>
      </c>
      <c r="J32" s="26">
        <v>103.41</v>
      </c>
      <c r="K32" s="26">
        <v>108.75</v>
      </c>
      <c r="L32" s="26">
        <v>111.13</v>
      </c>
      <c r="M32" s="26">
        <v>129.82</v>
      </c>
      <c r="N32" s="26">
        <v>87.84</v>
      </c>
      <c r="O32" s="26">
        <v>123.17</v>
      </c>
      <c r="P32" s="26">
        <v>111.59</v>
      </c>
      <c r="Q32" s="26">
        <v>81.040000000000006</v>
      </c>
      <c r="R32" s="26">
        <v>83.69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81.09</v>
      </c>
      <c r="Y32" s="26">
        <v>0</v>
      </c>
      <c r="Z32" s="26">
        <v>5.96</v>
      </c>
      <c r="AA32" s="26">
        <v>29.06</v>
      </c>
      <c r="AB32" s="26">
        <v>2.79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26">
        <v>0</v>
      </c>
      <c r="AJ32" s="26">
        <v>0</v>
      </c>
      <c r="AK32" s="26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/>
      <c r="BA32" s="5"/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26">
        <v>0</v>
      </c>
      <c r="BH32" s="26">
        <v>0</v>
      </c>
      <c r="BI32" s="26">
        <v>14.78</v>
      </c>
      <c r="BJ32" s="26">
        <v>154.66999999999999</v>
      </c>
      <c r="BK32" s="26">
        <v>101.44</v>
      </c>
      <c r="BL32" s="26">
        <v>14.78</v>
      </c>
      <c r="BM32" s="26">
        <v>154.66999999999999</v>
      </c>
      <c r="BN32" s="26">
        <v>101.44</v>
      </c>
      <c r="BO32" s="28"/>
      <c r="BP32" s="28"/>
      <c r="BQ32" s="2"/>
      <c r="BR32" s="2"/>
      <c r="BS32" s="2"/>
    </row>
    <row r="33" spans="1:71" x14ac:dyDescent="0.25">
      <c r="A33" s="87" t="s">
        <v>682</v>
      </c>
      <c r="B33" s="78" t="s">
        <v>684</v>
      </c>
      <c r="C33" s="26">
        <v>5</v>
      </c>
      <c r="D33" s="26">
        <v>0</v>
      </c>
      <c r="E33" s="26">
        <v>0</v>
      </c>
      <c r="F33" s="26">
        <v>82.8</v>
      </c>
      <c r="G33" s="26">
        <v>26.2</v>
      </c>
      <c r="H33" s="26">
        <v>0</v>
      </c>
      <c r="I33" s="26">
        <v>0</v>
      </c>
      <c r="J33" s="26">
        <v>0</v>
      </c>
      <c r="K33" s="26">
        <v>25.7</v>
      </c>
      <c r="L33" s="26">
        <v>30.7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26">
        <v>0</v>
      </c>
      <c r="AS33" s="26">
        <v>0</v>
      </c>
      <c r="AT33" s="26">
        <v>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/>
      <c r="BA33" s="26"/>
      <c r="BB33" s="26">
        <v>0</v>
      </c>
      <c r="BC33" s="26">
        <v>0</v>
      </c>
      <c r="BD33" s="26">
        <v>0</v>
      </c>
      <c r="BE33" s="26">
        <v>0</v>
      </c>
      <c r="BF33" s="26">
        <v>0</v>
      </c>
      <c r="BG33" s="26">
        <v>0</v>
      </c>
      <c r="BH33" s="26">
        <v>0</v>
      </c>
      <c r="BI33" s="26">
        <v>0</v>
      </c>
      <c r="BJ33" s="26">
        <v>16.329999999999998</v>
      </c>
      <c r="BK33" s="26">
        <v>1.56</v>
      </c>
      <c r="BL33" s="26">
        <v>0</v>
      </c>
      <c r="BM33" s="26">
        <v>16.329999999999998</v>
      </c>
      <c r="BN33" s="26">
        <v>1.56</v>
      </c>
      <c r="BO33" s="28"/>
      <c r="BP33" s="28"/>
      <c r="BQ33" s="2"/>
      <c r="BR33" s="2"/>
      <c r="BS33" s="2"/>
    </row>
    <row r="34" spans="1:71" x14ac:dyDescent="0.25">
      <c r="A34" s="59" t="s">
        <v>136</v>
      </c>
      <c r="B34" s="59" t="s">
        <v>433</v>
      </c>
      <c r="C34" s="26">
        <v>0</v>
      </c>
      <c r="D34" s="26">
        <v>0</v>
      </c>
      <c r="E34" s="26">
        <v>0</v>
      </c>
      <c r="F34" s="26">
        <v>9</v>
      </c>
      <c r="G34" s="26">
        <v>8</v>
      </c>
      <c r="H34" s="26">
        <v>12</v>
      </c>
      <c r="I34" s="26">
        <v>5.8</v>
      </c>
      <c r="J34" s="26">
        <v>13.3</v>
      </c>
      <c r="K34" s="26">
        <v>7</v>
      </c>
      <c r="L34" s="26">
        <v>14.5</v>
      </c>
      <c r="M34" s="26">
        <v>7.4</v>
      </c>
      <c r="N34" s="26">
        <v>10.199999999999999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26">
        <v>0</v>
      </c>
      <c r="AJ34" s="26">
        <v>0</v>
      </c>
      <c r="AK34" s="26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/>
      <c r="BA34" s="5"/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26">
        <v>0</v>
      </c>
      <c r="BH34" s="26">
        <v>0</v>
      </c>
      <c r="BI34" s="26">
        <v>0</v>
      </c>
      <c r="BJ34" s="26">
        <v>5.78</v>
      </c>
      <c r="BK34" s="26">
        <v>0</v>
      </c>
      <c r="BL34" s="26">
        <v>0</v>
      </c>
      <c r="BM34" s="26">
        <v>0</v>
      </c>
      <c r="BN34" s="26">
        <v>0</v>
      </c>
      <c r="BO34" s="28"/>
      <c r="BP34" s="28"/>
      <c r="BQ34" s="2"/>
      <c r="BR34" s="2"/>
      <c r="BS34" s="2"/>
    </row>
    <row r="35" spans="1:71" x14ac:dyDescent="0.25">
      <c r="A35" s="59" t="s">
        <v>126</v>
      </c>
      <c r="B35" s="59" t="s">
        <v>423</v>
      </c>
      <c r="C35" s="26">
        <v>217.44</v>
      </c>
      <c r="D35" s="26">
        <v>148.44</v>
      </c>
      <c r="E35" s="26">
        <v>93.56</v>
      </c>
      <c r="F35" s="26">
        <v>698.75</v>
      </c>
      <c r="G35" s="26">
        <v>820.3</v>
      </c>
      <c r="H35" s="26">
        <v>799.1</v>
      </c>
      <c r="I35" s="26">
        <v>844.9</v>
      </c>
      <c r="J35" s="26">
        <v>749.5</v>
      </c>
      <c r="K35" s="26">
        <v>757.9</v>
      </c>
      <c r="L35" s="26">
        <v>819.06</v>
      </c>
      <c r="M35" s="26">
        <v>918.2</v>
      </c>
      <c r="N35" s="26">
        <v>873.39</v>
      </c>
      <c r="O35" s="26">
        <v>886.31</v>
      </c>
      <c r="P35" s="26">
        <v>989.21</v>
      </c>
      <c r="Q35" s="26">
        <v>720</v>
      </c>
      <c r="R35" s="26">
        <v>693.69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496.57</v>
      </c>
      <c r="Y35" s="26">
        <v>0</v>
      </c>
      <c r="Z35" s="26">
        <v>131.6</v>
      </c>
      <c r="AA35" s="26">
        <v>309.69</v>
      </c>
      <c r="AB35" s="26">
        <v>21.12</v>
      </c>
      <c r="AC35" s="5">
        <v>31.95</v>
      </c>
      <c r="AD35" s="5">
        <v>158.1</v>
      </c>
      <c r="AE35" s="5">
        <v>28.9</v>
      </c>
      <c r="AF35" s="5">
        <v>64.5</v>
      </c>
      <c r="AG35" s="5">
        <v>63.239999999999995</v>
      </c>
      <c r="AH35" s="5">
        <v>292.45</v>
      </c>
      <c r="AI35" s="26">
        <v>16.09</v>
      </c>
      <c r="AJ35" s="26">
        <v>0</v>
      </c>
      <c r="AK35" s="26">
        <v>0</v>
      </c>
      <c r="AL35" s="5">
        <v>190.04999999999998</v>
      </c>
      <c r="AM35" s="5">
        <v>28.9</v>
      </c>
      <c r="AN35" s="5">
        <v>64.5</v>
      </c>
      <c r="AO35" s="5">
        <v>63.239999999999995</v>
      </c>
      <c r="AP35" s="5">
        <v>292.45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/>
      <c r="BA35" s="5"/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26">
        <v>0</v>
      </c>
      <c r="BH35" s="26">
        <v>0</v>
      </c>
      <c r="BI35" s="26">
        <v>160.66999999999999</v>
      </c>
      <c r="BJ35" s="26">
        <v>991.44</v>
      </c>
      <c r="BK35" s="26">
        <v>575.55999999999995</v>
      </c>
      <c r="BL35" s="26">
        <v>160.66999999999999</v>
      </c>
      <c r="BM35" s="26">
        <v>991.44</v>
      </c>
      <c r="BN35" s="26">
        <v>574.66999999999996</v>
      </c>
      <c r="BO35" s="28"/>
      <c r="BP35" s="28"/>
      <c r="BQ35" s="2"/>
      <c r="BR35" s="2"/>
      <c r="BS35" s="2"/>
    </row>
    <row r="36" spans="1:71" x14ac:dyDescent="0.25">
      <c r="A36" s="59" t="s">
        <v>241</v>
      </c>
      <c r="B36" s="59" t="s">
        <v>536</v>
      </c>
      <c r="C36" s="26">
        <v>291.89</v>
      </c>
      <c r="D36" s="26">
        <v>193.11</v>
      </c>
      <c r="E36" s="26">
        <v>91.56</v>
      </c>
      <c r="F36" s="26">
        <v>906.04</v>
      </c>
      <c r="G36" s="26">
        <v>1059.1400000000001</v>
      </c>
      <c r="H36" s="26">
        <v>1061.7</v>
      </c>
      <c r="I36" s="26">
        <v>1008.49</v>
      </c>
      <c r="J36" s="26">
        <v>1083.6199999999999</v>
      </c>
      <c r="K36" s="26">
        <v>1078.81</v>
      </c>
      <c r="L36" s="26">
        <v>1066.25</v>
      </c>
      <c r="M36" s="26">
        <v>1106.6600000000001</v>
      </c>
      <c r="N36" s="26">
        <v>1142.53</v>
      </c>
      <c r="O36" s="26">
        <v>1098.9100000000001</v>
      </c>
      <c r="P36" s="26">
        <v>1051.05</v>
      </c>
      <c r="Q36" s="26">
        <v>878.4</v>
      </c>
      <c r="R36" s="26">
        <v>791.54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568.66999999999996</v>
      </c>
      <c r="Y36" s="26">
        <v>30.87</v>
      </c>
      <c r="Z36" s="26">
        <v>16.760000000000002</v>
      </c>
      <c r="AA36" s="26">
        <v>342.11</v>
      </c>
      <c r="AB36" s="26">
        <v>15.16</v>
      </c>
      <c r="AC36" s="5">
        <v>10.4</v>
      </c>
      <c r="AD36" s="5">
        <v>44.4</v>
      </c>
      <c r="AE36" s="5">
        <v>6</v>
      </c>
      <c r="AF36" s="5">
        <v>18.689999999999998</v>
      </c>
      <c r="AG36" s="5">
        <v>23.1</v>
      </c>
      <c r="AH36" s="5">
        <v>34.81</v>
      </c>
      <c r="AI36" s="26">
        <v>0</v>
      </c>
      <c r="AJ36" s="26">
        <v>0</v>
      </c>
      <c r="AK36" s="26">
        <v>0</v>
      </c>
      <c r="AL36" s="5">
        <v>54.8</v>
      </c>
      <c r="AM36" s="5">
        <v>6</v>
      </c>
      <c r="AN36" s="5">
        <v>18.689999999999998</v>
      </c>
      <c r="AO36" s="5">
        <v>23.1</v>
      </c>
      <c r="AP36" s="5">
        <v>34.81</v>
      </c>
      <c r="AQ36" s="5">
        <v>0</v>
      </c>
      <c r="AR36" s="5">
        <v>0</v>
      </c>
      <c r="AS36" s="5">
        <v>0</v>
      </c>
      <c r="AT36" s="5">
        <v>0</v>
      </c>
      <c r="AU36" s="5">
        <v>11.31</v>
      </c>
      <c r="AV36" s="5">
        <v>0</v>
      </c>
      <c r="AW36" s="5">
        <v>11.31</v>
      </c>
      <c r="AX36" s="5">
        <v>0</v>
      </c>
      <c r="AY36" s="5">
        <v>0</v>
      </c>
      <c r="AZ36" s="5"/>
      <c r="BA36" s="5"/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26">
        <v>97.54</v>
      </c>
      <c r="BH36" s="26">
        <v>0</v>
      </c>
      <c r="BI36" s="26">
        <v>182.11</v>
      </c>
      <c r="BJ36" s="26">
        <v>899.56</v>
      </c>
      <c r="BK36" s="26">
        <v>1085.33</v>
      </c>
      <c r="BL36" s="26">
        <v>182.11</v>
      </c>
      <c r="BM36" s="26">
        <v>885.11</v>
      </c>
      <c r="BN36" s="26">
        <v>1082.22</v>
      </c>
      <c r="BO36" s="28"/>
      <c r="BP36" s="28"/>
      <c r="BQ36" s="2"/>
      <c r="BR36" s="2"/>
      <c r="BS36" s="2"/>
    </row>
    <row r="37" spans="1:71" x14ac:dyDescent="0.25">
      <c r="A37" s="59" t="s">
        <v>156</v>
      </c>
      <c r="B37" s="59" t="s">
        <v>453</v>
      </c>
      <c r="C37" s="26">
        <v>313.22000000000003</v>
      </c>
      <c r="D37" s="26">
        <v>129.44</v>
      </c>
      <c r="E37" s="26">
        <v>89</v>
      </c>
      <c r="F37" s="26">
        <v>241.6</v>
      </c>
      <c r="G37" s="26">
        <v>240.2</v>
      </c>
      <c r="H37" s="26">
        <v>276.83</v>
      </c>
      <c r="I37" s="26">
        <v>256.44</v>
      </c>
      <c r="J37" s="26">
        <v>268.95999999999998</v>
      </c>
      <c r="K37" s="26">
        <v>283.8</v>
      </c>
      <c r="L37" s="26">
        <v>266.94</v>
      </c>
      <c r="M37" s="26">
        <v>260.82</v>
      </c>
      <c r="N37" s="26">
        <v>249.1</v>
      </c>
      <c r="O37" s="26">
        <v>253.04</v>
      </c>
      <c r="P37" s="26">
        <v>251.53</v>
      </c>
      <c r="Q37" s="26">
        <v>188.46</v>
      </c>
      <c r="R37" s="26">
        <v>200.44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207.23</v>
      </c>
      <c r="Y37" s="26">
        <v>0</v>
      </c>
      <c r="Z37" s="26">
        <v>51.02</v>
      </c>
      <c r="AA37" s="26">
        <v>60.87</v>
      </c>
      <c r="AB37" s="26">
        <v>7.04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47.96</v>
      </c>
      <c r="AI37" s="26">
        <v>0</v>
      </c>
      <c r="AJ37" s="26">
        <v>0</v>
      </c>
      <c r="AK37" s="26">
        <v>0</v>
      </c>
      <c r="AL37" s="5">
        <v>0</v>
      </c>
      <c r="AM37" s="5">
        <v>0</v>
      </c>
      <c r="AN37" s="5">
        <v>0</v>
      </c>
      <c r="AO37" s="5">
        <v>0</v>
      </c>
      <c r="AP37" s="5">
        <v>47.96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/>
      <c r="BA37" s="5"/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26">
        <v>18.16</v>
      </c>
      <c r="BH37" s="26">
        <v>0</v>
      </c>
      <c r="BI37" s="26">
        <v>34.89</v>
      </c>
      <c r="BJ37" s="26">
        <v>276.56</v>
      </c>
      <c r="BK37" s="26">
        <v>194.56</v>
      </c>
      <c r="BL37" s="26">
        <v>34.89</v>
      </c>
      <c r="BM37" s="26">
        <v>275</v>
      </c>
      <c r="BN37" s="26">
        <v>185.89</v>
      </c>
      <c r="BO37" s="28"/>
      <c r="BP37" s="28"/>
      <c r="BQ37" s="2"/>
      <c r="BR37" s="2"/>
      <c r="BS37" s="2"/>
    </row>
    <row r="38" spans="1:71" x14ac:dyDescent="0.25">
      <c r="A38" s="59" t="s">
        <v>154</v>
      </c>
      <c r="B38" s="59" t="s">
        <v>451</v>
      </c>
      <c r="C38" s="26">
        <v>59.67</v>
      </c>
      <c r="D38" s="26">
        <v>58.11</v>
      </c>
      <c r="E38" s="26">
        <v>26</v>
      </c>
      <c r="F38" s="26">
        <v>196.9</v>
      </c>
      <c r="G38" s="26">
        <v>206.41</v>
      </c>
      <c r="H38" s="26">
        <v>217.9</v>
      </c>
      <c r="I38" s="26">
        <v>206.8</v>
      </c>
      <c r="J38" s="26">
        <v>222.3</v>
      </c>
      <c r="K38" s="26">
        <v>228.03</v>
      </c>
      <c r="L38" s="26">
        <v>204.8</v>
      </c>
      <c r="M38" s="26">
        <v>240.72</v>
      </c>
      <c r="N38" s="26">
        <v>206.53</v>
      </c>
      <c r="O38" s="26">
        <v>241.1</v>
      </c>
      <c r="P38" s="26">
        <v>255.5</v>
      </c>
      <c r="Q38" s="26">
        <v>194.81</v>
      </c>
      <c r="R38" s="26">
        <v>189.97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166.37</v>
      </c>
      <c r="Y38" s="26">
        <v>0</v>
      </c>
      <c r="Z38" s="26">
        <v>0</v>
      </c>
      <c r="AA38" s="26">
        <v>70.55</v>
      </c>
      <c r="AB38" s="26">
        <v>8.41</v>
      </c>
      <c r="AC38" s="5">
        <v>0</v>
      </c>
      <c r="AD38" s="5">
        <v>0</v>
      </c>
      <c r="AE38" s="5">
        <v>0</v>
      </c>
      <c r="AF38" s="5">
        <v>0</v>
      </c>
      <c r="AG38" s="5">
        <v>0.7</v>
      </c>
      <c r="AH38" s="5">
        <v>29.119999999999997</v>
      </c>
      <c r="AI38" s="26">
        <v>0</v>
      </c>
      <c r="AJ38" s="26">
        <v>0</v>
      </c>
      <c r="AK38" s="26">
        <v>0</v>
      </c>
      <c r="AL38" s="5">
        <v>0.1</v>
      </c>
      <c r="AM38" s="5">
        <v>0</v>
      </c>
      <c r="AN38" s="5">
        <v>0</v>
      </c>
      <c r="AO38" s="5">
        <v>0.6</v>
      </c>
      <c r="AP38" s="5">
        <v>29.119999999999997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/>
      <c r="BA38" s="5"/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26">
        <v>9</v>
      </c>
      <c r="BH38" s="26">
        <v>0</v>
      </c>
      <c r="BI38" s="26">
        <v>26.22</v>
      </c>
      <c r="BJ38" s="26">
        <v>197.67</v>
      </c>
      <c r="BK38" s="26">
        <v>204.11</v>
      </c>
      <c r="BL38" s="26">
        <v>26.22</v>
      </c>
      <c r="BM38" s="26">
        <v>199.22</v>
      </c>
      <c r="BN38" s="26">
        <v>217</v>
      </c>
      <c r="BO38" s="28"/>
      <c r="BP38" s="28"/>
      <c r="BQ38" s="2"/>
      <c r="BR38" s="2"/>
      <c r="BS38" s="2"/>
    </row>
    <row r="39" spans="1:71" x14ac:dyDescent="0.25">
      <c r="A39" s="59" t="s">
        <v>243</v>
      </c>
      <c r="B39" s="59" t="s">
        <v>538</v>
      </c>
      <c r="C39" s="26">
        <v>153.78</v>
      </c>
      <c r="D39" s="26">
        <v>58.78</v>
      </c>
      <c r="E39" s="26">
        <v>40.67</v>
      </c>
      <c r="F39" s="26">
        <v>368.6</v>
      </c>
      <c r="G39" s="26">
        <v>372.71</v>
      </c>
      <c r="H39" s="26">
        <v>372.8</v>
      </c>
      <c r="I39" s="26">
        <v>359.1</v>
      </c>
      <c r="J39" s="26">
        <v>388.63</v>
      </c>
      <c r="K39" s="26">
        <v>402.78</v>
      </c>
      <c r="L39" s="26">
        <v>389.04</v>
      </c>
      <c r="M39" s="26">
        <v>395.28</v>
      </c>
      <c r="N39" s="26">
        <v>442.95</v>
      </c>
      <c r="O39" s="26">
        <v>380.94</v>
      </c>
      <c r="P39" s="26">
        <v>364.06</v>
      </c>
      <c r="Q39" s="26">
        <v>296.76</v>
      </c>
      <c r="R39" s="26">
        <v>283.2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281.86</v>
      </c>
      <c r="Y39" s="26">
        <v>0</v>
      </c>
      <c r="Z39" s="26">
        <v>36.130000000000003</v>
      </c>
      <c r="AA39" s="26">
        <v>104.22</v>
      </c>
      <c r="AB39" s="26">
        <v>3.85</v>
      </c>
      <c r="AC39" s="5">
        <v>10.7</v>
      </c>
      <c r="AD39" s="5">
        <v>60.289999999999992</v>
      </c>
      <c r="AE39" s="5">
        <v>16.71</v>
      </c>
      <c r="AF39" s="5">
        <v>44.94</v>
      </c>
      <c r="AG39" s="5">
        <v>17.03</v>
      </c>
      <c r="AH39" s="5">
        <v>70.2</v>
      </c>
      <c r="AI39" s="26">
        <v>0</v>
      </c>
      <c r="AJ39" s="26">
        <v>0</v>
      </c>
      <c r="AK39" s="26">
        <v>0</v>
      </c>
      <c r="AL39" s="5">
        <v>70.989999999999995</v>
      </c>
      <c r="AM39" s="5">
        <v>16.71</v>
      </c>
      <c r="AN39" s="5">
        <v>44.94</v>
      </c>
      <c r="AO39" s="5">
        <v>17.03</v>
      </c>
      <c r="AP39" s="5">
        <v>70.2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/>
      <c r="BA39" s="5"/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26">
        <v>10.57</v>
      </c>
      <c r="BH39" s="26">
        <v>0.83</v>
      </c>
      <c r="BI39" s="26">
        <v>75</v>
      </c>
      <c r="BJ39" s="26">
        <v>559.44000000000005</v>
      </c>
      <c r="BK39" s="26">
        <v>252.67</v>
      </c>
      <c r="BL39" s="26">
        <v>75</v>
      </c>
      <c r="BM39" s="26">
        <v>559.44000000000005</v>
      </c>
      <c r="BN39" s="26">
        <v>252.67</v>
      </c>
      <c r="BO39" s="28"/>
      <c r="BP39" s="28"/>
      <c r="BQ39" s="2"/>
      <c r="BR39" s="2"/>
      <c r="BS39" s="2"/>
    </row>
    <row r="40" spans="1:71" x14ac:dyDescent="0.25">
      <c r="A40" s="59" t="s">
        <v>250</v>
      </c>
      <c r="B40" s="59" t="s">
        <v>545</v>
      </c>
      <c r="C40" s="26">
        <v>0</v>
      </c>
      <c r="D40" s="26">
        <v>1</v>
      </c>
      <c r="E40" s="26">
        <v>0</v>
      </c>
      <c r="F40" s="26">
        <v>29.35</v>
      </c>
      <c r="G40" s="26">
        <v>43.5</v>
      </c>
      <c r="H40" s="26">
        <v>55.9</v>
      </c>
      <c r="I40" s="26">
        <v>35.1</v>
      </c>
      <c r="J40" s="26">
        <v>56.8</v>
      </c>
      <c r="K40" s="26">
        <v>53.1</v>
      </c>
      <c r="L40" s="26">
        <v>47</v>
      </c>
      <c r="M40" s="26">
        <v>53.4</v>
      </c>
      <c r="N40" s="26">
        <v>61.8</v>
      </c>
      <c r="O40" s="26">
        <v>63.4</v>
      </c>
      <c r="P40" s="26">
        <v>69.099999999999994</v>
      </c>
      <c r="Q40" s="26">
        <v>49.53</v>
      </c>
      <c r="R40" s="26">
        <v>51.85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36.479999999999997</v>
      </c>
      <c r="Y40" s="26">
        <v>0</v>
      </c>
      <c r="Z40" s="26">
        <v>14.08</v>
      </c>
      <c r="AA40" s="26">
        <v>21.99</v>
      </c>
      <c r="AB40" s="26">
        <v>0.87</v>
      </c>
      <c r="AC40" s="5">
        <v>4.25</v>
      </c>
      <c r="AD40" s="5">
        <v>27.700000000000003</v>
      </c>
      <c r="AE40" s="5">
        <v>9.6</v>
      </c>
      <c r="AF40" s="5">
        <v>20.7</v>
      </c>
      <c r="AG40" s="5">
        <v>34.07</v>
      </c>
      <c r="AH40" s="5">
        <v>60.92</v>
      </c>
      <c r="AI40" s="26">
        <v>0</v>
      </c>
      <c r="AJ40" s="26">
        <v>0</v>
      </c>
      <c r="AK40" s="26">
        <v>0</v>
      </c>
      <c r="AL40" s="5">
        <v>31.950000000000003</v>
      </c>
      <c r="AM40" s="5">
        <v>9.6</v>
      </c>
      <c r="AN40" s="5">
        <v>20.7</v>
      </c>
      <c r="AO40" s="5">
        <v>34.07</v>
      </c>
      <c r="AP40" s="5">
        <v>60.940000000000005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/>
      <c r="BA40" s="5"/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26">
        <v>10.1</v>
      </c>
      <c r="BH40" s="26">
        <v>0</v>
      </c>
      <c r="BI40" s="26">
        <v>6.89</v>
      </c>
      <c r="BJ40" s="26">
        <v>77.22</v>
      </c>
      <c r="BK40" s="26">
        <v>41.89</v>
      </c>
      <c r="BL40" s="26">
        <v>6.89</v>
      </c>
      <c r="BM40" s="26">
        <v>77.22</v>
      </c>
      <c r="BN40" s="26">
        <v>41.89</v>
      </c>
      <c r="BO40" s="28"/>
      <c r="BQ40" s="2"/>
      <c r="BR40" s="2"/>
      <c r="BS40" s="2"/>
    </row>
    <row r="41" spans="1:71" x14ac:dyDescent="0.25">
      <c r="A41" s="84" t="s">
        <v>672</v>
      </c>
      <c r="B41" s="78" t="s">
        <v>674</v>
      </c>
      <c r="C41" s="83">
        <v>0</v>
      </c>
      <c r="D41" s="26">
        <v>0</v>
      </c>
      <c r="E41" s="26">
        <v>0</v>
      </c>
      <c r="F41" s="26">
        <v>42.8</v>
      </c>
      <c r="G41" s="26">
        <v>41.9</v>
      </c>
      <c r="H41" s="26">
        <v>31.9</v>
      </c>
      <c r="I41" s="26">
        <v>47.8</v>
      </c>
      <c r="J41" s="26">
        <v>43.8</v>
      </c>
      <c r="K41" s="26">
        <v>38.700000000000003</v>
      </c>
      <c r="L41" s="26">
        <v>48.12</v>
      </c>
      <c r="M41" s="26">
        <v>46.32</v>
      </c>
      <c r="N41" s="26">
        <v>42.28</v>
      </c>
      <c r="O41" s="26">
        <v>50.99</v>
      </c>
      <c r="P41" s="26">
        <v>36.53</v>
      </c>
      <c r="Q41" s="26">
        <v>41.49</v>
      </c>
      <c r="R41" s="26">
        <v>37.93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20.170000000000002</v>
      </c>
      <c r="Y41" s="26">
        <v>0</v>
      </c>
      <c r="Z41" s="26">
        <v>0</v>
      </c>
      <c r="AA41" s="26">
        <v>0.93</v>
      </c>
      <c r="AB41" s="26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26">
        <v>0</v>
      </c>
      <c r="AJ41" s="26">
        <v>0</v>
      </c>
      <c r="AK41" s="26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0.47</v>
      </c>
      <c r="AR41" s="5">
        <v>0.08</v>
      </c>
      <c r="AS41" s="5">
        <v>0.1</v>
      </c>
      <c r="AT41" s="5">
        <v>0.11</v>
      </c>
      <c r="AU41" s="5">
        <v>0.11</v>
      </c>
      <c r="AV41" s="5">
        <v>0</v>
      </c>
      <c r="AW41" s="5">
        <v>0</v>
      </c>
      <c r="AX41" s="5">
        <v>0</v>
      </c>
      <c r="AY41" s="5">
        <v>0</v>
      </c>
      <c r="AZ41" s="5"/>
      <c r="BA41" s="5"/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26">
        <v>0</v>
      </c>
      <c r="BH41" s="26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8"/>
      <c r="BP41" s="28"/>
      <c r="BQ41" s="2"/>
      <c r="BR41" s="2"/>
      <c r="BS41" s="2"/>
    </row>
    <row r="42" spans="1:71" x14ac:dyDescent="0.25">
      <c r="A42" s="59" t="s">
        <v>101</v>
      </c>
      <c r="B42" s="59" t="s">
        <v>399</v>
      </c>
      <c r="C42" s="26">
        <v>11.67</v>
      </c>
      <c r="D42" s="26">
        <v>0</v>
      </c>
      <c r="E42" s="26">
        <v>0</v>
      </c>
      <c r="F42" s="26">
        <v>44.4</v>
      </c>
      <c r="G42" s="26">
        <v>57.9</v>
      </c>
      <c r="H42" s="26">
        <v>43.2</v>
      </c>
      <c r="I42" s="26">
        <v>48.7</v>
      </c>
      <c r="J42" s="26">
        <v>69</v>
      </c>
      <c r="K42" s="26">
        <v>43.8</v>
      </c>
      <c r="L42" s="26">
        <v>66</v>
      </c>
      <c r="M42" s="26">
        <v>62.6</v>
      </c>
      <c r="N42" s="26">
        <v>47.9</v>
      </c>
      <c r="O42" s="26">
        <v>52.7</v>
      </c>
      <c r="P42" s="26">
        <v>55.21</v>
      </c>
      <c r="Q42" s="26">
        <v>52.73</v>
      </c>
      <c r="R42" s="26">
        <v>48.04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25.18</v>
      </c>
      <c r="Y42" s="26">
        <v>0</v>
      </c>
      <c r="Z42" s="26">
        <v>0</v>
      </c>
      <c r="AA42" s="26">
        <v>20.72</v>
      </c>
      <c r="AB42" s="26">
        <v>1.18</v>
      </c>
      <c r="AC42" s="5">
        <v>0</v>
      </c>
      <c r="AD42" s="5">
        <v>8.6999999999999993</v>
      </c>
      <c r="AE42" s="5">
        <v>4.0999999999999996</v>
      </c>
      <c r="AF42" s="5">
        <v>15.3</v>
      </c>
      <c r="AG42" s="5">
        <v>9.8000000000000007</v>
      </c>
      <c r="AH42" s="5">
        <v>29.55</v>
      </c>
      <c r="AI42" s="26">
        <v>0</v>
      </c>
      <c r="AJ42" s="26">
        <v>0</v>
      </c>
      <c r="AK42" s="26">
        <v>0</v>
      </c>
      <c r="AL42" s="5">
        <v>8.6999999999999993</v>
      </c>
      <c r="AM42" s="5">
        <v>4.0999999999999996</v>
      </c>
      <c r="AN42" s="5">
        <v>15.3</v>
      </c>
      <c r="AO42" s="5">
        <v>9.8000000000000007</v>
      </c>
      <c r="AP42" s="5">
        <v>29.55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/>
      <c r="BA42" s="5"/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26">
        <v>0</v>
      </c>
      <c r="BH42" s="26">
        <v>0</v>
      </c>
      <c r="BI42" s="26">
        <v>17.670000000000002</v>
      </c>
      <c r="BJ42" s="26">
        <v>85.78</v>
      </c>
      <c r="BK42" s="26">
        <v>32.11</v>
      </c>
      <c r="BL42" s="26">
        <v>17.670000000000002</v>
      </c>
      <c r="BM42" s="26">
        <v>85.78</v>
      </c>
      <c r="BN42" s="26">
        <v>32.11</v>
      </c>
      <c r="BO42" s="28"/>
      <c r="BP42" s="28"/>
      <c r="BQ42" s="2"/>
      <c r="BR42" s="2"/>
      <c r="BS42" s="2"/>
    </row>
    <row r="43" spans="1:71" x14ac:dyDescent="0.25">
      <c r="A43" s="59" t="s">
        <v>19</v>
      </c>
      <c r="B43" s="59" t="s">
        <v>317</v>
      </c>
      <c r="C43" s="26">
        <v>11.67</v>
      </c>
      <c r="D43" s="26">
        <v>5.44</v>
      </c>
      <c r="E43" s="26">
        <v>8.7799999999999994</v>
      </c>
      <c r="F43" s="26">
        <v>193.72</v>
      </c>
      <c r="G43" s="26">
        <v>179.58</v>
      </c>
      <c r="H43" s="26">
        <v>172.34</v>
      </c>
      <c r="I43" s="26">
        <v>178.64</v>
      </c>
      <c r="J43" s="26">
        <v>171.1</v>
      </c>
      <c r="K43" s="26">
        <v>153.19999999999999</v>
      </c>
      <c r="L43" s="26">
        <v>159.91999999999999</v>
      </c>
      <c r="M43" s="26">
        <v>178.15</v>
      </c>
      <c r="N43" s="26">
        <v>202.2</v>
      </c>
      <c r="O43" s="26">
        <v>232.52</v>
      </c>
      <c r="P43" s="26">
        <v>210.4</v>
      </c>
      <c r="Q43" s="26">
        <v>203.33</v>
      </c>
      <c r="R43" s="26">
        <v>199.84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151.80000000000001</v>
      </c>
      <c r="Y43" s="26">
        <v>0</v>
      </c>
      <c r="Z43" s="26">
        <v>0</v>
      </c>
      <c r="AA43" s="26">
        <v>16.22</v>
      </c>
      <c r="AB43" s="26">
        <v>1.31</v>
      </c>
      <c r="AC43" s="5">
        <v>2.2999999999999998</v>
      </c>
      <c r="AD43" s="5">
        <v>4.9000000000000004</v>
      </c>
      <c r="AE43" s="5">
        <v>1.6</v>
      </c>
      <c r="AF43" s="5">
        <v>0.5</v>
      </c>
      <c r="AG43" s="5">
        <v>2.2999999999999998</v>
      </c>
      <c r="AH43" s="5">
        <v>73.400000000000006</v>
      </c>
      <c r="AI43" s="26">
        <v>1.31</v>
      </c>
      <c r="AJ43" s="26">
        <v>0</v>
      </c>
      <c r="AK43" s="26">
        <v>0</v>
      </c>
      <c r="AL43" s="5">
        <v>7.1999999999999993</v>
      </c>
      <c r="AM43" s="5">
        <v>1.6</v>
      </c>
      <c r="AN43" s="5">
        <v>0.5</v>
      </c>
      <c r="AO43" s="5">
        <v>2.2999999999999998</v>
      </c>
      <c r="AP43" s="5">
        <v>73.5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/>
      <c r="BA43" s="5"/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26">
        <v>11.3</v>
      </c>
      <c r="BH43" s="26">
        <v>0</v>
      </c>
      <c r="BI43" s="26">
        <v>26.89</v>
      </c>
      <c r="BJ43" s="26">
        <v>254.22</v>
      </c>
      <c r="BK43" s="26">
        <v>131.78</v>
      </c>
      <c r="BL43" s="26">
        <v>26.89</v>
      </c>
      <c r="BM43" s="26">
        <v>254.22</v>
      </c>
      <c r="BN43" s="26">
        <v>131.78</v>
      </c>
      <c r="BO43" s="28"/>
      <c r="BP43" s="28"/>
      <c r="BQ43" s="2"/>
      <c r="BR43" s="2"/>
      <c r="BS43" s="2"/>
    </row>
    <row r="44" spans="1:71" x14ac:dyDescent="0.25">
      <c r="A44" s="59" t="s">
        <v>133</v>
      </c>
      <c r="B44" s="59" t="s">
        <v>430</v>
      </c>
      <c r="C44" s="26">
        <v>7.22</v>
      </c>
      <c r="D44" s="26">
        <v>10</v>
      </c>
      <c r="E44" s="26">
        <v>4</v>
      </c>
      <c r="F44" s="26">
        <v>58.3</v>
      </c>
      <c r="G44" s="26">
        <v>58</v>
      </c>
      <c r="H44" s="26">
        <v>49.1</v>
      </c>
      <c r="I44" s="26">
        <v>62.8</v>
      </c>
      <c r="J44" s="26">
        <v>63.2</v>
      </c>
      <c r="K44" s="26">
        <v>62.1</v>
      </c>
      <c r="L44" s="26">
        <v>88.55</v>
      </c>
      <c r="M44" s="26">
        <v>77.75</v>
      </c>
      <c r="N44" s="26">
        <v>69.099999999999994</v>
      </c>
      <c r="O44" s="26">
        <v>65.5</v>
      </c>
      <c r="P44" s="26">
        <v>60</v>
      </c>
      <c r="Q44" s="26">
        <v>60.46</v>
      </c>
      <c r="R44" s="26">
        <v>56.56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44.73</v>
      </c>
      <c r="Y44" s="26">
        <v>0</v>
      </c>
      <c r="Z44" s="26">
        <v>4.1399999999999997</v>
      </c>
      <c r="AA44" s="26">
        <v>10.7</v>
      </c>
      <c r="AB44" s="26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23.46</v>
      </c>
      <c r="AI44" s="26">
        <v>0</v>
      </c>
      <c r="AJ44" s="26">
        <v>0</v>
      </c>
      <c r="AK44" s="26">
        <v>0</v>
      </c>
      <c r="AL44" s="5">
        <v>0</v>
      </c>
      <c r="AM44" s="5">
        <v>0</v>
      </c>
      <c r="AN44" s="5">
        <v>0</v>
      </c>
      <c r="AO44" s="5">
        <v>0</v>
      </c>
      <c r="AP44" s="5">
        <v>23.46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/>
      <c r="BA44" s="5"/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26">
        <v>0</v>
      </c>
      <c r="BH44" s="26">
        <v>0</v>
      </c>
      <c r="BI44" s="26">
        <v>11.11</v>
      </c>
      <c r="BJ44" s="26">
        <v>109.33</v>
      </c>
      <c r="BK44" s="26">
        <v>13</v>
      </c>
      <c r="BL44" s="26">
        <v>11.11</v>
      </c>
      <c r="BM44" s="26">
        <v>109.33</v>
      </c>
      <c r="BN44" s="26">
        <v>13</v>
      </c>
      <c r="BO44" s="28"/>
      <c r="BP44" s="28"/>
      <c r="BQ44" s="2"/>
      <c r="BR44" s="2"/>
      <c r="BS44" s="2"/>
    </row>
    <row r="45" spans="1:71" x14ac:dyDescent="0.25">
      <c r="A45" s="59" t="s">
        <v>197</v>
      </c>
      <c r="B45" s="59" t="s">
        <v>494</v>
      </c>
      <c r="C45" s="26">
        <v>1089.78</v>
      </c>
      <c r="D45" s="26">
        <v>497</v>
      </c>
      <c r="E45" s="26">
        <v>372.56</v>
      </c>
      <c r="F45" s="26">
        <v>1053.24</v>
      </c>
      <c r="G45" s="26">
        <v>1142.6099999999999</v>
      </c>
      <c r="H45" s="26">
        <v>1046.06</v>
      </c>
      <c r="I45" s="26">
        <v>1017.71</v>
      </c>
      <c r="J45" s="26">
        <v>943.62</v>
      </c>
      <c r="K45" s="26">
        <v>935.88</v>
      </c>
      <c r="L45" s="26">
        <v>907.17</v>
      </c>
      <c r="M45" s="26">
        <v>864.14</v>
      </c>
      <c r="N45" s="26">
        <v>893.38</v>
      </c>
      <c r="O45" s="26">
        <v>834.63</v>
      </c>
      <c r="P45" s="26">
        <v>745.35</v>
      </c>
      <c r="Q45" s="26">
        <v>596.80999999999995</v>
      </c>
      <c r="R45" s="26">
        <v>520.27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548.57000000000005</v>
      </c>
      <c r="Y45" s="26">
        <v>0</v>
      </c>
      <c r="Z45" s="26">
        <v>116.72</v>
      </c>
      <c r="AA45" s="26">
        <v>162.22999999999999</v>
      </c>
      <c r="AB45" s="26">
        <v>6.44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65.849999999999994</v>
      </c>
      <c r="AI45" s="26">
        <v>0</v>
      </c>
      <c r="AJ45" s="26">
        <v>0</v>
      </c>
      <c r="AK45" s="26">
        <v>0</v>
      </c>
      <c r="AL45" s="5">
        <v>0</v>
      </c>
      <c r="AM45" s="5">
        <v>0</v>
      </c>
      <c r="AN45" s="5">
        <v>0</v>
      </c>
      <c r="AO45" s="5">
        <v>0</v>
      </c>
      <c r="AP45" s="5">
        <v>67.849999999999994</v>
      </c>
      <c r="AQ45" s="5">
        <v>0</v>
      </c>
      <c r="AR45" s="5">
        <v>0</v>
      </c>
      <c r="AS45" s="5">
        <v>0</v>
      </c>
      <c r="AT45" s="5">
        <v>0</v>
      </c>
      <c r="AU45" s="5">
        <v>0.35</v>
      </c>
      <c r="AV45" s="5">
        <v>0</v>
      </c>
      <c r="AW45" s="5">
        <v>0</v>
      </c>
      <c r="AX45" s="5">
        <v>0</v>
      </c>
      <c r="AY45" s="5">
        <v>0</v>
      </c>
      <c r="AZ45" s="5"/>
      <c r="BA45" s="5"/>
      <c r="BB45" s="5">
        <v>0</v>
      </c>
      <c r="BC45" s="5">
        <v>0.12</v>
      </c>
      <c r="BD45" s="5">
        <v>0</v>
      </c>
      <c r="BE45" s="5">
        <v>0</v>
      </c>
      <c r="BF45" s="5">
        <v>0</v>
      </c>
      <c r="BG45" s="26">
        <v>204.1</v>
      </c>
      <c r="BH45" s="26">
        <v>0</v>
      </c>
      <c r="BI45" s="26">
        <v>191.11</v>
      </c>
      <c r="BJ45" s="26">
        <v>829.89</v>
      </c>
      <c r="BK45" s="26">
        <v>917</v>
      </c>
      <c r="BL45" s="26">
        <v>186.78</v>
      </c>
      <c r="BM45" s="26">
        <v>828.89</v>
      </c>
      <c r="BN45" s="26">
        <v>917.44</v>
      </c>
      <c r="BO45" s="28"/>
      <c r="BP45" s="28"/>
      <c r="BQ45" s="2"/>
      <c r="BR45" s="2"/>
      <c r="BS45" s="2"/>
    </row>
    <row r="46" spans="1:71" x14ac:dyDescent="0.25">
      <c r="A46" s="59" t="s">
        <v>205</v>
      </c>
      <c r="B46" s="59" t="s">
        <v>670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18.57</v>
      </c>
      <c r="R46" s="26">
        <v>161.16999999999999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128.35</v>
      </c>
      <c r="Y46" s="26">
        <v>0</v>
      </c>
      <c r="Z46" s="26">
        <v>0</v>
      </c>
      <c r="AA46" s="26">
        <v>0</v>
      </c>
      <c r="AB46" s="26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26">
        <v>0</v>
      </c>
      <c r="AJ46" s="26">
        <v>0</v>
      </c>
      <c r="AK46" s="26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/>
      <c r="BA46" s="5"/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26">
        <v>0</v>
      </c>
      <c r="BH46" s="26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8"/>
      <c r="BP46" s="28"/>
      <c r="BQ46" s="2"/>
      <c r="BR46" s="2"/>
      <c r="BS46" s="2"/>
    </row>
    <row r="47" spans="1:71" x14ac:dyDescent="0.25">
      <c r="A47" s="59" t="s">
        <v>288</v>
      </c>
      <c r="B47" s="59" t="s">
        <v>583</v>
      </c>
      <c r="C47" s="26">
        <v>0</v>
      </c>
      <c r="D47" s="26">
        <v>0</v>
      </c>
      <c r="E47" s="26">
        <v>0</v>
      </c>
      <c r="F47" s="26">
        <v>36.200000000000003</v>
      </c>
      <c r="G47" s="26">
        <v>31.9</v>
      </c>
      <c r="H47" s="26">
        <v>37</v>
      </c>
      <c r="I47" s="26">
        <v>46.2</v>
      </c>
      <c r="J47" s="26">
        <v>36.799999999999997</v>
      </c>
      <c r="K47" s="26">
        <v>45.2</v>
      </c>
      <c r="L47" s="26">
        <v>33</v>
      </c>
      <c r="M47" s="26">
        <v>38.4</v>
      </c>
      <c r="N47" s="26">
        <v>34.130000000000003</v>
      </c>
      <c r="O47" s="26">
        <v>42.6</v>
      </c>
      <c r="P47" s="26">
        <v>53.68</v>
      </c>
      <c r="Q47" s="26">
        <v>42.57</v>
      </c>
      <c r="R47" s="26">
        <v>43.74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56.3</v>
      </c>
      <c r="Y47" s="26">
        <v>0</v>
      </c>
      <c r="Z47" s="26">
        <v>4.66</v>
      </c>
      <c r="AA47" s="26">
        <v>3.85</v>
      </c>
      <c r="AB47" s="26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26">
        <v>0</v>
      </c>
      <c r="AJ47" s="26">
        <v>0</v>
      </c>
      <c r="AK47" s="26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/>
      <c r="BA47" s="5"/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26">
        <v>0</v>
      </c>
      <c r="BH47" s="26">
        <v>0</v>
      </c>
      <c r="BI47" s="26">
        <v>3.78</v>
      </c>
      <c r="BJ47" s="26">
        <v>46.67</v>
      </c>
      <c r="BK47" s="26">
        <v>30.78</v>
      </c>
      <c r="BL47" s="26">
        <v>3.78</v>
      </c>
      <c r="BM47" s="26">
        <v>46.67</v>
      </c>
      <c r="BN47" s="26">
        <v>30.78</v>
      </c>
      <c r="BO47" s="28"/>
      <c r="BP47" s="28"/>
      <c r="BQ47" s="2"/>
      <c r="BR47" s="2"/>
      <c r="BS47" s="2"/>
    </row>
    <row r="48" spans="1:71" x14ac:dyDescent="0.25">
      <c r="A48" s="59" t="s">
        <v>272</v>
      </c>
      <c r="B48" s="59" t="s">
        <v>567</v>
      </c>
      <c r="C48" s="26">
        <v>190.22</v>
      </c>
      <c r="D48" s="26">
        <v>118.33</v>
      </c>
      <c r="E48" s="26">
        <v>43.44</v>
      </c>
      <c r="F48" s="26">
        <v>104.64</v>
      </c>
      <c r="G48" s="26">
        <v>132.41</v>
      </c>
      <c r="H48" s="26">
        <v>99.8</v>
      </c>
      <c r="I48" s="26">
        <v>128.47</v>
      </c>
      <c r="J48" s="26">
        <v>103.1</v>
      </c>
      <c r="K48" s="26">
        <v>120.62</v>
      </c>
      <c r="L48" s="26">
        <v>119</v>
      </c>
      <c r="M48" s="26">
        <v>136.12</v>
      </c>
      <c r="N48" s="26">
        <v>121.2</v>
      </c>
      <c r="O48" s="26">
        <v>124.94</v>
      </c>
      <c r="P48" s="26">
        <v>126.85</v>
      </c>
      <c r="Q48" s="26">
        <v>107.4</v>
      </c>
      <c r="R48" s="26">
        <v>90.59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115.88</v>
      </c>
      <c r="Y48" s="26">
        <v>0</v>
      </c>
      <c r="Z48" s="26">
        <v>0</v>
      </c>
      <c r="AA48" s="26">
        <v>45.21</v>
      </c>
      <c r="AB48" s="26">
        <v>4.3099999999999996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26">
        <v>0</v>
      </c>
      <c r="AJ48" s="26">
        <v>0</v>
      </c>
      <c r="AK48" s="26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/>
      <c r="BA48" s="5"/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26">
        <v>13.17</v>
      </c>
      <c r="BH48" s="26">
        <v>1.9</v>
      </c>
      <c r="BI48" s="26">
        <v>29.33</v>
      </c>
      <c r="BJ48" s="26">
        <v>95.22</v>
      </c>
      <c r="BK48" s="26">
        <v>104.22</v>
      </c>
      <c r="BL48" s="26">
        <v>29.33</v>
      </c>
      <c r="BM48" s="26">
        <v>95.22</v>
      </c>
      <c r="BN48" s="26">
        <v>104.22</v>
      </c>
      <c r="BO48" s="28"/>
      <c r="BP48" s="28"/>
      <c r="BQ48" s="2"/>
      <c r="BR48" s="2"/>
      <c r="BS48" s="2"/>
    </row>
    <row r="49" spans="1:71" x14ac:dyDescent="0.25">
      <c r="A49" s="59" t="s">
        <v>292</v>
      </c>
      <c r="B49" s="59" t="s">
        <v>587</v>
      </c>
      <c r="C49" s="26">
        <v>0</v>
      </c>
      <c r="D49" s="26">
        <v>0</v>
      </c>
      <c r="E49" s="26">
        <v>0</v>
      </c>
      <c r="F49" s="26">
        <v>12.5</v>
      </c>
      <c r="G49" s="26">
        <v>11.9</v>
      </c>
      <c r="H49" s="26">
        <v>21</v>
      </c>
      <c r="I49" s="26">
        <v>11</v>
      </c>
      <c r="J49" s="26">
        <v>12</v>
      </c>
      <c r="K49" s="26">
        <v>12.02</v>
      </c>
      <c r="L49" s="26">
        <v>10</v>
      </c>
      <c r="M49" s="26">
        <v>13.96</v>
      </c>
      <c r="N49" s="26">
        <v>7.9</v>
      </c>
      <c r="O49" s="26">
        <v>12.7</v>
      </c>
      <c r="P49" s="26">
        <v>7</v>
      </c>
      <c r="Q49" s="26">
        <v>10.66</v>
      </c>
      <c r="R49" s="26">
        <v>10.75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10.81</v>
      </c>
      <c r="Y49" s="26">
        <v>0</v>
      </c>
      <c r="Z49" s="26">
        <v>0</v>
      </c>
      <c r="AA49" s="26">
        <v>0.77</v>
      </c>
      <c r="AB49" s="26">
        <v>0.09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26">
        <v>0</v>
      </c>
      <c r="AJ49" s="26">
        <v>0</v>
      </c>
      <c r="AK49" s="26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/>
      <c r="BA49" s="5"/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26">
        <v>0</v>
      </c>
      <c r="BH49" s="26">
        <v>0</v>
      </c>
      <c r="BI49" s="26">
        <v>3.56</v>
      </c>
      <c r="BJ49" s="26">
        <v>24</v>
      </c>
      <c r="BK49" s="26">
        <v>0.78</v>
      </c>
      <c r="BL49" s="26">
        <v>3.56</v>
      </c>
      <c r="BM49" s="26">
        <v>24</v>
      </c>
      <c r="BN49" s="26">
        <v>0.78</v>
      </c>
      <c r="BO49" s="28"/>
      <c r="BP49" s="28"/>
      <c r="BQ49" s="2"/>
      <c r="BR49" s="2"/>
      <c r="BS49" s="2"/>
    </row>
    <row r="50" spans="1:71" x14ac:dyDescent="0.25">
      <c r="A50" s="59" t="s">
        <v>257</v>
      </c>
      <c r="B50" s="59" t="s">
        <v>552</v>
      </c>
      <c r="C50" s="26">
        <v>0</v>
      </c>
      <c r="D50" s="26">
        <v>0</v>
      </c>
      <c r="E50" s="26">
        <v>0</v>
      </c>
      <c r="F50" s="26">
        <v>10.6</v>
      </c>
      <c r="G50" s="26">
        <v>5.6</v>
      </c>
      <c r="H50" s="26">
        <v>6</v>
      </c>
      <c r="I50" s="26">
        <v>3.8</v>
      </c>
      <c r="J50" s="26">
        <v>11.3</v>
      </c>
      <c r="K50" s="26">
        <v>3.4</v>
      </c>
      <c r="L50" s="26">
        <v>8</v>
      </c>
      <c r="M50" s="26">
        <v>7.1</v>
      </c>
      <c r="N50" s="26">
        <v>8.1999999999999993</v>
      </c>
      <c r="O50" s="26">
        <v>11.1</v>
      </c>
      <c r="P50" s="26">
        <v>12.1</v>
      </c>
      <c r="Q50" s="26">
        <v>9.11</v>
      </c>
      <c r="R50" s="26">
        <v>8.73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6.63</v>
      </c>
      <c r="Y50" s="26">
        <v>0</v>
      </c>
      <c r="Z50" s="26">
        <v>0</v>
      </c>
      <c r="AA50" s="26">
        <v>4.09</v>
      </c>
      <c r="AB50" s="26">
        <v>0.72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26">
        <v>0</v>
      </c>
      <c r="AJ50" s="26">
        <v>0</v>
      </c>
      <c r="AK50" s="26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/>
      <c r="BA50" s="5"/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26">
        <v>0</v>
      </c>
      <c r="BH50" s="26">
        <v>0</v>
      </c>
      <c r="BI50" s="26">
        <v>0</v>
      </c>
      <c r="BJ50" s="26">
        <v>17.670000000000002</v>
      </c>
      <c r="BK50" s="26">
        <v>0</v>
      </c>
      <c r="BL50" s="26">
        <v>0</v>
      </c>
      <c r="BM50" s="26">
        <v>17.670000000000002</v>
      </c>
      <c r="BN50" s="26">
        <v>0</v>
      </c>
      <c r="BO50" s="28"/>
      <c r="BP50" s="28"/>
      <c r="BQ50" s="2"/>
      <c r="BR50" s="2"/>
      <c r="BS50" s="2"/>
    </row>
    <row r="51" spans="1:71" x14ac:dyDescent="0.25">
      <c r="A51" s="59" t="s">
        <v>274</v>
      </c>
      <c r="B51" s="59" t="s">
        <v>569</v>
      </c>
      <c r="C51" s="26">
        <v>68.22</v>
      </c>
      <c r="D51" s="26">
        <v>46.33</v>
      </c>
      <c r="E51" s="26">
        <v>26.22</v>
      </c>
      <c r="F51" s="26">
        <v>40.200000000000003</v>
      </c>
      <c r="G51" s="26">
        <v>51.7</v>
      </c>
      <c r="H51" s="26">
        <v>50.6</v>
      </c>
      <c r="I51" s="26">
        <v>37.6</v>
      </c>
      <c r="J51" s="26">
        <v>73</v>
      </c>
      <c r="K51" s="26">
        <v>63.5</v>
      </c>
      <c r="L51" s="26">
        <v>59.8</v>
      </c>
      <c r="M51" s="26">
        <v>62</v>
      </c>
      <c r="N51" s="26">
        <v>55.18</v>
      </c>
      <c r="O51" s="26">
        <v>65.3</v>
      </c>
      <c r="P51" s="26">
        <v>44.26</v>
      </c>
      <c r="Q51" s="26">
        <v>34.42</v>
      </c>
      <c r="R51" s="26">
        <v>38.58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57.02</v>
      </c>
      <c r="Y51" s="26">
        <v>0</v>
      </c>
      <c r="Z51" s="26">
        <v>0</v>
      </c>
      <c r="AA51" s="26">
        <v>13.12</v>
      </c>
      <c r="AB51" s="26">
        <v>0.88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26">
        <v>0</v>
      </c>
      <c r="AJ51" s="26">
        <v>0</v>
      </c>
      <c r="AK51" s="26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/>
      <c r="BA51" s="5"/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26">
        <v>2.8</v>
      </c>
      <c r="BH51" s="26">
        <v>0</v>
      </c>
      <c r="BI51" s="26">
        <v>19.89</v>
      </c>
      <c r="BJ51" s="26">
        <v>62</v>
      </c>
      <c r="BK51" s="26">
        <v>41.78</v>
      </c>
      <c r="BL51" s="26">
        <v>19.89</v>
      </c>
      <c r="BM51" s="26">
        <v>62</v>
      </c>
      <c r="BN51" s="26">
        <v>41.78</v>
      </c>
      <c r="BO51" s="28"/>
      <c r="BP51" s="28"/>
      <c r="BQ51" s="2"/>
      <c r="BR51" s="2"/>
      <c r="BS51" s="2"/>
    </row>
    <row r="52" spans="1:71" x14ac:dyDescent="0.25">
      <c r="A52" s="59" t="s">
        <v>253</v>
      </c>
      <c r="B52" s="59" t="s">
        <v>548</v>
      </c>
      <c r="C52" s="26">
        <v>9.7799999999999994</v>
      </c>
      <c r="D52" s="26">
        <v>3</v>
      </c>
      <c r="E52" s="26">
        <v>8.56</v>
      </c>
      <c r="F52" s="26">
        <v>112.51</v>
      </c>
      <c r="G52" s="26">
        <v>88.82</v>
      </c>
      <c r="H52" s="26">
        <v>109.15</v>
      </c>
      <c r="I52" s="26">
        <v>107.72</v>
      </c>
      <c r="J52" s="26">
        <v>124.42</v>
      </c>
      <c r="K52" s="26">
        <v>109.72</v>
      </c>
      <c r="L52" s="26">
        <v>114.83</v>
      </c>
      <c r="M52" s="26">
        <v>137.93</v>
      </c>
      <c r="N52" s="26">
        <v>142.52000000000001</v>
      </c>
      <c r="O52" s="26">
        <v>119.54</v>
      </c>
      <c r="P52" s="26">
        <v>142.21</v>
      </c>
      <c r="Q52" s="26">
        <v>124.83</v>
      </c>
      <c r="R52" s="26">
        <v>97.36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75.319999999999993</v>
      </c>
      <c r="Y52" s="26">
        <v>16.73</v>
      </c>
      <c r="Z52" s="26">
        <v>10.51</v>
      </c>
      <c r="AA52" s="26">
        <v>30.1</v>
      </c>
      <c r="AB52" s="26">
        <v>4.3600000000000003</v>
      </c>
      <c r="AC52" s="5">
        <v>1.5</v>
      </c>
      <c r="AD52" s="5">
        <v>8.1999999999999993</v>
      </c>
      <c r="AE52" s="5">
        <v>2.75</v>
      </c>
      <c r="AF52" s="5">
        <v>2.6</v>
      </c>
      <c r="AG52" s="5">
        <v>3.7800000000000002</v>
      </c>
      <c r="AH52" s="5">
        <v>9.89</v>
      </c>
      <c r="AI52" s="26">
        <v>0</v>
      </c>
      <c r="AJ52" s="26">
        <v>0</v>
      </c>
      <c r="AK52" s="26">
        <v>0</v>
      </c>
      <c r="AL52" s="5">
        <v>9.6999999999999993</v>
      </c>
      <c r="AM52" s="5">
        <v>2.75</v>
      </c>
      <c r="AN52" s="5">
        <v>2.6</v>
      </c>
      <c r="AO52" s="5">
        <v>3.7800000000000002</v>
      </c>
      <c r="AP52" s="5">
        <v>9.89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/>
      <c r="BA52" s="5"/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26">
        <v>14.6</v>
      </c>
      <c r="BH52" s="26">
        <v>0</v>
      </c>
      <c r="BI52" s="26">
        <v>16.329999999999998</v>
      </c>
      <c r="BJ52" s="26">
        <v>152.44</v>
      </c>
      <c r="BK52" s="26">
        <v>90.67</v>
      </c>
      <c r="BL52" s="26">
        <v>16.329999999999998</v>
      </c>
      <c r="BM52" s="26">
        <v>152.44</v>
      </c>
      <c r="BN52" s="26">
        <v>90.67</v>
      </c>
      <c r="BO52" s="28"/>
      <c r="BP52" s="28"/>
      <c r="BQ52" s="2"/>
      <c r="BR52" s="2"/>
      <c r="BS52" s="2"/>
    </row>
    <row r="53" spans="1:71" x14ac:dyDescent="0.25">
      <c r="A53" s="59" t="s">
        <v>210</v>
      </c>
      <c r="B53" s="59" t="s">
        <v>505</v>
      </c>
      <c r="C53" s="26">
        <v>0</v>
      </c>
      <c r="D53" s="26">
        <v>0</v>
      </c>
      <c r="E53" s="26">
        <v>0.67</v>
      </c>
      <c r="F53" s="26">
        <v>39</v>
      </c>
      <c r="G53" s="26">
        <v>40.200000000000003</v>
      </c>
      <c r="H53" s="26">
        <v>35.200000000000003</v>
      </c>
      <c r="I53" s="26">
        <v>48.8</v>
      </c>
      <c r="J53" s="26">
        <v>43</v>
      </c>
      <c r="K53" s="26">
        <v>36.700000000000003</v>
      </c>
      <c r="L53" s="26">
        <v>42.3</v>
      </c>
      <c r="M53" s="26">
        <v>31.4</v>
      </c>
      <c r="N53" s="26">
        <v>38.700000000000003</v>
      </c>
      <c r="O53" s="26">
        <v>47.1</v>
      </c>
      <c r="P53" s="26">
        <v>21.1</v>
      </c>
      <c r="Q53" s="26">
        <v>30.44</v>
      </c>
      <c r="R53" s="26">
        <v>35.590000000000003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38.450000000000003</v>
      </c>
      <c r="Y53" s="26">
        <v>0</v>
      </c>
      <c r="Z53" s="26">
        <v>5.7</v>
      </c>
      <c r="AA53" s="26">
        <v>5.22</v>
      </c>
      <c r="AB53" s="26">
        <v>0.4</v>
      </c>
      <c r="AC53" s="5">
        <v>0</v>
      </c>
      <c r="AD53" s="5">
        <v>0</v>
      </c>
      <c r="AE53" s="5">
        <v>0</v>
      </c>
      <c r="AF53" s="5">
        <v>0</v>
      </c>
      <c r="AG53" s="5">
        <v>0.6</v>
      </c>
      <c r="AH53" s="5">
        <v>14.55</v>
      </c>
      <c r="AI53" s="26">
        <v>0</v>
      </c>
      <c r="AJ53" s="26">
        <v>0</v>
      </c>
      <c r="AK53" s="26">
        <v>0</v>
      </c>
      <c r="AL53" s="5">
        <v>0</v>
      </c>
      <c r="AM53" s="5">
        <v>0</v>
      </c>
      <c r="AN53" s="5">
        <v>0</v>
      </c>
      <c r="AO53" s="5">
        <v>0.6</v>
      </c>
      <c r="AP53" s="5">
        <v>14.55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/>
      <c r="BA53" s="5"/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26">
        <v>0</v>
      </c>
      <c r="BH53" s="26">
        <v>0</v>
      </c>
      <c r="BI53" s="26">
        <v>1.33</v>
      </c>
      <c r="BJ53" s="26">
        <v>62</v>
      </c>
      <c r="BK53" s="26">
        <v>25.11</v>
      </c>
      <c r="BL53" s="26">
        <v>1.33</v>
      </c>
      <c r="BM53" s="26">
        <v>62</v>
      </c>
      <c r="BN53" s="26">
        <v>27.11</v>
      </c>
      <c r="BO53" s="28"/>
      <c r="BP53" s="28"/>
      <c r="BQ53" s="2"/>
      <c r="BR53" s="2"/>
      <c r="BS53" s="2"/>
    </row>
    <row r="54" spans="1:71" x14ac:dyDescent="0.25">
      <c r="A54" s="59" t="s">
        <v>215</v>
      </c>
      <c r="B54" s="59" t="s">
        <v>510</v>
      </c>
      <c r="C54" s="26">
        <v>25.44</v>
      </c>
      <c r="D54" s="26">
        <v>5</v>
      </c>
      <c r="E54" s="26">
        <v>0</v>
      </c>
      <c r="F54" s="26">
        <v>45.5</v>
      </c>
      <c r="G54" s="26">
        <v>53.84</v>
      </c>
      <c r="H54" s="26">
        <v>46.1</v>
      </c>
      <c r="I54" s="26">
        <v>43.7</v>
      </c>
      <c r="J54" s="26">
        <v>44.9</v>
      </c>
      <c r="K54" s="26">
        <v>47.1</v>
      </c>
      <c r="L54" s="26">
        <v>62.1</v>
      </c>
      <c r="M54" s="26">
        <v>51.8</v>
      </c>
      <c r="N54" s="26">
        <v>53.01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26">
        <v>0</v>
      </c>
      <c r="AJ54" s="26">
        <v>0</v>
      </c>
      <c r="AK54" s="26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/>
      <c r="BA54" s="5"/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26">
        <v>0</v>
      </c>
      <c r="BH54" s="26">
        <v>0</v>
      </c>
      <c r="BI54" s="26">
        <v>3.78</v>
      </c>
      <c r="BJ54" s="26">
        <v>34.11</v>
      </c>
      <c r="BK54" s="26">
        <v>8.89</v>
      </c>
      <c r="BL54" s="26">
        <v>3.78</v>
      </c>
      <c r="BM54" s="26">
        <v>33.11</v>
      </c>
      <c r="BN54" s="26">
        <v>8.89</v>
      </c>
      <c r="BO54" s="28"/>
      <c r="BP54" s="28"/>
      <c r="BQ54" s="2"/>
      <c r="BR54" s="2"/>
      <c r="BS54" s="2"/>
    </row>
    <row r="55" spans="1:71" x14ac:dyDescent="0.25">
      <c r="A55" s="59" t="s">
        <v>90</v>
      </c>
      <c r="B55" s="59" t="s">
        <v>388</v>
      </c>
      <c r="C55" s="26">
        <v>3.89</v>
      </c>
      <c r="D55" s="26">
        <v>0</v>
      </c>
      <c r="E55" s="26">
        <v>0.89</v>
      </c>
      <c r="F55" s="26">
        <v>27</v>
      </c>
      <c r="G55" s="26">
        <v>24.8</v>
      </c>
      <c r="H55" s="26">
        <v>25</v>
      </c>
      <c r="I55" s="26">
        <v>20.7</v>
      </c>
      <c r="J55" s="26">
        <v>20.39</v>
      </c>
      <c r="K55" s="26">
        <v>26.5</v>
      </c>
      <c r="L55" s="26">
        <v>18.2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26">
        <v>0</v>
      </c>
      <c r="AJ55" s="26">
        <v>0</v>
      </c>
      <c r="AK55" s="26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/>
      <c r="BA55" s="5"/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26">
        <v>0</v>
      </c>
      <c r="BH55" s="26">
        <v>0</v>
      </c>
      <c r="BI55" s="26">
        <v>3.22</v>
      </c>
      <c r="BJ55" s="26">
        <v>14.11</v>
      </c>
      <c r="BK55" s="26">
        <v>9.11</v>
      </c>
      <c r="BL55" s="26">
        <v>3.22</v>
      </c>
      <c r="BM55" s="26">
        <v>14.11</v>
      </c>
      <c r="BN55" s="26">
        <v>8.11</v>
      </c>
      <c r="BO55" s="28"/>
      <c r="BP55" s="28"/>
      <c r="BQ55" s="2"/>
      <c r="BR55" s="2"/>
      <c r="BS55" s="2"/>
    </row>
    <row r="56" spans="1:71" x14ac:dyDescent="0.25">
      <c r="A56" s="59" t="s">
        <v>75</v>
      </c>
      <c r="B56" s="59" t="s">
        <v>373</v>
      </c>
      <c r="C56" s="26">
        <v>0</v>
      </c>
      <c r="D56" s="26">
        <v>0</v>
      </c>
      <c r="E56" s="26">
        <v>0</v>
      </c>
      <c r="F56" s="26">
        <v>8</v>
      </c>
      <c r="G56" s="26">
        <v>12.9</v>
      </c>
      <c r="H56" s="26">
        <v>16.2</v>
      </c>
      <c r="I56" s="26">
        <v>14.6</v>
      </c>
      <c r="J56" s="26">
        <v>16.899999999999999</v>
      </c>
      <c r="K56" s="26">
        <v>16.2</v>
      </c>
      <c r="L56" s="26">
        <v>16.899999999999999</v>
      </c>
      <c r="M56" s="26">
        <v>16.7</v>
      </c>
      <c r="N56" s="26">
        <v>14.8</v>
      </c>
      <c r="O56" s="26">
        <v>19.37</v>
      </c>
      <c r="P56" s="26">
        <v>15.2</v>
      </c>
      <c r="Q56" s="26">
        <v>19.07</v>
      </c>
      <c r="R56" s="26">
        <v>12.65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17.89</v>
      </c>
      <c r="Y56" s="26">
        <v>0</v>
      </c>
      <c r="Z56" s="26">
        <v>0</v>
      </c>
      <c r="AA56" s="26">
        <v>5.52</v>
      </c>
      <c r="AB56" s="26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26">
        <v>0</v>
      </c>
      <c r="AJ56" s="26">
        <v>0</v>
      </c>
      <c r="AK56" s="26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/>
      <c r="BA56" s="5"/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26">
        <v>0</v>
      </c>
      <c r="BH56" s="26">
        <v>0</v>
      </c>
      <c r="BI56" s="26">
        <v>3.56</v>
      </c>
      <c r="BJ56" s="26">
        <v>13.67</v>
      </c>
      <c r="BK56" s="26">
        <v>13.67</v>
      </c>
      <c r="BL56" s="26">
        <v>1.78</v>
      </c>
      <c r="BM56" s="26">
        <v>11.44</v>
      </c>
      <c r="BN56" s="26">
        <v>10.44</v>
      </c>
      <c r="BO56" s="28"/>
      <c r="BP56" s="28"/>
      <c r="BQ56" s="2"/>
      <c r="BR56" s="2"/>
      <c r="BS56" s="2"/>
    </row>
    <row r="57" spans="1:71" x14ac:dyDescent="0.25">
      <c r="A57" s="59" t="s">
        <v>96</v>
      </c>
      <c r="B57" s="59" t="s">
        <v>394</v>
      </c>
      <c r="C57" s="26">
        <v>18.329999999999998</v>
      </c>
      <c r="D57" s="26">
        <v>10.11</v>
      </c>
      <c r="E57" s="26">
        <v>1</v>
      </c>
      <c r="F57" s="26">
        <v>81</v>
      </c>
      <c r="G57" s="26">
        <v>65.099999999999994</v>
      </c>
      <c r="H57" s="26">
        <v>65.8</v>
      </c>
      <c r="I57" s="26">
        <v>71.3</v>
      </c>
      <c r="J57" s="26">
        <v>72.8</v>
      </c>
      <c r="K57" s="26">
        <v>75.7</v>
      </c>
      <c r="L57" s="26">
        <v>64.599999999999994</v>
      </c>
      <c r="M57" s="26">
        <v>64.3</v>
      </c>
      <c r="N57" s="26">
        <v>78.099999999999994</v>
      </c>
      <c r="O57" s="26">
        <v>74.099999999999994</v>
      </c>
      <c r="P57" s="26">
        <v>91.88</v>
      </c>
      <c r="Q57" s="26">
        <v>40.270000000000003</v>
      </c>
      <c r="R57" s="26">
        <v>53.48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20.6</v>
      </c>
      <c r="Y57" s="26">
        <v>0</v>
      </c>
      <c r="Z57" s="26">
        <v>0</v>
      </c>
      <c r="AA57" s="26">
        <v>17.61</v>
      </c>
      <c r="AB57" s="26">
        <v>0.84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26">
        <v>0</v>
      </c>
      <c r="AJ57" s="26">
        <v>0</v>
      </c>
      <c r="AK57" s="26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/>
      <c r="BA57" s="5"/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26">
        <v>67.2</v>
      </c>
      <c r="BH57" s="26">
        <v>0</v>
      </c>
      <c r="BI57" s="26">
        <v>10.67</v>
      </c>
      <c r="BJ57" s="26">
        <v>95.78</v>
      </c>
      <c r="BK57" s="26">
        <v>48</v>
      </c>
      <c r="BL57" s="26">
        <v>10.67</v>
      </c>
      <c r="BM57" s="26">
        <v>95.78</v>
      </c>
      <c r="BN57" s="26">
        <v>48</v>
      </c>
      <c r="BO57" s="28"/>
      <c r="BP57" s="28"/>
      <c r="BQ57" s="2"/>
      <c r="BR57" s="2"/>
      <c r="BS57" s="2"/>
    </row>
    <row r="58" spans="1:71" x14ac:dyDescent="0.25">
      <c r="A58" s="59" t="s">
        <v>35</v>
      </c>
      <c r="B58" s="59" t="s">
        <v>333</v>
      </c>
      <c r="C58" s="26">
        <v>0</v>
      </c>
      <c r="D58" s="26">
        <v>0</v>
      </c>
      <c r="E58" s="26">
        <v>0</v>
      </c>
      <c r="F58" s="26">
        <v>27.3</v>
      </c>
      <c r="G58" s="26">
        <v>30.61</v>
      </c>
      <c r="H58" s="26">
        <v>35.799999999999997</v>
      </c>
      <c r="I58" s="26">
        <v>25.48</v>
      </c>
      <c r="J58" s="26">
        <v>30.5</v>
      </c>
      <c r="K58" s="26">
        <v>23.32</v>
      </c>
      <c r="L58" s="26">
        <v>19.87</v>
      </c>
      <c r="M58" s="26">
        <v>28.14</v>
      </c>
      <c r="N58" s="26">
        <v>29.9</v>
      </c>
      <c r="O58" s="26">
        <v>14</v>
      </c>
      <c r="P58" s="26">
        <v>24</v>
      </c>
      <c r="Q58" s="26">
        <v>15.86</v>
      </c>
      <c r="R58" s="26">
        <v>11.26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4.46</v>
      </c>
      <c r="AB58" s="26">
        <v>1.63</v>
      </c>
      <c r="AC58" s="5">
        <v>19.100000000000001</v>
      </c>
      <c r="AD58" s="5">
        <v>46.98</v>
      </c>
      <c r="AE58" s="5">
        <v>16.600000000000001</v>
      </c>
      <c r="AF58" s="5">
        <v>18.79</v>
      </c>
      <c r="AG58" s="5">
        <v>16.439999999999998</v>
      </c>
      <c r="AH58" s="5">
        <v>0</v>
      </c>
      <c r="AI58" s="26">
        <v>0</v>
      </c>
      <c r="AJ58" s="26">
        <v>0</v>
      </c>
      <c r="AK58" s="26">
        <v>0</v>
      </c>
      <c r="AL58" s="5">
        <v>65.080000000000013</v>
      </c>
      <c r="AM58" s="5">
        <v>16.399999999999999</v>
      </c>
      <c r="AN58" s="5">
        <v>18.79</v>
      </c>
      <c r="AO58" s="5">
        <v>17.64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/>
      <c r="BA58" s="5"/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26">
        <v>0</v>
      </c>
      <c r="BH58" s="26">
        <v>0</v>
      </c>
      <c r="BI58" s="26">
        <v>0.11</v>
      </c>
      <c r="BJ58" s="26">
        <v>24.22</v>
      </c>
      <c r="BK58" s="26">
        <v>7.56</v>
      </c>
      <c r="BL58" s="26">
        <v>0.11</v>
      </c>
      <c r="BM58" s="26">
        <v>24.22</v>
      </c>
      <c r="BN58" s="26">
        <v>7.56</v>
      </c>
      <c r="BO58" s="28"/>
      <c r="BP58" s="28"/>
      <c r="BQ58" s="2"/>
      <c r="BR58" s="2"/>
      <c r="BS58" s="2"/>
    </row>
    <row r="59" spans="1:71" x14ac:dyDescent="0.25">
      <c r="A59" s="59" t="s">
        <v>160</v>
      </c>
      <c r="B59" s="59" t="s">
        <v>457</v>
      </c>
      <c r="C59" s="26">
        <v>0</v>
      </c>
      <c r="D59" s="26">
        <v>0</v>
      </c>
      <c r="E59" s="26">
        <v>0</v>
      </c>
      <c r="F59" s="26">
        <v>4</v>
      </c>
      <c r="G59" s="26">
        <v>3</v>
      </c>
      <c r="H59" s="26">
        <v>3.8</v>
      </c>
      <c r="I59" s="26">
        <v>7.3</v>
      </c>
      <c r="J59" s="26">
        <v>6</v>
      </c>
      <c r="K59" s="26">
        <v>8.5</v>
      </c>
      <c r="L59" s="26">
        <v>6.6</v>
      </c>
      <c r="M59" s="26">
        <v>7.6</v>
      </c>
      <c r="N59" s="26">
        <v>5.7</v>
      </c>
      <c r="O59" s="26">
        <v>10.8</v>
      </c>
      <c r="P59" s="26">
        <v>7</v>
      </c>
      <c r="Q59" s="26">
        <v>4.4000000000000004</v>
      </c>
      <c r="R59" s="26">
        <v>9.0500000000000007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5.25</v>
      </c>
      <c r="Y59" s="26">
        <v>0</v>
      </c>
      <c r="Z59" s="26">
        <v>0</v>
      </c>
      <c r="AA59" s="26">
        <v>0.52</v>
      </c>
      <c r="AB59" s="26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26">
        <v>0</v>
      </c>
      <c r="AJ59" s="26">
        <v>0</v>
      </c>
      <c r="AK59" s="26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/>
      <c r="BA59" s="5"/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26">
        <v>0</v>
      </c>
      <c r="BH59" s="26">
        <v>0</v>
      </c>
      <c r="BI59" s="26">
        <v>0</v>
      </c>
      <c r="BJ59" s="26">
        <v>13.67</v>
      </c>
      <c r="BK59" s="26">
        <v>4</v>
      </c>
      <c r="BL59" s="26">
        <v>0</v>
      </c>
      <c r="BM59" s="26">
        <v>13.67</v>
      </c>
      <c r="BN59" s="26">
        <v>4</v>
      </c>
      <c r="BO59" s="28"/>
      <c r="BP59" s="28"/>
      <c r="BQ59" s="2"/>
      <c r="BR59" s="2"/>
      <c r="BS59" s="2"/>
    </row>
    <row r="60" spans="1:71" x14ac:dyDescent="0.25">
      <c r="A60" s="59" t="s">
        <v>63</v>
      </c>
      <c r="B60" s="59" t="s">
        <v>361</v>
      </c>
      <c r="C60" s="26">
        <v>0</v>
      </c>
      <c r="D60" s="26">
        <v>0</v>
      </c>
      <c r="E60" s="26">
        <v>0</v>
      </c>
      <c r="F60" s="26">
        <v>7.4</v>
      </c>
      <c r="G60" s="26">
        <v>14</v>
      </c>
      <c r="H60" s="26">
        <v>15.2</v>
      </c>
      <c r="I60" s="26">
        <v>15.3</v>
      </c>
      <c r="J60" s="26">
        <v>17.8</v>
      </c>
      <c r="K60" s="26">
        <v>21.3</v>
      </c>
      <c r="L60" s="26">
        <v>16.2</v>
      </c>
      <c r="M60" s="26">
        <v>22.1</v>
      </c>
      <c r="N60" s="26">
        <v>26.4</v>
      </c>
      <c r="O60" s="26">
        <v>21.26</v>
      </c>
      <c r="P60" s="26">
        <v>19.559999999999999</v>
      </c>
      <c r="Q60" s="26">
        <v>19.579999999999998</v>
      </c>
      <c r="R60" s="26">
        <v>19.13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6.06</v>
      </c>
      <c r="Y60" s="26">
        <v>0</v>
      </c>
      <c r="Z60" s="26">
        <v>0</v>
      </c>
      <c r="AA60" s="26">
        <v>1.44</v>
      </c>
      <c r="AB60" s="26">
        <v>0</v>
      </c>
      <c r="AC60" s="5">
        <v>1.7</v>
      </c>
      <c r="AD60" s="5">
        <v>10.6</v>
      </c>
      <c r="AE60" s="5">
        <v>3</v>
      </c>
      <c r="AF60" s="5">
        <v>13.2</v>
      </c>
      <c r="AG60" s="5">
        <v>14.5</v>
      </c>
      <c r="AH60" s="5">
        <v>31.209999999999997</v>
      </c>
      <c r="AI60" s="26">
        <v>0</v>
      </c>
      <c r="AJ60" s="26">
        <v>0</v>
      </c>
      <c r="AK60" s="26">
        <v>0</v>
      </c>
      <c r="AL60" s="5">
        <v>12.299999999999999</v>
      </c>
      <c r="AM60" s="5">
        <v>3</v>
      </c>
      <c r="AN60" s="5">
        <v>13.2</v>
      </c>
      <c r="AO60" s="5">
        <v>14.5</v>
      </c>
      <c r="AP60" s="5">
        <v>31.509999999999998</v>
      </c>
      <c r="AQ60" s="5">
        <v>0</v>
      </c>
      <c r="AR60" s="5">
        <v>0</v>
      </c>
      <c r="AS60" s="5">
        <v>0</v>
      </c>
      <c r="AT60" s="5">
        <v>0</v>
      </c>
      <c r="AU60" s="5">
        <v>0.72</v>
      </c>
      <c r="AV60" s="5">
        <v>0</v>
      </c>
      <c r="AW60" s="5">
        <v>0</v>
      </c>
      <c r="AX60" s="5">
        <v>0</v>
      </c>
      <c r="AY60" s="5">
        <v>0</v>
      </c>
      <c r="AZ60" s="5"/>
      <c r="BA60" s="5"/>
      <c r="BB60" s="5">
        <v>0</v>
      </c>
      <c r="BC60" s="5">
        <v>0.72</v>
      </c>
      <c r="BD60" s="5">
        <v>0</v>
      </c>
      <c r="BE60" s="5">
        <v>0</v>
      </c>
      <c r="BF60" s="5">
        <v>0</v>
      </c>
      <c r="BG60" s="26">
        <v>48.8</v>
      </c>
      <c r="BH60" s="26">
        <v>0</v>
      </c>
      <c r="BI60" s="26">
        <v>3</v>
      </c>
      <c r="BJ60" s="26">
        <v>20.329999999999998</v>
      </c>
      <c r="BK60" s="26">
        <v>4</v>
      </c>
      <c r="BL60" s="26">
        <v>3</v>
      </c>
      <c r="BM60" s="26">
        <v>20.329999999999998</v>
      </c>
      <c r="BN60" s="26">
        <v>4</v>
      </c>
      <c r="BO60" s="28"/>
      <c r="BP60" s="28"/>
      <c r="BQ60" s="2"/>
      <c r="BR60" s="2"/>
      <c r="BS60" s="2"/>
    </row>
    <row r="61" spans="1:71" x14ac:dyDescent="0.25">
      <c r="A61" s="59" t="s">
        <v>187</v>
      </c>
      <c r="B61" s="59" t="s">
        <v>484</v>
      </c>
      <c r="C61" s="26">
        <v>0</v>
      </c>
      <c r="D61" s="26">
        <v>0</v>
      </c>
      <c r="E61" s="26">
        <v>0</v>
      </c>
      <c r="F61" s="26">
        <v>20.6</v>
      </c>
      <c r="G61" s="26">
        <v>23.3</v>
      </c>
      <c r="H61" s="26">
        <v>33.6</v>
      </c>
      <c r="I61" s="26">
        <v>16.3</v>
      </c>
      <c r="J61" s="26">
        <v>29.6</v>
      </c>
      <c r="K61" s="26">
        <v>16.899999999999999</v>
      </c>
      <c r="L61" s="26">
        <v>18.98</v>
      </c>
      <c r="M61" s="26">
        <v>23.66</v>
      </c>
      <c r="N61" s="26">
        <v>25</v>
      </c>
      <c r="O61" s="26">
        <v>17.329999999999998</v>
      </c>
      <c r="P61" s="26">
        <v>13.97</v>
      </c>
      <c r="Q61" s="26">
        <v>22.53</v>
      </c>
      <c r="R61" s="26">
        <v>11.57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10.27</v>
      </c>
      <c r="Y61" s="26">
        <v>0</v>
      </c>
      <c r="Z61" s="26">
        <v>0</v>
      </c>
      <c r="AA61" s="26">
        <v>4.99</v>
      </c>
      <c r="AB61" s="26">
        <v>0.44</v>
      </c>
      <c r="AC61" s="5">
        <v>3.48</v>
      </c>
      <c r="AD61" s="5">
        <v>19.7</v>
      </c>
      <c r="AE61" s="5">
        <v>11.35</v>
      </c>
      <c r="AF61" s="5">
        <v>9.75</v>
      </c>
      <c r="AG61" s="5">
        <v>8.86</v>
      </c>
      <c r="AH61" s="5">
        <v>0</v>
      </c>
      <c r="AI61" s="26">
        <v>0</v>
      </c>
      <c r="AJ61" s="26">
        <v>0</v>
      </c>
      <c r="AK61" s="26">
        <v>0</v>
      </c>
      <c r="AL61" s="5">
        <v>23.180000000000003</v>
      </c>
      <c r="AM61" s="5">
        <v>11.35</v>
      </c>
      <c r="AN61" s="5">
        <v>9.75</v>
      </c>
      <c r="AO61" s="5">
        <v>8.86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/>
      <c r="BA61" s="5"/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26">
        <v>0</v>
      </c>
      <c r="BH61" s="26">
        <v>0</v>
      </c>
      <c r="BI61" s="26">
        <v>2.11</v>
      </c>
      <c r="BJ61" s="26">
        <v>28.78</v>
      </c>
      <c r="BK61" s="26">
        <v>17.89</v>
      </c>
      <c r="BL61" s="26">
        <v>2.11</v>
      </c>
      <c r="BM61" s="26">
        <v>28.78</v>
      </c>
      <c r="BN61" s="26">
        <v>17.89</v>
      </c>
      <c r="BO61" s="28"/>
      <c r="BP61" s="28"/>
      <c r="BQ61" s="2"/>
      <c r="BR61" s="2"/>
      <c r="BS61" s="2"/>
    </row>
    <row r="62" spans="1:71" x14ac:dyDescent="0.25">
      <c r="A62" s="59" t="s">
        <v>128</v>
      </c>
      <c r="B62" s="59" t="s">
        <v>425</v>
      </c>
      <c r="C62" s="26">
        <v>0</v>
      </c>
      <c r="D62" s="26">
        <v>0</v>
      </c>
      <c r="E62" s="26">
        <v>0</v>
      </c>
      <c r="F62" s="26">
        <v>10.5</v>
      </c>
      <c r="G62" s="26">
        <v>4</v>
      </c>
      <c r="H62" s="26">
        <v>5</v>
      </c>
      <c r="I62" s="26">
        <v>6.5</v>
      </c>
      <c r="J62" s="26">
        <v>9</v>
      </c>
      <c r="K62" s="26">
        <v>7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26">
        <v>0</v>
      </c>
      <c r="AJ62" s="26">
        <v>0</v>
      </c>
      <c r="AK62" s="26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/>
      <c r="BA62" s="5"/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26">
        <v>0</v>
      </c>
      <c r="BH62" s="26">
        <v>0</v>
      </c>
      <c r="BI62" s="26">
        <v>0.22</v>
      </c>
      <c r="BJ62" s="26">
        <v>2.67</v>
      </c>
      <c r="BK62" s="26">
        <v>2</v>
      </c>
      <c r="BL62" s="26">
        <v>0.22</v>
      </c>
      <c r="BM62" s="26">
        <v>2.67</v>
      </c>
      <c r="BN62" s="26">
        <v>1</v>
      </c>
      <c r="BO62" s="28"/>
      <c r="BP62" s="28"/>
      <c r="BQ62" s="2"/>
      <c r="BR62" s="2"/>
      <c r="BS62" s="2"/>
    </row>
    <row r="63" spans="1:71" x14ac:dyDescent="0.25">
      <c r="A63" s="59" t="s">
        <v>232</v>
      </c>
      <c r="B63" s="59" t="s">
        <v>527</v>
      </c>
      <c r="C63" s="26">
        <v>2.33</v>
      </c>
      <c r="D63" s="26">
        <v>0</v>
      </c>
      <c r="E63" s="26">
        <v>1</v>
      </c>
      <c r="F63" s="26">
        <v>26</v>
      </c>
      <c r="G63" s="26">
        <v>36.799999999999997</v>
      </c>
      <c r="H63" s="26">
        <v>36.700000000000003</v>
      </c>
      <c r="I63" s="26">
        <v>24.9</v>
      </c>
      <c r="J63" s="26">
        <v>29.9</v>
      </c>
      <c r="K63" s="26">
        <v>33.5</v>
      </c>
      <c r="L63" s="26">
        <v>18.7</v>
      </c>
      <c r="M63" s="26">
        <v>35.9</v>
      </c>
      <c r="N63" s="26">
        <v>32.22</v>
      </c>
      <c r="O63" s="26">
        <v>26.3</v>
      </c>
      <c r="P63" s="26">
        <v>29.8</v>
      </c>
      <c r="Q63" s="26">
        <v>30.04</v>
      </c>
      <c r="R63" s="26">
        <v>23.2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16.010000000000002</v>
      </c>
      <c r="Y63" s="26">
        <v>0</v>
      </c>
      <c r="Z63" s="26">
        <v>0</v>
      </c>
      <c r="AA63" s="26">
        <v>1.75</v>
      </c>
      <c r="AB63" s="26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26">
        <v>0</v>
      </c>
      <c r="AJ63" s="26">
        <v>0</v>
      </c>
      <c r="AK63" s="26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/>
      <c r="BA63" s="5"/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26">
        <v>0</v>
      </c>
      <c r="BH63" s="26">
        <v>0</v>
      </c>
      <c r="BI63" s="26">
        <v>4.67</v>
      </c>
      <c r="BJ63" s="26">
        <v>51.89</v>
      </c>
      <c r="BK63" s="26">
        <v>20.329999999999998</v>
      </c>
      <c r="BL63" s="26">
        <v>4.67</v>
      </c>
      <c r="BM63" s="26">
        <v>51.89</v>
      </c>
      <c r="BN63" s="26">
        <v>20.329999999999998</v>
      </c>
      <c r="BO63" s="28"/>
      <c r="BP63" s="28"/>
      <c r="BQ63" s="2"/>
      <c r="BR63" s="2"/>
      <c r="BS63" s="2"/>
    </row>
    <row r="64" spans="1:71" x14ac:dyDescent="0.25">
      <c r="A64" s="59" t="s">
        <v>164</v>
      </c>
      <c r="B64" s="59" t="s">
        <v>461</v>
      </c>
      <c r="C64" s="26">
        <v>0</v>
      </c>
      <c r="D64" s="26">
        <v>0</v>
      </c>
      <c r="E64" s="26">
        <v>0</v>
      </c>
      <c r="F64" s="26">
        <v>52.8</v>
      </c>
      <c r="G64" s="26">
        <v>43.2</v>
      </c>
      <c r="H64" s="26">
        <v>42</v>
      </c>
      <c r="I64" s="26">
        <v>30.4</v>
      </c>
      <c r="J64" s="26">
        <v>25.8</v>
      </c>
      <c r="K64" s="26">
        <v>40.1</v>
      </c>
      <c r="L64" s="26">
        <v>44.1</v>
      </c>
      <c r="M64" s="26">
        <v>45</v>
      </c>
      <c r="N64" s="26">
        <v>36.9</v>
      </c>
      <c r="O64" s="26">
        <v>43.3</v>
      </c>
      <c r="P64" s="26">
        <v>45.6</v>
      </c>
      <c r="Q64" s="26">
        <v>37.94</v>
      </c>
      <c r="R64" s="26">
        <v>36.229999999999997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46.77</v>
      </c>
      <c r="Y64" s="26">
        <v>1.08</v>
      </c>
      <c r="Z64" s="26">
        <v>14.14</v>
      </c>
      <c r="AA64" s="26">
        <v>9.32</v>
      </c>
      <c r="AB64" s="26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26">
        <v>0</v>
      </c>
      <c r="AJ64" s="26">
        <v>0</v>
      </c>
      <c r="AK64" s="26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/>
      <c r="BA64" s="5"/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26">
        <v>0</v>
      </c>
      <c r="BH64" s="26">
        <v>0</v>
      </c>
      <c r="BI64" s="26">
        <v>8.67</v>
      </c>
      <c r="BJ64" s="26">
        <v>46.56</v>
      </c>
      <c r="BK64" s="26">
        <v>18.559999999999999</v>
      </c>
      <c r="BL64" s="26">
        <v>8.67</v>
      </c>
      <c r="BM64" s="26">
        <v>46.56</v>
      </c>
      <c r="BN64" s="26">
        <v>18.559999999999999</v>
      </c>
      <c r="BO64" s="28"/>
      <c r="BP64" s="28"/>
      <c r="BQ64" s="2"/>
      <c r="BR64" s="2"/>
      <c r="BS64" s="2"/>
    </row>
    <row r="65" spans="1:71" x14ac:dyDescent="0.25">
      <c r="A65" s="59" t="s">
        <v>48</v>
      </c>
      <c r="B65" s="59" t="s">
        <v>346</v>
      </c>
      <c r="C65" s="26">
        <v>2</v>
      </c>
      <c r="D65" s="26">
        <v>0</v>
      </c>
      <c r="E65" s="26">
        <v>0</v>
      </c>
      <c r="F65" s="26">
        <v>30.9</v>
      </c>
      <c r="G65" s="26">
        <v>30.7</v>
      </c>
      <c r="H65" s="26">
        <v>26.5</v>
      </c>
      <c r="I65" s="26">
        <v>22.2</v>
      </c>
      <c r="J65" s="26">
        <v>34.25</v>
      </c>
      <c r="K65" s="26">
        <v>30.5</v>
      </c>
      <c r="L65" s="26">
        <v>36.200000000000003</v>
      </c>
      <c r="M65" s="26">
        <v>24.7</v>
      </c>
      <c r="N65" s="26">
        <v>34.700000000000003</v>
      </c>
      <c r="O65" s="26">
        <v>32.700000000000003</v>
      </c>
      <c r="P65" s="26">
        <v>23.34</v>
      </c>
      <c r="Q65" s="26">
        <v>20.9</v>
      </c>
      <c r="R65" s="26">
        <v>26.47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33.74</v>
      </c>
      <c r="Y65" s="26">
        <v>0</v>
      </c>
      <c r="Z65" s="26">
        <v>7.72</v>
      </c>
      <c r="AA65" s="26">
        <v>6.62</v>
      </c>
      <c r="AB65" s="26">
        <v>0.11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26">
        <v>0</v>
      </c>
      <c r="AJ65" s="26">
        <v>0</v>
      </c>
      <c r="AK65" s="26">
        <v>0</v>
      </c>
      <c r="AL65" s="5">
        <v>0</v>
      </c>
      <c r="AM65" s="5">
        <v>0</v>
      </c>
      <c r="AN65" s="5">
        <v>0</v>
      </c>
      <c r="AO65" s="5">
        <v>0</v>
      </c>
      <c r="AP65" s="5">
        <v>5.42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/>
      <c r="BA65" s="5"/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26">
        <v>4.78</v>
      </c>
      <c r="BH65" s="26">
        <v>0.64</v>
      </c>
      <c r="BI65" s="26">
        <v>5.22</v>
      </c>
      <c r="BJ65" s="26">
        <v>30.67</v>
      </c>
      <c r="BK65" s="26">
        <v>15.22</v>
      </c>
      <c r="BL65" s="26">
        <v>0</v>
      </c>
      <c r="BM65" s="26">
        <v>0</v>
      </c>
      <c r="BN65" s="26">
        <v>0</v>
      </c>
      <c r="BO65" s="28"/>
      <c r="BP65" s="28"/>
      <c r="BQ65" s="2"/>
      <c r="BR65" s="2"/>
      <c r="BS65" s="2"/>
    </row>
    <row r="66" spans="1:71" x14ac:dyDescent="0.25">
      <c r="A66" s="59" t="s">
        <v>247</v>
      </c>
      <c r="B66" s="59" t="s">
        <v>542</v>
      </c>
      <c r="C66" s="26">
        <v>17.440000000000001</v>
      </c>
      <c r="D66" s="26">
        <v>4.78</v>
      </c>
      <c r="E66" s="26">
        <v>7</v>
      </c>
      <c r="F66" s="26">
        <v>137.80000000000001</v>
      </c>
      <c r="G66" s="26">
        <v>200.04</v>
      </c>
      <c r="H66" s="26">
        <v>181.23</v>
      </c>
      <c r="I66" s="26">
        <v>178.4</v>
      </c>
      <c r="J66" s="26">
        <v>195.96</v>
      </c>
      <c r="K66" s="26">
        <v>176</v>
      </c>
      <c r="L66" s="26">
        <v>180.02</v>
      </c>
      <c r="M66" s="26">
        <v>221.99</v>
      </c>
      <c r="N66" s="26">
        <v>223.6</v>
      </c>
      <c r="O66" s="26">
        <v>185.2</v>
      </c>
      <c r="P66" s="26">
        <v>204.54</v>
      </c>
      <c r="Q66" s="26">
        <v>141.13999999999999</v>
      </c>
      <c r="R66" s="26">
        <v>151.85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80.56</v>
      </c>
      <c r="Y66" s="26">
        <v>0</v>
      </c>
      <c r="Z66" s="26">
        <v>0</v>
      </c>
      <c r="AA66" s="26">
        <v>95.15</v>
      </c>
      <c r="AB66" s="26">
        <v>11.45</v>
      </c>
      <c r="AC66" s="5">
        <v>21.1</v>
      </c>
      <c r="AD66" s="5">
        <v>133.5</v>
      </c>
      <c r="AE66" s="5">
        <v>50.8</v>
      </c>
      <c r="AF66" s="5">
        <v>77.62</v>
      </c>
      <c r="AG66" s="5">
        <v>98.2</v>
      </c>
      <c r="AH66" s="5">
        <v>189.06</v>
      </c>
      <c r="AI66" s="26">
        <v>0</v>
      </c>
      <c r="AJ66" s="26">
        <v>0</v>
      </c>
      <c r="AK66" s="26">
        <v>0</v>
      </c>
      <c r="AL66" s="5">
        <v>154.6</v>
      </c>
      <c r="AM66" s="5">
        <v>50.8</v>
      </c>
      <c r="AN66" s="5">
        <v>77.62</v>
      </c>
      <c r="AO66" s="5">
        <v>98.2</v>
      </c>
      <c r="AP66" s="5">
        <v>189.06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/>
      <c r="BA66" s="5"/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26">
        <v>4.4000000000000004</v>
      </c>
      <c r="BH66" s="26">
        <v>0</v>
      </c>
      <c r="BI66" s="26">
        <v>20.78</v>
      </c>
      <c r="BJ66" s="26">
        <v>157</v>
      </c>
      <c r="BK66" s="26">
        <v>138.33000000000001</v>
      </c>
      <c r="BL66" s="26">
        <v>20.78</v>
      </c>
      <c r="BM66" s="26">
        <v>157</v>
      </c>
      <c r="BN66" s="26">
        <v>138.33000000000001</v>
      </c>
      <c r="BO66" s="28"/>
      <c r="BP66" s="28"/>
      <c r="BQ66" s="2"/>
      <c r="BR66" s="2"/>
      <c r="BS66" s="2"/>
    </row>
    <row r="67" spans="1:71" x14ac:dyDescent="0.25">
      <c r="A67" s="59" t="s">
        <v>195</v>
      </c>
      <c r="B67" s="59" t="s">
        <v>492</v>
      </c>
      <c r="C67" s="26">
        <v>63.11</v>
      </c>
      <c r="D67" s="26">
        <v>7.44</v>
      </c>
      <c r="E67" s="26">
        <v>36.56</v>
      </c>
      <c r="F67" s="26">
        <v>114.31</v>
      </c>
      <c r="G67" s="26">
        <v>130.04</v>
      </c>
      <c r="H67" s="26">
        <v>147.37</v>
      </c>
      <c r="I67" s="26">
        <v>143.1</v>
      </c>
      <c r="J67" s="26">
        <v>158.30000000000001</v>
      </c>
      <c r="K67" s="26">
        <v>178.81</v>
      </c>
      <c r="L67" s="26">
        <v>154.80000000000001</v>
      </c>
      <c r="M67" s="26">
        <v>163.12</v>
      </c>
      <c r="N67" s="26">
        <v>156.80000000000001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26.2</v>
      </c>
      <c r="AA67" s="26">
        <v>0</v>
      </c>
      <c r="AB67" s="26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26">
        <v>0</v>
      </c>
      <c r="AJ67" s="26">
        <v>0</v>
      </c>
      <c r="AK67" s="26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/>
      <c r="BA67" s="5"/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26">
        <v>0</v>
      </c>
      <c r="BH67" s="26">
        <v>0</v>
      </c>
      <c r="BI67" s="26">
        <v>26.89</v>
      </c>
      <c r="BJ67" s="26">
        <v>79.44</v>
      </c>
      <c r="BK67" s="26">
        <v>77.56</v>
      </c>
      <c r="BL67" s="26">
        <v>26.89</v>
      </c>
      <c r="BM67" s="26">
        <v>79.44</v>
      </c>
      <c r="BN67" s="26">
        <v>76.56</v>
      </c>
      <c r="BO67" s="28"/>
      <c r="BP67" s="28"/>
      <c r="BQ67" s="2"/>
      <c r="BR67" s="2"/>
      <c r="BS67" s="2"/>
    </row>
    <row r="68" spans="1:71" x14ac:dyDescent="0.25">
      <c r="A68" s="59" t="s">
        <v>270</v>
      </c>
      <c r="B68" s="59" t="s">
        <v>565</v>
      </c>
      <c r="C68" s="26">
        <v>0</v>
      </c>
      <c r="D68" s="26">
        <v>0</v>
      </c>
      <c r="E68" s="26">
        <v>0</v>
      </c>
      <c r="F68" s="26">
        <v>9.1</v>
      </c>
      <c r="G68" s="26">
        <v>4.4000000000000004</v>
      </c>
      <c r="H68" s="26">
        <v>3</v>
      </c>
      <c r="I68" s="26">
        <v>5.5</v>
      </c>
      <c r="J68" s="26">
        <v>2.4</v>
      </c>
      <c r="K68" s="26">
        <v>4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26">
        <v>0</v>
      </c>
      <c r="AJ68" s="26">
        <v>0</v>
      </c>
      <c r="AK68" s="26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/>
      <c r="BA68" s="5"/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26">
        <v>0</v>
      </c>
      <c r="BH68" s="26">
        <v>0</v>
      </c>
      <c r="BI68" s="26">
        <v>0.22</v>
      </c>
      <c r="BJ68" s="26">
        <v>2</v>
      </c>
      <c r="BK68" s="26">
        <v>0.44</v>
      </c>
      <c r="BL68" s="26">
        <v>0</v>
      </c>
      <c r="BM68" s="26">
        <v>0</v>
      </c>
      <c r="BN68" s="26">
        <v>0</v>
      </c>
      <c r="BO68" s="28"/>
      <c r="BP68" s="28"/>
      <c r="BQ68" s="2"/>
      <c r="BR68" s="2"/>
      <c r="BS68" s="2"/>
    </row>
    <row r="69" spans="1:71" x14ac:dyDescent="0.25">
      <c r="A69" s="59" t="s">
        <v>244</v>
      </c>
      <c r="B69" s="59" t="s">
        <v>539</v>
      </c>
      <c r="C69" s="26">
        <v>75.22</v>
      </c>
      <c r="D69" s="26">
        <v>28.89</v>
      </c>
      <c r="E69" s="26">
        <v>36.22</v>
      </c>
      <c r="F69" s="26">
        <v>231.16</v>
      </c>
      <c r="G69" s="26">
        <v>276.02</v>
      </c>
      <c r="H69" s="26">
        <v>280.08999999999997</v>
      </c>
      <c r="I69" s="26">
        <v>271.98</v>
      </c>
      <c r="J69" s="26">
        <v>277.42</v>
      </c>
      <c r="K69" s="26">
        <v>272.42</v>
      </c>
      <c r="L69" s="26">
        <v>297.5</v>
      </c>
      <c r="M69" s="26">
        <v>294.38</v>
      </c>
      <c r="N69" s="26">
        <v>311.66000000000003</v>
      </c>
      <c r="O69" s="26">
        <v>265.77999999999997</v>
      </c>
      <c r="P69" s="26">
        <v>274.51</v>
      </c>
      <c r="Q69" s="26">
        <v>235.74</v>
      </c>
      <c r="R69" s="26">
        <v>203.94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158.77000000000001</v>
      </c>
      <c r="Y69" s="26">
        <v>0</v>
      </c>
      <c r="Z69" s="26">
        <v>40.33</v>
      </c>
      <c r="AA69" s="26">
        <v>78.260000000000005</v>
      </c>
      <c r="AB69" s="26">
        <v>8.06</v>
      </c>
      <c r="AC69" s="5">
        <v>21</v>
      </c>
      <c r="AD69" s="5">
        <v>71.56</v>
      </c>
      <c r="AE69" s="5">
        <v>27.32</v>
      </c>
      <c r="AF69" s="5">
        <v>46.16</v>
      </c>
      <c r="AG69" s="5">
        <v>73.760000000000005</v>
      </c>
      <c r="AH69" s="5">
        <v>251.48</v>
      </c>
      <c r="AI69" s="26">
        <v>0</v>
      </c>
      <c r="AJ69" s="26">
        <v>0</v>
      </c>
      <c r="AK69" s="26">
        <v>0</v>
      </c>
      <c r="AL69" s="5">
        <v>92.56</v>
      </c>
      <c r="AM69" s="5">
        <v>27.32</v>
      </c>
      <c r="AN69" s="5">
        <v>46.16</v>
      </c>
      <c r="AO69" s="5">
        <v>73.760000000000005</v>
      </c>
      <c r="AP69" s="5">
        <v>251.48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/>
      <c r="BA69" s="5"/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26">
        <v>2.6</v>
      </c>
      <c r="BH69" s="26">
        <v>0</v>
      </c>
      <c r="BI69" s="26">
        <v>44.33</v>
      </c>
      <c r="BJ69" s="26">
        <v>313.77999999999997</v>
      </c>
      <c r="BK69" s="26">
        <v>228.44</v>
      </c>
      <c r="BL69" s="26">
        <v>44.33</v>
      </c>
      <c r="BM69" s="26">
        <v>309.11</v>
      </c>
      <c r="BN69" s="26">
        <v>227.44</v>
      </c>
      <c r="BO69" s="28"/>
      <c r="BP69" s="28"/>
      <c r="BQ69" s="2"/>
      <c r="BR69" s="2"/>
      <c r="BS69" s="2"/>
    </row>
    <row r="70" spans="1:71" x14ac:dyDescent="0.25">
      <c r="A70" s="59" t="s">
        <v>300</v>
      </c>
      <c r="B70" s="59" t="s">
        <v>595</v>
      </c>
      <c r="C70" s="26">
        <v>261.77999999999997</v>
      </c>
      <c r="D70" s="26">
        <v>84.56</v>
      </c>
      <c r="E70" s="26">
        <v>100.89</v>
      </c>
      <c r="F70" s="26">
        <v>221.71</v>
      </c>
      <c r="G70" s="26">
        <v>253.8</v>
      </c>
      <c r="H70" s="26">
        <v>234.24</v>
      </c>
      <c r="I70" s="26">
        <v>235.5</v>
      </c>
      <c r="J70" s="26">
        <v>257.3</v>
      </c>
      <c r="K70" s="26">
        <v>257.89999999999998</v>
      </c>
      <c r="L70" s="26">
        <v>256.69</v>
      </c>
      <c r="M70" s="26">
        <v>267.14999999999998</v>
      </c>
      <c r="N70" s="26">
        <v>268.2</v>
      </c>
      <c r="O70" s="26">
        <v>253.1</v>
      </c>
      <c r="P70" s="26">
        <v>227.1</v>
      </c>
      <c r="Q70" s="26">
        <v>190.43</v>
      </c>
      <c r="R70" s="26">
        <v>162.96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150.65</v>
      </c>
      <c r="Y70" s="26">
        <v>0</v>
      </c>
      <c r="Z70" s="26">
        <v>23.64</v>
      </c>
      <c r="AA70" s="26">
        <v>32.81</v>
      </c>
      <c r="AB70" s="26">
        <v>2.2799999999999998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9.4</v>
      </c>
      <c r="AI70" s="26">
        <v>0</v>
      </c>
      <c r="AJ70" s="26">
        <v>0</v>
      </c>
      <c r="AK70" s="26">
        <v>0</v>
      </c>
      <c r="AL70" s="5">
        <v>0</v>
      </c>
      <c r="AM70" s="5">
        <v>0</v>
      </c>
      <c r="AN70" s="5">
        <v>0</v>
      </c>
      <c r="AO70" s="5">
        <v>0</v>
      </c>
      <c r="AP70" s="5">
        <v>10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/>
      <c r="BA70" s="5"/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26">
        <v>11.4</v>
      </c>
      <c r="BH70" s="26">
        <v>0</v>
      </c>
      <c r="BI70" s="26">
        <v>40.44</v>
      </c>
      <c r="BJ70" s="26">
        <v>205.89</v>
      </c>
      <c r="BK70" s="26">
        <v>173.33</v>
      </c>
      <c r="BL70" s="26">
        <v>40.44</v>
      </c>
      <c r="BM70" s="26">
        <v>205.89</v>
      </c>
      <c r="BN70" s="26">
        <v>173.33</v>
      </c>
      <c r="BO70" s="28"/>
      <c r="BP70" s="28"/>
      <c r="BQ70" s="2"/>
      <c r="BR70" s="2"/>
      <c r="BS70" s="2"/>
    </row>
    <row r="71" spans="1:71" x14ac:dyDescent="0.25">
      <c r="A71" s="59" t="s">
        <v>59</v>
      </c>
      <c r="B71" s="59" t="s">
        <v>357</v>
      </c>
      <c r="C71" s="26">
        <v>646.55999999999995</v>
      </c>
      <c r="D71" s="26">
        <v>379</v>
      </c>
      <c r="E71" s="26">
        <v>278.33</v>
      </c>
      <c r="F71" s="26">
        <v>352.02</v>
      </c>
      <c r="G71" s="26">
        <v>431.56</v>
      </c>
      <c r="H71" s="26">
        <v>415.81</v>
      </c>
      <c r="I71" s="26">
        <v>407.92</v>
      </c>
      <c r="J71" s="26">
        <v>476.8</v>
      </c>
      <c r="K71" s="26">
        <v>438.27</v>
      </c>
      <c r="L71" s="26">
        <v>471.82</v>
      </c>
      <c r="M71" s="26">
        <v>539.99</v>
      </c>
      <c r="N71" s="26">
        <v>482.62</v>
      </c>
      <c r="O71" s="26">
        <v>522.65</v>
      </c>
      <c r="P71" s="26">
        <v>459.33</v>
      </c>
      <c r="Q71" s="26">
        <v>372.94</v>
      </c>
      <c r="R71" s="26">
        <v>365.08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296.29000000000002</v>
      </c>
      <c r="Y71" s="26">
        <v>0</v>
      </c>
      <c r="Z71" s="26">
        <v>61.23</v>
      </c>
      <c r="AA71" s="26">
        <v>153.77000000000001</v>
      </c>
      <c r="AB71" s="26">
        <v>8.91</v>
      </c>
      <c r="AC71" s="5">
        <v>35</v>
      </c>
      <c r="AD71" s="5">
        <v>111.6</v>
      </c>
      <c r="AE71" s="5">
        <v>33.5</v>
      </c>
      <c r="AF71" s="5">
        <v>63.739999999999995</v>
      </c>
      <c r="AG71" s="5">
        <v>55.42</v>
      </c>
      <c r="AH71" s="5">
        <v>179.9</v>
      </c>
      <c r="AI71" s="26">
        <v>0</v>
      </c>
      <c r="AJ71" s="26">
        <v>0</v>
      </c>
      <c r="AK71" s="26">
        <v>0</v>
      </c>
      <c r="AL71" s="5">
        <v>146.60000000000002</v>
      </c>
      <c r="AM71" s="5">
        <v>33.5</v>
      </c>
      <c r="AN71" s="5">
        <v>63.739999999999995</v>
      </c>
      <c r="AO71" s="5">
        <v>55.42</v>
      </c>
      <c r="AP71" s="5">
        <v>179.9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/>
      <c r="BA71" s="5"/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26">
        <v>0</v>
      </c>
      <c r="BH71" s="26">
        <v>0</v>
      </c>
      <c r="BI71" s="26">
        <v>74.44</v>
      </c>
      <c r="BJ71" s="26">
        <v>473.11</v>
      </c>
      <c r="BK71" s="26">
        <v>189.67</v>
      </c>
      <c r="BL71" s="26">
        <v>74.44</v>
      </c>
      <c r="BM71" s="26">
        <v>473.11</v>
      </c>
      <c r="BN71" s="26">
        <v>189.67</v>
      </c>
      <c r="BO71" s="28"/>
      <c r="BP71" s="28"/>
      <c r="BQ71" s="2"/>
      <c r="BR71" s="2"/>
      <c r="BS71" s="2"/>
    </row>
    <row r="72" spans="1:71" x14ac:dyDescent="0.25">
      <c r="A72" s="59" t="s">
        <v>129</v>
      </c>
      <c r="B72" s="59" t="s">
        <v>426</v>
      </c>
      <c r="C72" s="26">
        <v>3.22</v>
      </c>
      <c r="D72" s="26">
        <v>3.89</v>
      </c>
      <c r="E72" s="26">
        <v>3</v>
      </c>
      <c r="F72" s="26">
        <v>8</v>
      </c>
      <c r="G72" s="26">
        <v>4.0999999999999996</v>
      </c>
      <c r="H72" s="26">
        <v>2.7</v>
      </c>
      <c r="I72" s="26">
        <v>5.6</v>
      </c>
      <c r="J72" s="26">
        <v>6</v>
      </c>
      <c r="K72" s="26">
        <v>7</v>
      </c>
      <c r="L72" s="26">
        <v>9.9</v>
      </c>
      <c r="M72" s="26">
        <v>11.16</v>
      </c>
      <c r="N72" s="26">
        <v>8.6</v>
      </c>
      <c r="O72" s="26">
        <v>4.5</v>
      </c>
      <c r="P72" s="26">
        <v>5</v>
      </c>
      <c r="Q72" s="26">
        <v>6.5</v>
      </c>
      <c r="R72" s="26">
        <v>5.6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1.28</v>
      </c>
      <c r="AB72" s="26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26">
        <v>0</v>
      </c>
      <c r="AJ72" s="26">
        <v>0</v>
      </c>
      <c r="AK72" s="26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/>
      <c r="BA72" s="5"/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26">
        <v>0</v>
      </c>
      <c r="BH72" s="26">
        <v>0</v>
      </c>
      <c r="BI72" s="26">
        <v>2</v>
      </c>
      <c r="BJ72" s="26">
        <v>12.11</v>
      </c>
      <c r="BK72" s="26">
        <v>1</v>
      </c>
      <c r="BL72" s="26">
        <v>2</v>
      </c>
      <c r="BM72" s="26">
        <v>12.11</v>
      </c>
      <c r="BN72" s="26">
        <v>1</v>
      </c>
      <c r="BO72" s="28"/>
      <c r="BP72" s="28"/>
      <c r="BQ72" s="2"/>
      <c r="BR72" s="2"/>
      <c r="BS72" s="2"/>
    </row>
    <row r="73" spans="1:71" x14ac:dyDescent="0.25">
      <c r="A73" s="59" t="s">
        <v>201</v>
      </c>
      <c r="B73" s="59" t="s">
        <v>498</v>
      </c>
      <c r="C73" s="26">
        <v>6.11</v>
      </c>
      <c r="D73" s="26">
        <v>7.78</v>
      </c>
      <c r="E73" s="26">
        <v>1.22</v>
      </c>
      <c r="F73" s="26">
        <v>111.7</v>
      </c>
      <c r="G73" s="26">
        <v>123.83</v>
      </c>
      <c r="H73" s="26">
        <v>137.6</v>
      </c>
      <c r="I73" s="26">
        <v>120.03</v>
      </c>
      <c r="J73" s="26">
        <v>129.6</v>
      </c>
      <c r="K73" s="26">
        <v>134.69999999999999</v>
      </c>
      <c r="L73" s="26">
        <v>143.80000000000001</v>
      </c>
      <c r="M73" s="26">
        <v>155.41999999999999</v>
      </c>
      <c r="N73" s="26">
        <v>158.36000000000001</v>
      </c>
      <c r="O73" s="26">
        <v>156.41999999999999</v>
      </c>
      <c r="P73" s="26">
        <v>150.6</v>
      </c>
      <c r="Q73" s="26">
        <v>113.29</v>
      </c>
      <c r="R73" s="26">
        <v>95.76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115.26</v>
      </c>
      <c r="Y73" s="26">
        <v>0</v>
      </c>
      <c r="Z73" s="26">
        <v>27.86</v>
      </c>
      <c r="AA73" s="26">
        <v>37.85</v>
      </c>
      <c r="AB73" s="26">
        <v>2.1</v>
      </c>
      <c r="AC73" s="5">
        <v>8.6999999999999993</v>
      </c>
      <c r="AD73" s="5">
        <v>37.31</v>
      </c>
      <c r="AE73" s="5">
        <v>20.6</v>
      </c>
      <c r="AF73" s="5">
        <v>19.690000000000001</v>
      </c>
      <c r="AG73" s="5">
        <v>21.5</v>
      </c>
      <c r="AH73" s="5">
        <v>29.43</v>
      </c>
      <c r="AI73" s="26">
        <v>0</v>
      </c>
      <c r="AJ73" s="26">
        <v>0</v>
      </c>
      <c r="AK73" s="26">
        <v>0</v>
      </c>
      <c r="AL73" s="5">
        <v>45.410000000000004</v>
      </c>
      <c r="AM73" s="5">
        <v>20.7</v>
      </c>
      <c r="AN73" s="5">
        <v>20.39</v>
      </c>
      <c r="AO73" s="5">
        <v>21.3</v>
      </c>
      <c r="AP73" s="5">
        <v>29.43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/>
      <c r="BA73" s="5"/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26">
        <v>30</v>
      </c>
      <c r="BH73" s="26">
        <v>0</v>
      </c>
      <c r="BI73" s="26">
        <v>22.56</v>
      </c>
      <c r="BJ73" s="26">
        <v>126.11</v>
      </c>
      <c r="BK73" s="26">
        <v>87.33</v>
      </c>
      <c r="BL73" s="26">
        <v>22.56</v>
      </c>
      <c r="BM73" s="26">
        <v>124.67</v>
      </c>
      <c r="BN73" s="26">
        <v>87.11</v>
      </c>
      <c r="BO73" s="28"/>
      <c r="BP73" s="28"/>
      <c r="BQ73" s="2"/>
      <c r="BR73" s="2"/>
      <c r="BS73" s="2"/>
    </row>
    <row r="74" spans="1:71" x14ac:dyDescent="0.25">
      <c r="A74" s="59" t="s">
        <v>224</v>
      </c>
      <c r="B74" s="59" t="s">
        <v>519</v>
      </c>
      <c r="C74" s="26">
        <v>2045.56</v>
      </c>
      <c r="D74" s="26">
        <v>1026.8900000000001</v>
      </c>
      <c r="E74" s="26">
        <v>648.78</v>
      </c>
      <c r="F74" s="26">
        <v>1433.99</v>
      </c>
      <c r="G74" s="26">
        <v>1535.82</v>
      </c>
      <c r="H74" s="26">
        <v>1541.45</v>
      </c>
      <c r="I74" s="26">
        <v>1505.71</v>
      </c>
      <c r="J74" s="26">
        <v>1481.12</v>
      </c>
      <c r="K74" s="26">
        <v>1543.13</v>
      </c>
      <c r="L74" s="26">
        <v>1534.34</v>
      </c>
      <c r="M74" s="26">
        <v>1647.92</v>
      </c>
      <c r="N74" s="26">
        <v>1554.93</v>
      </c>
      <c r="O74" s="26">
        <v>1557.55</v>
      </c>
      <c r="P74" s="26">
        <v>1559.83</v>
      </c>
      <c r="Q74" s="26">
        <v>1402.26</v>
      </c>
      <c r="R74" s="26">
        <v>1281.67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906.58</v>
      </c>
      <c r="Y74" s="26">
        <v>0</v>
      </c>
      <c r="Z74" s="26">
        <v>106.88</v>
      </c>
      <c r="AA74" s="26">
        <v>368.4</v>
      </c>
      <c r="AB74" s="26">
        <v>56.88</v>
      </c>
      <c r="AC74" s="5">
        <v>54.3</v>
      </c>
      <c r="AD74" s="5">
        <v>144.63999999999999</v>
      </c>
      <c r="AE74" s="5">
        <v>59.14</v>
      </c>
      <c r="AF74" s="5">
        <v>106.74</v>
      </c>
      <c r="AG74" s="5">
        <v>126.5</v>
      </c>
      <c r="AH74" s="5">
        <v>365.07</v>
      </c>
      <c r="AI74" s="26">
        <v>0</v>
      </c>
      <c r="AJ74" s="26">
        <v>0</v>
      </c>
      <c r="AK74" s="26">
        <v>0</v>
      </c>
      <c r="AL74" s="5">
        <v>198.93999999999997</v>
      </c>
      <c r="AM74" s="5">
        <v>59.14</v>
      </c>
      <c r="AN74" s="5">
        <v>106.74</v>
      </c>
      <c r="AO74" s="5">
        <v>126.6</v>
      </c>
      <c r="AP74" s="5">
        <v>365.19</v>
      </c>
      <c r="AQ74" s="5">
        <v>0</v>
      </c>
      <c r="AR74" s="5">
        <v>0</v>
      </c>
      <c r="AS74" s="5">
        <v>0</v>
      </c>
      <c r="AT74" s="5">
        <v>0</v>
      </c>
      <c r="AU74" s="5">
        <v>7.4</v>
      </c>
      <c r="AV74" s="5">
        <v>0</v>
      </c>
      <c r="AW74" s="5">
        <v>0</v>
      </c>
      <c r="AX74" s="5">
        <v>0</v>
      </c>
      <c r="AY74" s="5">
        <v>0</v>
      </c>
      <c r="AZ74" s="5"/>
      <c r="BA74" s="5"/>
      <c r="BB74" s="5">
        <v>0</v>
      </c>
      <c r="BC74" s="5">
        <v>7.4</v>
      </c>
      <c r="BD74" s="5">
        <v>0</v>
      </c>
      <c r="BE74" s="5">
        <v>0</v>
      </c>
      <c r="BF74" s="5">
        <v>0</v>
      </c>
      <c r="BG74" s="26">
        <v>134.52000000000001</v>
      </c>
      <c r="BH74" s="26">
        <v>0</v>
      </c>
      <c r="BI74" s="26">
        <v>281.33</v>
      </c>
      <c r="BJ74" s="26">
        <v>1474.67</v>
      </c>
      <c r="BK74" s="26">
        <v>1312.56</v>
      </c>
      <c r="BL74" s="26">
        <v>283.11</v>
      </c>
      <c r="BM74" s="26">
        <v>1478.67</v>
      </c>
      <c r="BN74" s="26">
        <v>1342.11</v>
      </c>
      <c r="BO74" s="28"/>
      <c r="BP74" s="28"/>
      <c r="BQ74" s="2"/>
      <c r="BR74" s="2"/>
      <c r="BS74" s="2"/>
    </row>
    <row r="75" spans="1:71" x14ac:dyDescent="0.25">
      <c r="A75" s="59" t="s">
        <v>131</v>
      </c>
      <c r="B75" s="59" t="s">
        <v>428</v>
      </c>
      <c r="C75" s="26">
        <v>179.89</v>
      </c>
      <c r="D75" s="26">
        <v>70</v>
      </c>
      <c r="E75" s="26">
        <v>47.67</v>
      </c>
      <c r="F75" s="26">
        <v>222.46</v>
      </c>
      <c r="G75" s="26">
        <v>202.91</v>
      </c>
      <c r="H75" s="26">
        <v>223.26</v>
      </c>
      <c r="I75" s="26">
        <v>246.76</v>
      </c>
      <c r="J75" s="26">
        <v>255.5</v>
      </c>
      <c r="K75" s="26">
        <v>245.15</v>
      </c>
      <c r="L75" s="26">
        <v>242.99</v>
      </c>
      <c r="M75" s="26">
        <v>251.3</v>
      </c>
      <c r="N75" s="26">
        <v>244.47</v>
      </c>
      <c r="O75" s="26">
        <v>235.08</v>
      </c>
      <c r="P75" s="26">
        <v>235.42</v>
      </c>
      <c r="Q75" s="26">
        <v>223.11</v>
      </c>
      <c r="R75" s="26">
        <v>167.47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200.83</v>
      </c>
      <c r="Y75" s="26">
        <v>0</v>
      </c>
      <c r="Z75" s="26">
        <v>26.67</v>
      </c>
      <c r="AA75" s="26">
        <v>119.37</v>
      </c>
      <c r="AB75" s="26">
        <v>0.22</v>
      </c>
      <c r="AC75" s="5">
        <v>0</v>
      </c>
      <c r="AD75" s="5">
        <v>0</v>
      </c>
      <c r="AE75" s="5">
        <v>0</v>
      </c>
      <c r="AF75" s="5">
        <v>0.3</v>
      </c>
      <c r="AG75" s="5">
        <v>2.16</v>
      </c>
      <c r="AH75" s="5">
        <v>61.129999999999995</v>
      </c>
      <c r="AI75" s="26">
        <v>0</v>
      </c>
      <c r="AJ75" s="26">
        <v>0</v>
      </c>
      <c r="AK75" s="26">
        <v>0</v>
      </c>
      <c r="AL75" s="5">
        <v>0</v>
      </c>
      <c r="AM75" s="5">
        <v>0</v>
      </c>
      <c r="AN75" s="5">
        <v>0.3</v>
      </c>
      <c r="AO75" s="5">
        <v>2.16</v>
      </c>
      <c r="AP75" s="5">
        <v>61.129999999999995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/>
      <c r="BA75" s="5"/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26">
        <v>3.8</v>
      </c>
      <c r="BH75" s="26">
        <v>0</v>
      </c>
      <c r="BI75" s="26">
        <v>45.44</v>
      </c>
      <c r="BJ75" s="26">
        <v>225.44</v>
      </c>
      <c r="BK75" s="26">
        <v>141.78</v>
      </c>
      <c r="BL75" s="26">
        <v>45.44</v>
      </c>
      <c r="BM75" s="26">
        <v>225.44</v>
      </c>
      <c r="BN75" s="26">
        <v>142.78</v>
      </c>
      <c r="BO75" s="28"/>
      <c r="BP75" s="28"/>
      <c r="BQ75" s="2"/>
      <c r="BR75" s="2"/>
      <c r="BS75" s="2"/>
    </row>
    <row r="76" spans="1:71" x14ac:dyDescent="0.25">
      <c r="A76" s="59" t="s">
        <v>87</v>
      </c>
      <c r="B76" s="59" t="s">
        <v>385</v>
      </c>
      <c r="C76" s="26">
        <v>79.44</v>
      </c>
      <c r="D76" s="26">
        <v>34.89</v>
      </c>
      <c r="E76" s="26">
        <v>29</v>
      </c>
      <c r="F76" s="26">
        <v>98.58</v>
      </c>
      <c r="G76" s="26">
        <v>98.52</v>
      </c>
      <c r="H76" s="26">
        <v>99.87</v>
      </c>
      <c r="I76" s="26">
        <v>102.96</v>
      </c>
      <c r="J76" s="26">
        <v>98.98</v>
      </c>
      <c r="K76" s="26">
        <v>120.3</v>
      </c>
      <c r="L76" s="26">
        <v>109.67</v>
      </c>
      <c r="M76" s="26">
        <v>114.93</v>
      </c>
      <c r="N76" s="26">
        <v>120.32</v>
      </c>
      <c r="O76" s="26">
        <v>140.5</v>
      </c>
      <c r="P76" s="26">
        <v>139.66</v>
      </c>
      <c r="Q76" s="26">
        <v>85.8</v>
      </c>
      <c r="R76" s="26">
        <v>91.06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178.92</v>
      </c>
      <c r="Y76" s="26">
        <v>0</v>
      </c>
      <c r="Z76" s="26">
        <v>48.82</v>
      </c>
      <c r="AA76" s="26">
        <v>43.88</v>
      </c>
      <c r="AB76" s="26">
        <v>2.56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15.75</v>
      </c>
      <c r="AI76" s="26">
        <v>0</v>
      </c>
      <c r="AJ76" s="26">
        <v>0</v>
      </c>
      <c r="AK76" s="26">
        <v>0</v>
      </c>
      <c r="AL76" s="5">
        <v>0</v>
      </c>
      <c r="AM76" s="5">
        <v>0</v>
      </c>
      <c r="AN76" s="5">
        <v>0</v>
      </c>
      <c r="AO76" s="5">
        <v>0</v>
      </c>
      <c r="AP76" s="5">
        <v>15.829999999999998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/>
      <c r="BA76" s="5"/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26">
        <v>31.7</v>
      </c>
      <c r="BH76" s="26">
        <v>0</v>
      </c>
      <c r="BI76" s="26">
        <v>26.78</v>
      </c>
      <c r="BJ76" s="26">
        <v>105.78</v>
      </c>
      <c r="BK76" s="26">
        <v>158</v>
      </c>
      <c r="BL76" s="26">
        <v>26.22</v>
      </c>
      <c r="BM76" s="26">
        <v>105.78</v>
      </c>
      <c r="BN76" s="26">
        <v>158</v>
      </c>
      <c r="BO76" s="28"/>
      <c r="BP76" s="28"/>
      <c r="BQ76" s="2"/>
      <c r="BR76" s="2"/>
      <c r="BS76" s="2"/>
    </row>
    <row r="77" spans="1:71" x14ac:dyDescent="0.25">
      <c r="A77" s="59" t="s">
        <v>293</v>
      </c>
      <c r="B77" s="59" t="s">
        <v>588</v>
      </c>
      <c r="C77" s="26">
        <v>0</v>
      </c>
      <c r="D77" s="26">
        <v>0</v>
      </c>
      <c r="E77" s="26">
        <v>0</v>
      </c>
      <c r="F77" s="26">
        <v>8.4</v>
      </c>
      <c r="G77" s="26">
        <v>4.8</v>
      </c>
      <c r="H77" s="26">
        <v>5.8</v>
      </c>
      <c r="I77" s="26">
        <v>6.8</v>
      </c>
      <c r="J77" s="26">
        <v>4</v>
      </c>
      <c r="K77" s="26">
        <v>8.3000000000000007</v>
      </c>
      <c r="L77" s="26">
        <v>5.0999999999999996</v>
      </c>
      <c r="M77" s="26">
        <v>8.2100000000000009</v>
      </c>
      <c r="N77" s="26">
        <v>6.51</v>
      </c>
      <c r="O77" s="26">
        <v>2.8</v>
      </c>
      <c r="P77" s="26">
        <v>5.0999999999999996</v>
      </c>
      <c r="Q77" s="26">
        <v>6</v>
      </c>
      <c r="R77" s="26">
        <v>8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26">
        <v>0</v>
      </c>
      <c r="AJ77" s="26">
        <v>0</v>
      </c>
      <c r="AK77" s="26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/>
      <c r="BA77" s="5"/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26">
        <v>0</v>
      </c>
      <c r="BH77" s="26">
        <v>0</v>
      </c>
      <c r="BI77" s="26">
        <v>1</v>
      </c>
      <c r="BJ77" s="26">
        <v>8.89</v>
      </c>
      <c r="BK77" s="26">
        <v>2.56</v>
      </c>
      <c r="BL77" s="26">
        <v>1</v>
      </c>
      <c r="BM77" s="26">
        <v>8.89</v>
      </c>
      <c r="BN77" s="26">
        <v>2.56</v>
      </c>
      <c r="BO77" s="28"/>
      <c r="BP77" s="28"/>
      <c r="BQ77" s="2"/>
      <c r="BR77" s="2"/>
      <c r="BS77" s="2"/>
    </row>
    <row r="78" spans="1:71" x14ac:dyDescent="0.25">
      <c r="A78" s="59" t="s">
        <v>29</v>
      </c>
      <c r="B78" s="59" t="s">
        <v>327</v>
      </c>
      <c r="C78" s="26">
        <v>34.44</v>
      </c>
      <c r="D78" s="26">
        <v>16.78</v>
      </c>
      <c r="E78" s="26">
        <v>9</v>
      </c>
      <c r="F78" s="26">
        <v>29.1</v>
      </c>
      <c r="G78" s="26">
        <v>19.02</v>
      </c>
      <c r="H78" s="26">
        <v>30.3</v>
      </c>
      <c r="I78" s="26">
        <v>19.12</v>
      </c>
      <c r="J78" s="26">
        <v>21.9</v>
      </c>
      <c r="K78" s="26">
        <v>25.4</v>
      </c>
      <c r="L78" s="26">
        <v>35.4</v>
      </c>
      <c r="M78" s="26">
        <v>23.9</v>
      </c>
      <c r="N78" s="26">
        <v>23.39</v>
      </c>
      <c r="O78" s="26">
        <v>21.09</v>
      </c>
      <c r="P78" s="26">
        <v>22.1</v>
      </c>
      <c r="Q78" s="26">
        <v>11.86</v>
      </c>
      <c r="R78" s="26">
        <v>9.76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10.06</v>
      </c>
      <c r="AB78" s="26">
        <v>0.93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26">
        <v>0</v>
      </c>
      <c r="AJ78" s="26">
        <v>0</v>
      </c>
      <c r="AK78" s="26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/>
      <c r="BA78" s="5"/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26">
        <v>0</v>
      </c>
      <c r="BH78" s="26">
        <v>0</v>
      </c>
      <c r="BI78" s="26">
        <v>5</v>
      </c>
      <c r="BJ78" s="26">
        <v>27.56</v>
      </c>
      <c r="BK78" s="26">
        <v>6</v>
      </c>
      <c r="BL78" s="26">
        <v>5</v>
      </c>
      <c r="BM78" s="26">
        <v>27.56</v>
      </c>
      <c r="BN78" s="26">
        <v>6</v>
      </c>
      <c r="BO78" s="28"/>
      <c r="BP78" s="28"/>
      <c r="BQ78" s="2"/>
      <c r="BR78" s="2"/>
      <c r="BS78" s="2"/>
    </row>
    <row r="79" spans="1:71" x14ac:dyDescent="0.25">
      <c r="A79" s="59" t="s">
        <v>105</v>
      </c>
      <c r="B79" s="59" t="s">
        <v>403</v>
      </c>
      <c r="C79" s="26">
        <v>167.89</v>
      </c>
      <c r="D79" s="26">
        <v>81</v>
      </c>
      <c r="E79" s="26">
        <v>62.33</v>
      </c>
      <c r="F79" s="26">
        <v>260.5</v>
      </c>
      <c r="G79" s="26">
        <v>291.55</v>
      </c>
      <c r="H79" s="26">
        <v>287.05</v>
      </c>
      <c r="I79" s="26">
        <v>320.06</v>
      </c>
      <c r="J79" s="26">
        <v>275.11</v>
      </c>
      <c r="K79" s="26">
        <v>299.97000000000003</v>
      </c>
      <c r="L79" s="26">
        <v>324.77</v>
      </c>
      <c r="M79" s="26">
        <v>343.96</v>
      </c>
      <c r="N79" s="26">
        <v>310.17</v>
      </c>
      <c r="O79" s="26">
        <v>328.93</v>
      </c>
      <c r="P79" s="26">
        <v>323.5</v>
      </c>
      <c r="Q79" s="26">
        <v>269.77</v>
      </c>
      <c r="R79" s="26">
        <v>246.74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380.37</v>
      </c>
      <c r="Y79" s="26">
        <v>0</v>
      </c>
      <c r="Z79" s="26">
        <v>47.04</v>
      </c>
      <c r="AA79" s="26">
        <v>97.03</v>
      </c>
      <c r="AB79" s="26">
        <v>7.41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26">
        <v>0</v>
      </c>
      <c r="AJ79" s="26">
        <v>0</v>
      </c>
      <c r="AK79" s="26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/>
      <c r="BA79" s="5"/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26">
        <v>14.5</v>
      </c>
      <c r="BH79" s="26">
        <v>0</v>
      </c>
      <c r="BI79" s="26">
        <v>61.78</v>
      </c>
      <c r="BJ79" s="26">
        <v>372.67</v>
      </c>
      <c r="BK79" s="26">
        <v>253.22</v>
      </c>
      <c r="BL79" s="26">
        <v>61.78</v>
      </c>
      <c r="BM79" s="26">
        <v>373.89</v>
      </c>
      <c r="BN79" s="26">
        <v>256.22000000000003</v>
      </c>
      <c r="BO79" s="28"/>
      <c r="BP79" s="28"/>
      <c r="BQ79" s="2"/>
      <c r="BR79" s="2"/>
      <c r="BS79" s="2"/>
    </row>
    <row r="80" spans="1:71" x14ac:dyDescent="0.25">
      <c r="A80" s="59" t="s">
        <v>79</v>
      </c>
      <c r="B80" s="59" t="s">
        <v>377</v>
      </c>
      <c r="C80" s="26">
        <v>213.22</v>
      </c>
      <c r="D80" s="26">
        <v>117.67</v>
      </c>
      <c r="E80" s="26">
        <v>78.33</v>
      </c>
      <c r="F80" s="26">
        <v>177.5</v>
      </c>
      <c r="G80" s="26">
        <v>205.9</v>
      </c>
      <c r="H80" s="26">
        <v>168.1</v>
      </c>
      <c r="I80" s="26">
        <v>161.1</v>
      </c>
      <c r="J80" s="26">
        <v>200.2</v>
      </c>
      <c r="K80" s="26">
        <v>177.98</v>
      </c>
      <c r="L80" s="26">
        <v>213.57</v>
      </c>
      <c r="M80" s="26">
        <v>209.24</v>
      </c>
      <c r="N80" s="26">
        <v>223.18</v>
      </c>
      <c r="O80" s="26">
        <v>234.03</v>
      </c>
      <c r="P80" s="26">
        <v>197.71</v>
      </c>
      <c r="Q80" s="26">
        <v>152.61000000000001</v>
      </c>
      <c r="R80" s="26">
        <v>155.93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189.71</v>
      </c>
      <c r="Y80" s="26">
        <v>0</v>
      </c>
      <c r="Z80" s="26">
        <v>40.67</v>
      </c>
      <c r="AA80" s="26">
        <v>58.24</v>
      </c>
      <c r="AB80" s="26">
        <v>1.77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2.4300000000000002</v>
      </c>
      <c r="AI80" s="26">
        <v>0</v>
      </c>
      <c r="AJ80" s="26">
        <v>0</v>
      </c>
      <c r="AK80" s="26">
        <v>0</v>
      </c>
      <c r="AL80" s="5">
        <v>0</v>
      </c>
      <c r="AM80" s="5">
        <v>0</v>
      </c>
      <c r="AN80" s="5">
        <v>0</v>
      </c>
      <c r="AO80" s="5">
        <v>0</v>
      </c>
      <c r="AP80" s="5">
        <v>2.4300000000000002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/>
      <c r="BA80" s="5"/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26">
        <v>15.1</v>
      </c>
      <c r="BH80" s="26">
        <v>0</v>
      </c>
      <c r="BI80" s="26">
        <v>31.78</v>
      </c>
      <c r="BJ80" s="26">
        <v>238.33</v>
      </c>
      <c r="BK80" s="26">
        <v>95.44</v>
      </c>
      <c r="BL80" s="26">
        <v>31.78</v>
      </c>
      <c r="BM80" s="26">
        <v>238.33</v>
      </c>
      <c r="BN80" s="26">
        <v>95.44</v>
      </c>
      <c r="BO80" s="28"/>
      <c r="BP80" s="28"/>
      <c r="BQ80" s="2"/>
      <c r="BR80" s="2"/>
      <c r="BS80" s="2"/>
    </row>
    <row r="81" spans="1:71" x14ac:dyDescent="0.25">
      <c r="A81" s="61" t="s">
        <v>657</v>
      </c>
      <c r="B81" s="59" t="s">
        <v>659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26">
        <v>0</v>
      </c>
      <c r="AJ81" s="26">
        <v>0</v>
      </c>
      <c r="AK81" s="26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/>
      <c r="BA81" s="5"/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123.56</v>
      </c>
      <c r="BM81" s="26">
        <v>1099.78</v>
      </c>
      <c r="BN81" s="26">
        <v>559.78</v>
      </c>
      <c r="BO81" s="28"/>
      <c r="BP81" s="28"/>
      <c r="BQ81" s="2"/>
      <c r="BR81" s="2"/>
      <c r="BS81" s="2"/>
    </row>
    <row r="82" spans="1:71" x14ac:dyDescent="0.25">
      <c r="A82" s="59" t="s">
        <v>145</v>
      </c>
      <c r="B82" s="59" t="s">
        <v>442</v>
      </c>
      <c r="C82" s="26">
        <v>2.11</v>
      </c>
      <c r="D82" s="26">
        <v>0</v>
      </c>
      <c r="E82" s="26">
        <v>1</v>
      </c>
      <c r="F82" s="26">
        <v>8.8000000000000007</v>
      </c>
      <c r="G82" s="26">
        <v>5.3</v>
      </c>
      <c r="H82" s="26">
        <v>7</v>
      </c>
      <c r="I82" s="26">
        <v>10.6</v>
      </c>
      <c r="J82" s="26">
        <v>7</v>
      </c>
      <c r="K82" s="26">
        <v>9.6</v>
      </c>
      <c r="L82" s="26">
        <v>3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26">
        <v>0</v>
      </c>
      <c r="AJ82" s="26">
        <v>0</v>
      </c>
      <c r="AK82" s="26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/>
      <c r="BA82" s="5"/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26">
        <v>0</v>
      </c>
      <c r="BH82" s="26">
        <v>0</v>
      </c>
      <c r="BI82" s="26">
        <v>1</v>
      </c>
      <c r="BJ82" s="26">
        <v>5.67</v>
      </c>
      <c r="BK82" s="26">
        <v>1</v>
      </c>
      <c r="BL82" s="26">
        <v>1</v>
      </c>
      <c r="BM82" s="26">
        <v>5.67</v>
      </c>
      <c r="BN82" s="26">
        <v>1</v>
      </c>
      <c r="BO82" s="28"/>
      <c r="BP82" s="28"/>
      <c r="BQ82" s="2"/>
      <c r="BR82" s="2"/>
      <c r="BS82" s="2"/>
    </row>
    <row r="83" spans="1:71" x14ac:dyDescent="0.25">
      <c r="A83" s="59" t="s">
        <v>221</v>
      </c>
      <c r="B83" s="59" t="s">
        <v>516</v>
      </c>
      <c r="C83" s="26">
        <v>2218.89</v>
      </c>
      <c r="D83" s="26">
        <v>785.22</v>
      </c>
      <c r="E83" s="26">
        <v>950.89</v>
      </c>
      <c r="F83" s="26">
        <v>1483.17</v>
      </c>
      <c r="G83" s="26">
        <v>1553.04</v>
      </c>
      <c r="H83" s="26">
        <v>1642.94</v>
      </c>
      <c r="I83" s="26">
        <v>1566.8</v>
      </c>
      <c r="J83" s="26">
        <v>1540.31</v>
      </c>
      <c r="K83" s="26">
        <v>1508.17</v>
      </c>
      <c r="L83" s="26">
        <v>1578.93</v>
      </c>
      <c r="M83" s="26">
        <v>1612.84</v>
      </c>
      <c r="N83" s="26">
        <v>1500.8</v>
      </c>
      <c r="O83" s="26">
        <v>1486.3</v>
      </c>
      <c r="P83" s="26">
        <v>1429.41</v>
      </c>
      <c r="Q83" s="26">
        <v>1217.99</v>
      </c>
      <c r="R83" s="26">
        <v>1009.74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1197.05</v>
      </c>
      <c r="Y83" s="26">
        <v>0</v>
      </c>
      <c r="Z83" s="26">
        <v>351.36</v>
      </c>
      <c r="AA83" s="26">
        <v>364.22</v>
      </c>
      <c r="AB83" s="26">
        <v>25.98</v>
      </c>
      <c r="AC83" s="5">
        <v>16.25</v>
      </c>
      <c r="AD83" s="5">
        <v>32.03</v>
      </c>
      <c r="AE83" s="5">
        <v>11.96</v>
      </c>
      <c r="AF83" s="5">
        <v>13.7</v>
      </c>
      <c r="AG83" s="5">
        <v>18.079999999999998</v>
      </c>
      <c r="AH83" s="5">
        <v>179.28</v>
      </c>
      <c r="AI83" s="26">
        <v>8.2200000000000006</v>
      </c>
      <c r="AJ83" s="26">
        <v>0</v>
      </c>
      <c r="AK83" s="26">
        <v>0</v>
      </c>
      <c r="AL83" s="5">
        <v>48.279999999999994</v>
      </c>
      <c r="AM83" s="5">
        <v>11.96</v>
      </c>
      <c r="AN83" s="5">
        <v>13.7</v>
      </c>
      <c r="AO83" s="5">
        <v>18.079999999999998</v>
      </c>
      <c r="AP83" s="5">
        <v>179.28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/>
      <c r="BA83" s="5"/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26">
        <v>149.75</v>
      </c>
      <c r="BH83" s="26">
        <v>0</v>
      </c>
      <c r="BI83" s="26">
        <v>238.56</v>
      </c>
      <c r="BJ83" s="26">
        <v>1136.33</v>
      </c>
      <c r="BK83" s="26">
        <v>1318.67</v>
      </c>
      <c r="BL83" s="26">
        <v>238.33</v>
      </c>
      <c r="BM83" s="26">
        <v>1136.33</v>
      </c>
      <c r="BN83" s="26">
        <v>1314.67</v>
      </c>
      <c r="BO83" s="28"/>
      <c r="BP83" s="28"/>
      <c r="BQ83" s="2"/>
      <c r="BR83" s="2"/>
      <c r="BS83" s="2"/>
    </row>
    <row r="84" spans="1:71" x14ac:dyDescent="0.25">
      <c r="A84" s="59" t="s">
        <v>44</v>
      </c>
      <c r="B84" s="59" t="s">
        <v>342</v>
      </c>
      <c r="C84" s="26">
        <v>2220.2199999999998</v>
      </c>
      <c r="D84" s="26">
        <v>1090.78</v>
      </c>
      <c r="E84" s="26">
        <v>798.33</v>
      </c>
      <c r="F84" s="26">
        <v>1383.42</v>
      </c>
      <c r="G84" s="26">
        <v>1572.03</v>
      </c>
      <c r="H84" s="26">
        <v>1618.76</v>
      </c>
      <c r="I84" s="26">
        <v>1660.25</v>
      </c>
      <c r="J84" s="26">
        <v>1715.09</v>
      </c>
      <c r="K84" s="26">
        <v>1777.4</v>
      </c>
      <c r="L84" s="26">
        <v>1807.86</v>
      </c>
      <c r="M84" s="26">
        <v>1870.85</v>
      </c>
      <c r="N84" s="26">
        <v>1951.87</v>
      </c>
      <c r="O84" s="26">
        <v>1955.77</v>
      </c>
      <c r="P84" s="26">
        <v>1937.95</v>
      </c>
      <c r="Q84" s="26">
        <v>1974.19</v>
      </c>
      <c r="R84" s="26">
        <v>1928.86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2157.7399999999998</v>
      </c>
      <c r="Y84" s="26">
        <v>622.39</v>
      </c>
      <c r="Z84" s="26">
        <v>184.03</v>
      </c>
      <c r="AA84" s="26">
        <v>420.99</v>
      </c>
      <c r="AB84" s="26">
        <v>6.3</v>
      </c>
      <c r="AC84" s="5">
        <v>22.22</v>
      </c>
      <c r="AD84" s="5">
        <v>73.490000000000009</v>
      </c>
      <c r="AE84" s="5">
        <v>26.23</v>
      </c>
      <c r="AF84" s="5">
        <v>46.85</v>
      </c>
      <c r="AG84" s="5">
        <v>77.759999999999991</v>
      </c>
      <c r="AH84" s="5">
        <v>76.569999999999993</v>
      </c>
      <c r="AI84" s="26">
        <v>0</v>
      </c>
      <c r="AJ84" s="26">
        <v>0</v>
      </c>
      <c r="AK84" s="26">
        <v>0</v>
      </c>
      <c r="AL84" s="5">
        <v>95.710000000000008</v>
      </c>
      <c r="AM84" s="5">
        <v>26.23</v>
      </c>
      <c r="AN84" s="5">
        <v>46.85</v>
      </c>
      <c r="AO84" s="5">
        <v>77.759999999999991</v>
      </c>
      <c r="AP84" s="5">
        <v>76.569999999999993</v>
      </c>
      <c r="AQ84" s="5">
        <v>0</v>
      </c>
      <c r="AR84" s="5">
        <v>0</v>
      </c>
      <c r="AS84" s="5">
        <v>0</v>
      </c>
      <c r="AT84" s="5">
        <v>0</v>
      </c>
      <c r="AU84" s="5">
        <v>43.16</v>
      </c>
      <c r="AV84" s="5">
        <v>0</v>
      </c>
      <c r="AW84" s="5">
        <v>43.16</v>
      </c>
      <c r="AX84" s="5">
        <v>0</v>
      </c>
      <c r="AY84" s="5">
        <v>0</v>
      </c>
      <c r="AZ84" s="5"/>
      <c r="BA84" s="5"/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26">
        <v>96.9</v>
      </c>
      <c r="BH84" s="26">
        <v>0</v>
      </c>
      <c r="BI84" s="26">
        <v>190.22</v>
      </c>
      <c r="BJ84" s="26">
        <v>2439.33</v>
      </c>
      <c r="BK84" s="26">
        <v>767.67</v>
      </c>
      <c r="BL84" s="26">
        <v>190.22</v>
      </c>
      <c r="BM84" s="26">
        <v>2439.33</v>
      </c>
      <c r="BN84" s="26">
        <v>769.67</v>
      </c>
      <c r="BO84" s="28"/>
      <c r="BP84" s="28"/>
      <c r="BQ84" s="2"/>
      <c r="BR84" s="2"/>
      <c r="BS84" s="2"/>
    </row>
    <row r="85" spans="1:71" x14ac:dyDescent="0.25">
      <c r="A85" s="59" t="s">
        <v>256</v>
      </c>
      <c r="B85" s="59" t="s">
        <v>551</v>
      </c>
      <c r="C85" s="26">
        <v>0</v>
      </c>
      <c r="D85" s="26">
        <v>0</v>
      </c>
      <c r="E85" s="26">
        <v>0</v>
      </c>
      <c r="F85" s="26">
        <v>1.8</v>
      </c>
      <c r="G85" s="26">
        <v>7.3</v>
      </c>
      <c r="H85" s="26">
        <v>2</v>
      </c>
      <c r="I85" s="26">
        <v>5</v>
      </c>
      <c r="J85" s="26">
        <v>6.2</v>
      </c>
      <c r="K85" s="26">
        <v>4</v>
      </c>
      <c r="L85" s="26">
        <v>5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26">
        <v>0</v>
      </c>
      <c r="AJ85" s="26">
        <v>0</v>
      </c>
      <c r="AK85" s="26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/>
      <c r="BA85" s="5"/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26">
        <v>0</v>
      </c>
      <c r="BH85" s="26">
        <v>0</v>
      </c>
      <c r="BI85" s="26">
        <v>0</v>
      </c>
      <c r="BJ85" s="26">
        <v>1.1100000000000001</v>
      </c>
      <c r="BK85" s="26">
        <v>0</v>
      </c>
      <c r="BL85" s="26">
        <v>0</v>
      </c>
      <c r="BM85" s="26">
        <v>1.1100000000000001</v>
      </c>
      <c r="BN85" s="26">
        <v>0</v>
      </c>
      <c r="BO85" s="28"/>
      <c r="BP85" s="28"/>
      <c r="BQ85" s="2"/>
      <c r="BR85" s="2"/>
      <c r="BS85" s="2"/>
    </row>
    <row r="86" spans="1:71" x14ac:dyDescent="0.25">
      <c r="A86" s="59" t="s">
        <v>104</v>
      </c>
      <c r="B86" s="59" t="s">
        <v>402</v>
      </c>
      <c r="C86" s="26">
        <v>3143</v>
      </c>
      <c r="D86" s="26">
        <v>1689.89</v>
      </c>
      <c r="E86" s="26">
        <v>1088.1099999999999</v>
      </c>
      <c r="F86" s="26">
        <v>1373.62</v>
      </c>
      <c r="G86" s="26">
        <v>1483.45</v>
      </c>
      <c r="H86" s="26">
        <v>1539.18</v>
      </c>
      <c r="I86" s="26">
        <v>1563.85</v>
      </c>
      <c r="J86" s="26">
        <v>1593.33</v>
      </c>
      <c r="K86" s="26">
        <v>1579.24</v>
      </c>
      <c r="L86" s="26">
        <v>1631.71</v>
      </c>
      <c r="M86" s="26">
        <v>1740.04</v>
      </c>
      <c r="N86" s="26">
        <v>1730.07</v>
      </c>
      <c r="O86" s="26">
        <v>1712.44</v>
      </c>
      <c r="P86" s="26">
        <v>1629.68</v>
      </c>
      <c r="Q86" s="26">
        <v>1283.3599999999999</v>
      </c>
      <c r="R86" s="26">
        <v>1224.31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1094.9100000000001</v>
      </c>
      <c r="Y86" s="26">
        <v>0</v>
      </c>
      <c r="Z86" s="26">
        <v>68.72</v>
      </c>
      <c r="AA86" s="26">
        <v>598.04</v>
      </c>
      <c r="AB86" s="26">
        <v>65.03</v>
      </c>
      <c r="AC86" s="5">
        <v>12.11</v>
      </c>
      <c r="AD86" s="5">
        <v>70.699999999999989</v>
      </c>
      <c r="AE86" s="5">
        <v>24.66</v>
      </c>
      <c r="AF86" s="5">
        <v>61.44</v>
      </c>
      <c r="AG86" s="5">
        <v>103.34</v>
      </c>
      <c r="AH86" s="5">
        <v>200.07</v>
      </c>
      <c r="AI86" s="26">
        <v>26.88</v>
      </c>
      <c r="AJ86" s="26">
        <v>0</v>
      </c>
      <c r="AK86" s="26">
        <v>0</v>
      </c>
      <c r="AL86" s="5">
        <v>82.4</v>
      </c>
      <c r="AM86" s="5">
        <v>24.62</v>
      </c>
      <c r="AN86" s="5">
        <v>61.26</v>
      </c>
      <c r="AO86" s="5">
        <v>102.66</v>
      </c>
      <c r="AP86" s="5">
        <v>198.43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/>
      <c r="BA86" s="5"/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26">
        <v>157.66999999999999</v>
      </c>
      <c r="BH86" s="26">
        <v>0</v>
      </c>
      <c r="BI86" s="26">
        <v>279.67</v>
      </c>
      <c r="BJ86" s="26">
        <v>1419.44</v>
      </c>
      <c r="BK86" s="26">
        <v>1372</v>
      </c>
      <c r="BL86" s="26">
        <v>283.77999999999997</v>
      </c>
      <c r="BM86" s="26">
        <v>1423.56</v>
      </c>
      <c r="BN86" s="26">
        <v>1385.67</v>
      </c>
      <c r="BO86" s="28"/>
      <c r="BP86" s="28"/>
      <c r="BQ86" s="2"/>
      <c r="BR86" s="2"/>
      <c r="BS86" s="2"/>
    </row>
    <row r="87" spans="1:71" x14ac:dyDescent="0.25">
      <c r="A87" s="59" t="s">
        <v>278</v>
      </c>
      <c r="B87" s="59" t="s">
        <v>573</v>
      </c>
      <c r="C87" s="26">
        <v>212.89</v>
      </c>
      <c r="D87" s="26">
        <v>125.89</v>
      </c>
      <c r="E87" s="26">
        <v>81.33</v>
      </c>
      <c r="F87" s="26">
        <v>296.25</v>
      </c>
      <c r="G87" s="26">
        <v>318.81</v>
      </c>
      <c r="H87" s="26">
        <v>313.8</v>
      </c>
      <c r="I87" s="26">
        <v>313.89999999999998</v>
      </c>
      <c r="J87" s="26">
        <v>321.58</v>
      </c>
      <c r="K87" s="26">
        <v>306.79000000000002</v>
      </c>
      <c r="L87" s="26">
        <v>349.12</v>
      </c>
      <c r="M87" s="26">
        <v>333.26</v>
      </c>
      <c r="N87" s="26">
        <v>361.81</v>
      </c>
      <c r="O87" s="26">
        <v>322.99</v>
      </c>
      <c r="P87" s="26">
        <v>344.94</v>
      </c>
      <c r="Q87" s="26">
        <v>282.61</v>
      </c>
      <c r="R87" s="26">
        <v>251.77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192.42</v>
      </c>
      <c r="Y87" s="26">
        <v>0</v>
      </c>
      <c r="Z87" s="26">
        <v>6.78</v>
      </c>
      <c r="AA87" s="26">
        <v>128.59</v>
      </c>
      <c r="AB87" s="26">
        <v>16.62</v>
      </c>
      <c r="AC87" s="5">
        <v>0.2</v>
      </c>
      <c r="AD87" s="5">
        <v>5.2</v>
      </c>
      <c r="AE87" s="5">
        <v>1.2</v>
      </c>
      <c r="AF87" s="5">
        <v>1.78</v>
      </c>
      <c r="AG87" s="5">
        <v>2.5</v>
      </c>
      <c r="AH87" s="5">
        <v>29.03</v>
      </c>
      <c r="AI87" s="26">
        <v>0</v>
      </c>
      <c r="AJ87" s="26">
        <v>0</v>
      </c>
      <c r="AK87" s="26">
        <v>0</v>
      </c>
      <c r="AL87" s="5">
        <v>5.4</v>
      </c>
      <c r="AM87" s="5">
        <v>1.2</v>
      </c>
      <c r="AN87" s="5">
        <v>1.78</v>
      </c>
      <c r="AO87" s="5">
        <v>2.5</v>
      </c>
      <c r="AP87" s="5">
        <v>29.03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/>
      <c r="BA87" s="5"/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26">
        <v>31.07</v>
      </c>
      <c r="BH87" s="26">
        <v>0.43</v>
      </c>
      <c r="BI87" s="26">
        <v>57.11</v>
      </c>
      <c r="BJ87" s="26">
        <v>361.44</v>
      </c>
      <c r="BK87" s="26">
        <v>271.22000000000003</v>
      </c>
      <c r="BL87" s="26">
        <v>57.11</v>
      </c>
      <c r="BM87" s="26">
        <v>361.44</v>
      </c>
      <c r="BN87" s="26">
        <v>271.22000000000003</v>
      </c>
      <c r="BO87" s="28"/>
      <c r="BP87" s="28"/>
      <c r="BQ87" s="2"/>
      <c r="BR87" s="2"/>
      <c r="BS87" s="2"/>
    </row>
    <row r="88" spans="1:71" x14ac:dyDescent="0.25">
      <c r="A88" s="59" t="s">
        <v>203</v>
      </c>
      <c r="B88" s="59" t="s">
        <v>500</v>
      </c>
      <c r="C88" s="26">
        <v>341.22</v>
      </c>
      <c r="D88" s="26">
        <v>163.56</v>
      </c>
      <c r="E88" s="26">
        <v>140.44</v>
      </c>
      <c r="F88" s="26">
        <v>252.91</v>
      </c>
      <c r="G88" s="26">
        <v>284.3</v>
      </c>
      <c r="H88" s="26">
        <v>261.5</v>
      </c>
      <c r="I88" s="26">
        <v>280.5</v>
      </c>
      <c r="J88" s="26">
        <v>312.10000000000002</v>
      </c>
      <c r="K88" s="26">
        <v>277.2</v>
      </c>
      <c r="L88" s="26">
        <v>299.25</v>
      </c>
      <c r="M88" s="26">
        <v>284.48</v>
      </c>
      <c r="N88" s="26">
        <v>283.22000000000003</v>
      </c>
      <c r="O88" s="26">
        <v>323.08</v>
      </c>
      <c r="P88" s="26">
        <v>270.73</v>
      </c>
      <c r="Q88" s="26">
        <v>248.9</v>
      </c>
      <c r="R88" s="26">
        <v>253.15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322.83999999999997</v>
      </c>
      <c r="Y88" s="26">
        <v>0</v>
      </c>
      <c r="Z88" s="26">
        <v>51.13</v>
      </c>
      <c r="AA88" s="26">
        <v>54.12</v>
      </c>
      <c r="AB88" s="26">
        <v>4.0599999999999996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6.75</v>
      </c>
      <c r="AI88" s="26">
        <v>0</v>
      </c>
      <c r="AJ88" s="26">
        <v>0</v>
      </c>
      <c r="AK88" s="26">
        <v>0</v>
      </c>
      <c r="AL88" s="5">
        <v>0</v>
      </c>
      <c r="AM88" s="5">
        <v>0</v>
      </c>
      <c r="AN88" s="5">
        <v>0</v>
      </c>
      <c r="AO88" s="5">
        <v>0</v>
      </c>
      <c r="AP88" s="5">
        <v>7.82</v>
      </c>
      <c r="AQ88" s="5">
        <v>0</v>
      </c>
      <c r="AR88" s="5">
        <v>0</v>
      </c>
      <c r="AS88" s="5">
        <v>0</v>
      </c>
      <c r="AT88" s="5">
        <v>0</v>
      </c>
      <c r="AU88" s="5">
        <v>0.97</v>
      </c>
      <c r="AV88" s="5">
        <v>0</v>
      </c>
      <c r="AW88" s="5">
        <v>0</v>
      </c>
      <c r="AX88" s="5">
        <v>0</v>
      </c>
      <c r="AY88" s="5">
        <v>0</v>
      </c>
      <c r="AZ88" s="5"/>
      <c r="BA88" s="5"/>
      <c r="BB88" s="5">
        <v>0</v>
      </c>
      <c r="BC88" s="5">
        <v>0.97</v>
      </c>
      <c r="BD88" s="5">
        <v>0</v>
      </c>
      <c r="BE88" s="5">
        <v>0</v>
      </c>
      <c r="BF88" s="5">
        <v>0</v>
      </c>
      <c r="BG88" s="26">
        <v>18.899999999999999</v>
      </c>
      <c r="BH88" s="26">
        <v>0</v>
      </c>
      <c r="BI88" s="26">
        <v>50.44</v>
      </c>
      <c r="BJ88" s="26">
        <v>178.44</v>
      </c>
      <c r="BK88" s="26">
        <v>220.56</v>
      </c>
      <c r="BL88" s="26">
        <v>49.44</v>
      </c>
      <c r="BM88" s="26">
        <v>177.44</v>
      </c>
      <c r="BN88" s="26">
        <v>220.56</v>
      </c>
      <c r="BO88" s="28"/>
      <c r="BP88" s="28"/>
      <c r="BQ88" s="2"/>
      <c r="BR88" s="2"/>
      <c r="BS88" s="2"/>
    </row>
    <row r="89" spans="1:71" x14ac:dyDescent="0.25">
      <c r="A89" s="59" t="s">
        <v>24</v>
      </c>
      <c r="B89" s="59" t="s">
        <v>322</v>
      </c>
      <c r="C89" s="26">
        <v>118.56</v>
      </c>
      <c r="D89" s="26">
        <v>62</v>
      </c>
      <c r="E89" s="26">
        <v>26.44</v>
      </c>
      <c r="F89" s="26">
        <v>51.02</v>
      </c>
      <c r="G89" s="26">
        <v>66.900000000000006</v>
      </c>
      <c r="H89" s="26">
        <v>57.1</v>
      </c>
      <c r="I89" s="26">
        <v>64.099999999999994</v>
      </c>
      <c r="J89" s="26">
        <v>58.1</v>
      </c>
      <c r="K89" s="26">
        <v>69.5</v>
      </c>
      <c r="L89" s="26">
        <v>66.8</v>
      </c>
      <c r="M89" s="26">
        <v>85.64</v>
      </c>
      <c r="N89" s="26">
        <v>65.34</v>
      </c>
      <c r="O89" s="26">
        <v>73.510000000000005</v>
      </c>
      <c r="P89" s="26">
        <v>82.03</v>
      </c>
      <c r="Q89" s="26">
        <v>55.6</v>
      </c>
      <c r="R89" s="26">
        <v>67.97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76.59</v>
      </c>
      <c r="Y89" s="26">
        <v>0</v>
      </c>
      <c r="Z89" s="26">
        <v>8.44</v>
      </c>
      <c r="AA89" s="26">
        <v>4.97</v>
      </c>
      <c r="AB89" s="26">
        <v>0.11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0.5</v>
      </c>
      <c r="AI89" s="26">
        <v>0</v>
      </c>
      <c r="AJ89" s="26">
        <v>0</v>
      </c>
      <c r="AK89" s="26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0.5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/>
      <c r="BA89" s="5"/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26">
        <v>0</v>
      </c>
      <c r="BH89" s="26">
        <v>0</v>
      </c>
      <c r="BI89" s="26">
        <v>10.89</v>
      </c>
      <c r="BJ89" s="26">
        <v>77.67</v>
      </c>
      <c r="BK89" s="26">
        <v>37.33</v>
      </c>
      <c r="BL89" s="26">
        <v>10.89</v>
      </c>
      <c r="BM89" s="26">
        <v>77.67</v>
      </c>
      <c r="BN89" s="26">
        <v>36.89</v>
      </c>
      <c r="BO89" s="28"/>
      <c r="BP89" s="28"/>
      <c r="BQ89" s="2"/>
      <c r="BR89" s="2"/>
      <c r="BS89" s="2"/>
    </row>
    <row r="90" spans="1:71" x14ac:dyDescent="0.25">
      <c r="A90" s="59" t="s">
        <v>199</v>
      </c>
      <c r="B90" s="59" t="s">
        <v>496</v>
      </c>
      <c r="C90" s="26">
        <v>579.22</v>
      </c>
      <c r="D90" s="26">
        <v>318.77999999999997</v>
      </c>
      <c r="E90" s="26">
        <v>220</v>
      </c>
      <c r="F90" s="26">
        <v>528.1</v>
      </c>
      <c r="G90" s="26">
        <v>531.6</v>
      </c>
      <c r="H90" s="26">
        <v>584.15</v>
      </c>
      <c r="I90" s="26">
        <v>570.4</v>
      </c>
      <c r="J90" s="26">
        <v>574.4</v>
      </c>
      <c r="K90" s="26">
        <v>586.79999999999995</v>
      </c>
      <c r="L90" s="26">
        <v>593.02</v>
      </c>
      <c r="M90" s="26">
        <v>612.09</v>
      </c>
      <c r="N90" s="26">
        <v>615.19000000000005</v>
      </c>
      <c r="O90" s="26">
        <v>629.42999999999995</v>
      </c>
      <c r="P90" s="26">
        <v>538.9</v>
      </c>
      <c r="Q90" s="26">
        <v>431.85</v>
      </c>
      <c r="R90" s="26">
        <v>466.46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447.17</v>
      </c>
      <c r="Y90" s="26">
        <v>0</v>
      </c>
      <c r="Z90" s="26">
        <v>87.48</v>
      </c>
      <c r="AA90" s="26">
        <v>135.19</v>
      </c>
      <c r="AB90" s="26">
        <v>14.17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26">
        <v>0</v>
      </c>
      <c r="AJ90" s="26">
        <v>0</v>
      </c>
      <c r="AK90" s="26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/>
      <c r="BA90" s="5"/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26">
        <v>0</v>
      </c>
      <c r="BH90" s="26">
        <v>0</v>
      </c>
      <c r="BI90" s="26">
        <v>104.67</v>
      </c>
      <c r="BJ90" s="26">
        <v>468.89</v>
      </c>
      <c r="BK90" s="26">
        <v>485.44</v>
      </c>
      <c r="BL90" s="26">
        <v>103.67</v>
      </c>
      <c r="BM90" s="26">
        <v>467.89</v>
      </c>
      <c r="BN90" s="26">
        <v>481.22</v>
      </c>
      <c r="BO90" s="28"/>
      <c r="BP90" s="28"/>
      <c r="BQ90" s="2"/>
      <c r="BR90" s="2"/>
      <c r="BS90" s="2"/>
    </row>
    <row r="91" spans="1:71" x14ac:dyDescent="0.25">
      <c r="A91" s="59" t="s">
        <v>242</v>
      </c>
      <c r="B91" s="59" t="s">
        <v>537</v>
      </c>
      <c r="C91" s="26">
        <v>0</v>
      </c>
      <c r="D91" s="26">
        <v>0</v>
      </c>
      <c r="E91" s="26">
        <v>0</v>
      </c>
      <c r="F91" s="26">
        <v>37.9</v>
      </c>
      <c r="G91" s="26">
        <v>53.5</v>
      </c>
      <c r="H91" s="26">
        <v>49.9</v>
      </c>
      <c r="I91" s="26">
        <v>54.3</v>
      </c>
      <c r="J91" s="26">
        <v>56</v>
      </c>
      <c r="K91" s="26">
        <v>57.65</v>
      </c>
      <c r="L91" s="26">
        <v>74.400000000000006</v>
      </c>
      <c r="M91" s="26">
        <v>77.84</v>
      </c>
      <c r="N91" s="26">
        <v>82.61</v>
      </c>
      <c r="O91" s="26">
        <v>70.709999999999994</v>
      </c>
      <c r="P91" s="26">
        <v>76.849999999999994</v>
      </c>
      <c r="Q91" s="26">
        <v>57.3</v>
      </c>
      <c r="R91" s="26">
        <v>65.23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96.46</v>
      </c>
      <c r="Y91" s="26">
        <v>0</v>
      </c>
      <c r="Z91" s="26">
        <v>35.35</v>
      </c>
      <c r="AA91" s="26">
        <v>32.54</v>
      </c>
      <c r="AB91" s="26">
        <v>2.2999999999999998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3.0999999999999996</v>
      </c>
      <c r="AI91" s="26">
        <v>0</v>
      </c>
      <c r="AJ91" s="26">
        <v>0</v>
      </c>
      <c r="AK91" s="26">
        <v>0</v>
      </c>
      <c r="AL91" s="5">
        <v>0</v>
      </c>
      <c r="AM91" s="5">
        <v>0</v>
      </c>
      <c r="AN91" s="5">
        <v>0</v>
      </c>
      <c r="AO91" s="5">
        <v>0</v>
      </c>
      <c r="AP91" s="5">
        <v>3.0999999999999996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/>
      <c r="BA91" s="5"/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26">
        <v>0</v>
      </c>
      <c r="BH91" s="26">
        <v>0</v>
      </c>
      <c r="BI91" s="26">
        <v>11.89</v>
      </c>
      <c r="BJ91" s="26">
        <v>69</v>
      </c>
      <c r="BK91" s="26">
        <v>35.44</v>
      </c>
      <c r="BL91" s="26">
        <v>11.89</v>
      </c>
      <c r="BM91" s="26">
        <v>69</v>
      </c>
      <c r="BN91" s="26">
        <v>35.44</v>
      </c>
      <c r="BO91" s="28"/>
      <c r="BP91" s="28"/>
      <c r="BQ91" s="2"/>
      <c r="BR91" s="2"/>
      <c r="BS91" s="2"/>
    </row>
    <row r="92" spans="1:71" x14ac:dyDescent="0.25">
      <c r="A92" s="59" t="s">
        <v>290</v>
      </c>
      <c r="B92" s="59" t="s">
        <v>585</v>
      </c>
      <c r="C92" s="26">
        <v>0</v>
      </c>
      <c r="D92" s="26">
        <v>0</v>
      </c>
      <c r="E92" s="26">
        <v>0</v>
      </c>
      <c r="F92" s="26">
        <v>9.4</v>
      </c>
      <c r="G92" s="26">
        <v>9.1</v>
      </c>
      <c r="H92" s="26">
        <v>9</v>
      </c>
      <c r="I92" s="26">
        <v>5.3</v>
      </c>
      <c r="J92" s="26">
        <v>5.4</v>
      </c>
      <c r="K92" s="26">
        <v>9.9</v>
      </c>
      <c r="L92" s="26">
        <v>7</v>
      </c>
      <c r="M92" s="26">
        <v>14.8</v>
      </c>
      <c r="N92" s="26">
        <v>7.9</v>
      </c>
      <c r="O92" s="26">
        <v>8.3000000000000007</v>
      </c>
      <c r="P92" s="26">
        <v>5</v>
      </c>
      <c r="Q92" s="26">
        <v>6</v>
      </c>
      <c r="R92" s="26">
        <v>5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5.49</v>
      </c>
      <c r="Y92" s="26">
        <v>0</v>
      </c>
      <c r="Z92" s="26">
        <v>0</v>
      </c>
      <c r="AA92" s="26">
        <v>0</v>
      </c>
      <c r="AB92" s="26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26">
        <v>0</v>
      </c>
      <c r="AJ92" s="26">
        <v>0</v>
      </c>
      <c r="AK92" s="26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/>
      <c r="BA92" s="5"/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26">
        <v>0</v>
      </c>
      <c r="BH92" s="26">
        <v>0</v>
      </c>
      <c r="BI92" s="26">
        <v>1</v>
      </c>
      <c r="BJ92" s="26">
        <v>11.67</v>
      </c>
      <c r="BK92" s="26">
        <v>3.44</v>
      </c>
      <c r="BL92" s="26">
        <v>1</v>
      </c>
      <c r="BM92" s="26">
        <v>11.67</v>
      </c>
      <c r="BN92" s="26">
        <v>3.44</v>
      </c>
      <c r="BO92" s="28"/>
      <c r="BP92" s="28"/>
      <c r="BQ92" s="2"/>
      <c r="BR92" s="2"/>
      <c r="BS92" s="2"/>
    </row>
    <row r="93" spans="1:71" x14ac:dyDescent="0.25">
      <c r="A93" s="59" t="s">
        <v>138</v>
      </c>
      <c r="B93" s="59" t="s">
        <v>435</v>
      </c>
      <c r="C93" s="26">
        <v>0</v>
      </c>
      <c r="D93" s="26">
        <v>0</v>
      </c>
      <c r="E93" s="26">
        <v>0</v>
      </c>
      <c r="F93" s="26">
        <v>3.5</v>
      </c>
      <c r="G93" s="26">
        <v>3.9</v>
      </c>
      <c r="H93" s="26">
        <v>3</v>
      </c>
      <c r="I93" s="26">
        <v>1.2</v>
      </c>
      <c r="J93" s="26">
        <v>5.3</v>
      </c>
      <c r="K93" s="26">
        <v>5.8</v>
      </c>
      <c r="L93" s="26">
        <v>6.3</v>
      </c>
      <c r="M93" s="26">
        <v>4.3</v>
      </c>
      <c r="N93" s="26">
        <v>10</v>
      </c>
      <c r="O93" s="26">
        <v>6.1</v>
      </c>
      <c r="P93" s="26">
        <v>5</v>
      </c>
      <c r="Q93" s="26">
        <v>1.5</v>
      </c>
      <c r="R93" s="26">
        <v>5.3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26">
        <v>0</v>
      </c>
      <c r="AJ93" s="26">
        <v>0</v>
      </c>
      <c r="AK93" s="26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/>
      <c r="BA93" s="5"/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26">
        <v>0</v>
      </c>
      <c r="BH93" s="26">
        <v>0</v>
      </c>
      <c r="BI93" s="26">
        <v>0</v>
      </c>
      <c r="BJ93" s="26">
        <v>9.7799999999999994</v>
      </c>
      <c r="BK93" s="26">
        <v>3.44</v>
      </c>
      <c r="BL93" s="26">
        <v>0</v>
      </c>
      <c r="BM93" s="26">
        <v>0</v>
      </c>
      <c r="BN93" s="26">
        <v>0</v>
      </c>
      <c r="BO93" s="28"/>
      <c r="BP93" s="28"/>
      <c r="BQ93" s="2"/>
      <c r="BR93" s="2"/>
      <c r="BS93" s="2"/>
    </row>
    <row r="94" spans="1:71" x14ac:dyDescent="0.25">
      <c r="A94" s="59" t="s">
        <v>141</v>
      </c>
      <c r="B94" s="59" t="s">
        <v>438</v>
      </c>
      <c r="C94" s="26">
        <v>27.78</v>
      </c>
      <c r="D94" s="26">
        <v>25</v>
      </c>
      <c r="E94" s="26">
        <v>6.11</v>
      </c>
      <c r="F94" s="26">
        <v>72.400000000000006</v>
      </c>
      <c r="G94" s="26">
        <v>118</v>
      </c>
      <c r="H94" s="26">
        <v>111.71</v>
      </c>
      <c r="I94" s="26">
        <v>144.15</v>
      </c>
      <c r="J94" s="26">
        <v>146.69999999999999</v>
      </c>
      <c r="K94" s="26">
        <v>149.1</v>
      </c>
      <c r="L94" s="26">
        <v>185.02</v>
      </c>
      <c r="M94" s="26">
        <v>192.7</v>
      </c>
      <c r="N94" s="26">
        <v>227.63</v>
      </c>
      <c r="O94" s="26">
        <v>337.04</v>
      </c>
      <c r="P94" s="26">
        <v>250.62</v>
      </c>
      <c r="Q94" s="26">
        <v>161.21</v>
      </c>
      <c r="R94" s="26">
        <v>85.37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73.77</v>
      </c>
      <c r="Y94" s="26">
        <v>0</v>
      </c>
      <c r="Z94" s="26">
        <v>27.03</v>
      </c>
      <c r="AA94" s="26">
        <v>6.59</v>
      </c>
      <c r="AB94" s="26">
        <v>0.89</v>
      </c>
      <c r="AC94" s="5">
        <v>24.7</v>
      </c>
      <c r="AD94" s="5">
        <v>203.2</v>
      </c>
      <c r="AE94" s="5">
        <v>86.5</v>
      </c>
      <c r="AF94" s="5">
        <v>215.1</v>
      </c>
      <c r="AG94" s="5">
        <v>305.39999999999998</v>
      </c>
      <c r="AH94" s="5">
        <v>560.69999999999993</v>
      </c>
      <c r="AI94" s="26">
        <v>0</v>
      </c>
      <c r="AJ94" s="26">
        <v>0</v>
      </c>
      <c r="AK94" s="26">
        <v>0</v>
      </c>
      <c r="AL94" s="5">
        <v>227.9</v>
      </c>
      <c r="AM94" s="5">
        <v>86.5</v>
      </c>
      <c r="AN94" s="5">
        <v>215.1</v>
      </c>
      <c r="AO94" s="5">
        <v>305.39999999999998</v>
      </c>
      <c r="AP94" s="5">
        <v>560.69999999999993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/>
      <c r="BA94" s="5"/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26">
        <v>0</v>
      </c>
      <c r="BH94" s="26">
        <v>0</v>
      </c>
      <c r="BI94" s="26">
        <v>12</v>
      </c>
      <c r="BJ94" s="26">
        <v>192.44</v>
      </c>
      <c r="BK94" s="26">
        <v>66.67</v>
      </c>
      <c r="BL94" s="26">
        <v>0</v>
      </c>
      <c r="BM94" s="26">
        <v>0</v>
      </c>
      <c r="BN94" s="26">
        <v>0</v>
      </c>
      <c r="BO94" s="28"/>
      <c r="BP94" s="28"/>
      <c r="BQ94" s="2"/>
      <c r="BR94" s="2"/>
      <c r="BS94" s="2"/>
    </row>
    <row r="95" spans="1:71" x14ac:dyDescent="0.25">
      <c r="A95" s="59" t="s">
        <v>81</v>
      </c>
      <c r="B95" s="59" t="s">
        <v>379</v>
      </c>
      <c r="C95" s="26">
        <v>0</v>
      </c>
      <c r="D95" s="26">
        <v>0</v>
      </c>
      <c r="E95" s="26">
        <v>0</v>
      </c>
      <c r="F95" s="26">
        <v>44</v>
      </c>
      <c r="G95" s="26">
        <v>42.11</v>
      </c>
      <c r="H95" s="26">
        <v>56.15</v>
      </c>
      <c r="I95" s="26">
        <v>50.48</v>
      </c>
      <c r="J95" s="26">
        <v>43.5</v>
      </c>
      <c r="K95" s="26">
        <v>48.16</v>
      </c>
      <c r="L95" s="26">
        <v>49.9</v>
      </c>
      <c r="M95" s="26">
        <v>53.7</v>
      </c>
      <c r="N95" s="26">
        <v>70.099999999999994</v>
      </c>
      <c r="O95" s="26">
        <v>66.56</v>
      </c>
      <c r="P95" s="26">
        <v>54.8</v>
      </c>
      <c r="Q95" s="26">
        <v>45.87</v>
      </c>
      <c r="R95" s="26">
        <v>70.540000000000006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39.82</v>
      </c>
      <c r="Y95" s="26">
        <v>0</v>
      </c>
      <c r="Z95" s="26">
        <v>13.12</v>
      </c>
      <c r="AA95" s="26">
        <v>17.13</v>
      </c>
      <c r="AB95" s="26">
        <v>0.48</v>
      </c>
      <c r="AC95" s="5">
        <v>0</v>
      </c>
      <c r="AD95" s="5">
        <v>0</v>
      </c>
      <c r="AE95" s="5">
        <v>0</v>
      </c>
      <c r="AF95" s="5">
        <v>0</v>
      </c>
      <c r="AG95" s="5">
        <v>2.2000000000000002</v>
      </c>
      <c r="AH95" s="5">
        <v>35.6</v>
      </c>
      <c r="AI95" s="26">
        <v>0</v>
      </c>
      <c r="AJ95" s="26">
        <v>0</v>
      </c>
      <c r="AK95" s="26">
        <v>0</v>
      </c>
      <c r="AL95" s="5">
        <v>0</v>
      </c>
      <c r="AM95" s="5">
        <v>0</v>
      </c>
      <c r="AN95" s="5">
        <v>0</v>
      </c>
      <c r="AO95" s="5">
        <v>2.2000000000000002</v>
      </c>
      <c r="AP95" s="5">
        <v>35.6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/>
      <c r="BA95" s="5"/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26">
        <v>0</v>
      </c>
      <c r="BH95" s="26">
        <v>0</v>
      </c>
      <c r="BI95" s="26">
        <v>3.78</v>
      </c>
      <c r="BJ95" s="26">
        <v>78.33</v>
      </c>
      <c r="BK95" s="26">
        <v>29.33</v>
      </c>
      <c r="BL95" s="26">
        <v>3.78</v>
      </c>
      <c r="BM95" s="26">
        <v>78.33</v>
      </c>
      <c r="BN95" s="26">
        <v>29.33</v>
      </c>
      <c r="BO95" s="28"/>
      <c r="BP95" s="28"/>
      <c r="BQ95" s="2"/>
      <c r="BR95" s="2"/>
      <c r="BS95" s="2"/>
    </row>
    <row r="96" spans="1:71" x14ac:dyDescent="0.25">
      <c r="A96" s="59" t="s">
        <v>303</v>
      </c>
      <c r="B96" s="59" t="s">
        <v>598</v>
      </c>
      <c r="C96" s="26">
        <v>721.89</v>
      </c>
      <c r="D96" s="26">
        <v>425.11</v>
      </c>
      <c r="E96" s="26">
        <v>210.33</v>
      </c>
      <c r="F96" s="26">
        <v>249.11</v>
      </c>
      <c r="G96" s="26">
        <v>240.5</v>
      </c>
      <c r="H96" s="26">
        <v>239.3</v>
      </c>
      <c r="I96" s="26">
        <v>256.3</v>
      </c>
      <c r="J96" s="26">
        <v>304.39999999999998</v>
      </c>
      <c r="K96" s="26">
        <v>285</v>
      </c>
      <c r="L96" s="26">
        <v>305.60000000000002</v>
      </c>
      <c r="M96" s="26">
        <v>284.55</v>
      </c>
      <c r="N96" s="26">
        <v>301.04000000000002</v>
      </c>
      <c r="O96" s="26">
        <v>300.99</v>
      </c>
      <c r="P96" s="26">
        <v>251.97</v>
      </c>
      <c r="Q96" s="26">
        <v>236.03</v>
      </c>
      <c r="R96" s="26">
        <v>206.3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247.97</v>
      </c>
      <c r="Y96" s="26">
        <v>0</v>
      </c>
      <c r="Z96" s="26">
        <v>37.51</v>
      </c>
      <c r="AA96" s="26">
        <v>43.18</v>
      </c>
      <c r="AB96" s="26">
        <v>4.78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26.35</v>
      </c>
      <c r="AI96" s="26">
        <v>0</v>
      </c>
      <c r="AJ96" s="26">
        <v>0</v>
      </c>
      <c r="AK96" s="26">
        <v>0</v>
      </c>
      <c r="AL96" s="5">
        <v>0</v>
      </c>
      <c r="AM96" s="5">
        <v>0</v>
      </c>
      <c r="AN96" s="5">
        <v>0</v>
      </c>
      <c r="AO96" s="5">
        <v>0</v>
      </c>
      <c r="AP96" s="5">
        <v>26.35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/>
      <c r="BA96" s="5"/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26">
        <v>14.5</v>
      </c>
      <c r="BH96" s="26">
        <v>0</v>
      </c>
      <c r="BI96" s="26">
        <v>30.78</v>
      </c>
      <c r="BJ96" s="26">
        <v>249.22</v>
      </c>
      <c r="BK96" s="26">
        <v>263.44</v>
      </c>
      <c r="BL96" s="26">
        <v>30.78</v>
      </c>
      <c r="BM96" s="26">
        <v>249.11</v>
      </c>
      <c r="BN96" s="26">
        <v>262.56</v>
      </c>
      <c r="BO96" s="28"/>
      <c r="BP96" s="28"/>
      <c r="BQ96" s="2"/>
      <c r="BR96" s="2"/>
      <c r="BS96" s="2"/>
    </row>
    <row r="97" spans="1:71" x14ac:dyDescent="0.25">
      <c r="A97" s="59" t="s">
        <v>307</v>
      </c>
      <c r="B97" s="59" t="s">
        <v>602</v>
      </c>
      <c r="C97" s="26">
        <v>378.67</v>
      </c>
      <c r="D97" s="26">
        <v>203</v>
      </c>
      <c r="E97" s="26">
        <v>107</v>
      </c>
      <c r="F97" s="26">
        <v>108.7</v>
      </c>
      <c r="G97" s="26">
        <v>106.9</v>
      </c>
      <c r="H97" s="26">
        <v>99.9</v>
      </c>
      <c r="I97" s="26">
        <v>95.4</v>
      </c>
      <c r="J97" s="26">
        <v>117.4</v>
      </c>
      <c r="K97" s="26">
        <v>121</v>
      </c>
      <c r="L97" s="26">
        <v>114.7</v>
      </c>
      <c r="M97" s="26">
        <v>125.8</v>
      </c>
      <c r="N97" s="26">
        <v>101.2</v>
      </c>
      <c r="O97" s="26">
        <v>109.72</v>
      </c>
      <c r="P97" s="26">
        <v>122.9</v>
      </c>
      <c r="Q97" s="26">
        <v>106.1</v>
      </c>
      <c r="R97" s="26">
        <v>83.68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153.46</v>
      </c>
      <c r="Y97" s="26">
        <v>0</v>
      </c>
      <c r="Z97" s="26">
        <v>20.52</v>
      </c>
      <c r="AA97" s="26">
        <v>17.579999999999998</v>
      </c>
      <c r="AB97" s="26">
        <v>0.3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26">
        <v>0</v>
      </c>
      <c r="AJ97" s="26">
        <v>0</v>
      </c>
      <c r="AK97" s="26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/>
      <c r="BA97" s="5"/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26">
        <v>0</v>
      </c>
      <c r="BH97" s="26">
        <v>0</v>
      </c>
      <c r="BI97" s="26">
        <v>17.440000000000001</v>
      </c>
      <c r="BJ97" s="26">
        <v>82</v>
      </c>
      <c r="BK97" s="26">
        <v>107.78</v>
      </c>
      <c r="BL97" s="26">
        <v>17.440000000000001</v>
      </c>
      <c r="BM97" s="26">
        <v>82</v>
      </c>
      <c r="BN97" s="26">
        <v>106.78</v>
      </c>
      <c r="BO97" s="28"/>
      <c r="BP97" s="28"/>
      <c r="BQ97" s="2"/>
      <c r="BR97" s="2"/>
      <c r="BS97" s="2"/>
    </row>
    <row r="98" spans="1:71" x14ac:dyDescent="0.25">
      <c r="A98" s="59" t="s">
        <v>233</v>
      </c>
      <c r="B98" s="59" t="s">
        <v>528</v>
      </c>
      <c r="C98" s="26">
        <v>41.33</v>
      </c>
      <c r="D98" s="26">
        <v>22.56</v>
      </c>
      <c r="E98" s="26">
        <v>12</v>
      </c>
      <c r="F98" s="26">
        <v>125.5</v>
      </c>
      <c r="G98" s="26">
        <v>152.30000000000001</v>
      </c>
      <c r="H98" s="26">
        <v>165.8</v>
      </c>
      <c r="I98" s="26">
        <v>110.6</v>
      </c>
      <c r="J98" s="26">
        <v>132.25</v>
      </c>
      <c r="K98" s="26">
        <v>159.80000000000001</v>
      </c>
      <c r="L98" s="26">
        <v>159.80000000000001</v>
      </c>
      <c r="M98" s="26">
        <v>162.93</v>
      </c>
      <c r="N98" s="26">
        <v>164.8</v>
      </c>
      <c r="O98" s="26">
        <v>157.1</v>
      </c>
      <c r="P98" s="26">
        <v>130.46</v>
      </c>
      <c r="Q98" s="26">
        <v>168.72</v>
      </c>
      <c r="R98" s="26">
        <v>201.45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148.16</v>
      </c>
      <c r="Y98" s="26">
        <v>0</v>
      </c>
      <c r="Z98" s="26">
        <v>57.89</v>
      </c>
      <c r="AA98" s="26">
        <v>10.220000000000001</v>
      </c>
      <c r="AB98" s="26">
        <v>1.1499999999999999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26">
        <v>0</v>
      </c>
      <c r="AJ98" s="26">
        <v>0</v>
      </c>
      <c r="AK98" s="26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/>
      <c r="BA98" s="5"/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26">
        <v>58.66</v>
      </c>
      <c r="BH98" s="26">
        <v>0</v>
      </c>
      <c r="BI98" s="26">
        <v>43.11</v>
      </c>
      <c r="BJ98" s="26">
        <v>192.56</v>
      </c>
      <c r="BK98" s="26">
        <v>180.56</v>
      </c>
      <c r="BL98" s="26">
        <v>43.11</v>
      </c>
      <c r="BM98" s="26">
        <v>192.56</v>
      </c>
      <c r="BN98" s="26">
        <v>178.67</v>
      </c>
      <c r="BO98" s="28"/>
      <c r="BP98" s="28"/>
      <c r="BQ98" s="2"/>
      <c r="BR98" s="2"/>
      <c r="BS98" s="2"/>
    </row>
    <row r="99" spans="1:71" x14ac:dyDescent="0.25">
      <c r="A99" s="59" t="s">
        <v>166</v>
      </c>
      <c r="B99" s="59" t="s">
        <v>463</v>
      </c>
      <c r="C99" s="26">
        <v>0</v>
      </c>
      <c r="D99" s="26">
        <v>0</v>
      </c>
      <c r="E99" s="26">
        <v>0</v>
      </c>
      <c r="F99" s="26">
        <v>19.7</v>
      </c>
      <c r="G99" s="26">
        <v>21</v>
      </c>
      <c r="H99" s="26">
        <v>20.7</v>
      </c>
      <c r="I99" s="26">
        <v>17.399999999999999</v>
      </c>
      <c r="J99" s="26">
        <v>24.3</v>
      </c>
      <c r="K99" s="26">
        <v>24.5</v>
      </c>
      <c r="L99" s="26">
        <v>27.4</v>
      </c>
      <c r="M99" s="26">
        <v>15.1</v>
      </c>
      <c r="N99" s="26">
        <v>25.3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26">
        <v>0</v>
      </c>
      <c r="AJ99" s="26">
        <v>0</v>
      </c>
      <c r="AK99" s="26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/>
      <c r="BA99" s="5"/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26">
        <v>0</v>
      </c>
      <c r="BH99" s="26">
        <v>0</v>
      </c>
      <c r="BI99" s="26">
        <v>1</v>
      </c>
      <c r="BJ99" s="26">
        <v>24.56</v>
      </c>
      <c r="BK99" s="26">
        <v>0.44</v>
      </c>
      <c r="BL99" s="26">
        <v>0</v>
      </c>
      <c r="BM99" s="26">
        <v>24.56</v>
      </c>
      <c r="BN99" s="26">
        <v>0.44</v>
      </c>
      <c r="BO99" s="28"/>
      <c r="BP99" s="28"/>
      <c r="BQ99" s="2"/>
      <c r="BR99" s="2"/>
      <c r="BS99" s="2"/>
    </row>
    <row r="100" spans="1:71" x14ac:dyDescent="0.25">
      <c r="A100" s="59" t="s">
        <v>237</v>
      </c>
      <c r="B100" s="59" t="s">
        <v>532</v>
      </c>
      <c r="C100" s="26">
        <v>0</v>
      </c>
      <c r="D100" s="26">
        <v>0</v>
      </c>
      <c r="E100" s="26">
        <v>0</v>
      </c>
      <c r="F100" s="26">
        <v>5.0999999999999996</v>
      </c>
      <c r="G100" s="26">
        <v>5.5</v>
      </c>
      <c r="H100" s="26">
        <v>4</v>
      </c>
      <c r="I100" s="26">
        <v>10</v>
      </c>
      <c r="J100" s="26">
        <v>3.7</v>
      </c>
      <c r="K100" s="26">
        <v>4.9000000000000004</v>
      </c>
      <c r="L100" s="26">
        <v>3.1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26">
        <v>0</v>
      </c>
      <c r="AJ100" s="26">
        <v>0</v>
      </c>
      <c r="AK100" s="26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/>
      <c r="BA100" s="5"/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26">
        <v>0</v>
      </c>
      <c r="BH100" s="26">
        <v>0</v>
      </c>
      <c r="BI100" s="26">
        <v>0</v>
      </c>
      <c r="BJ100" s="26">
        <v>4.1100000000000003</v>
      </c>
      <c r="BK100" s="26">
        <v>1.78</v>
      </c>
      <c r="BL100" s="26">
        <v>0</v>
      </c>
      <c r="BM100" s="26">
        <v>4.1100000000000003</v>
      </c>
      <c r="BN100" s="26">
        <v>0.78</v>
      </c>
      <c r="BO100" s="28"/>
      <c r="BP100" s="28"/>
      <c r="BQ100" s="2"/>
      <c r="BR100" s="2"/>
      <c r="BS100" s="2"/>
    </row>
    <row r="101" spans="1:71" x14ac:dyDescent="0.25">
      <c r="A101" s="67" t="s">
        <v>661</v>
      </c>
      <c r="B101" s="59" t="s">
        <v>668</v>
      </c>
      <c r="C101" s="26">
        <v>2</v>
      </c>
      <c r="D101" s="26">
        <v>23.22</v>
      </c>
      <c r="E101" s="26">
        <v>2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16.8</v>
      </c>
      <c r="M101" s="26">
        <v>38.4</v>
      </c>
      <c r="N101" s="26">
        <v>40.5</v>
      </c>
      <c r="O101" s="26">
        <v>39.799999999999997</v>
      </c>
      <c r="P101" s="26">
        <v>18.399999999999999</v>
      </c>
      <c r="Q101" s="26">
        <v>9.4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26">
        <v>0</v>
      </c>
      <c r="AJ101" s="26">
        <v>0</v>
      </c>
      <c r="AK101" s="26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/>
      <c r="BA101" s="5"/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26">
        <v>0</v>
      </c>
      <c r="BH101" s="26">
        <v>0</v>
      </c>
      <c r="BI101" s="26">
        <v>0</v>
      </c>
      <c r="BJ101" s="26">
        <v>23</v>
      </c>
      <c r="BK101" s="26">
        <v>11</v>
      </c>
      <c r="BL101" s="26">
        <v>0</v>
      </c>
      <c r="BM101" s="26">
        <v>23</v>
      </c>
      <c r="BN101" s="26">
        <v>11</v>
      </c>
      <c r="BO101" s="28"/>
      <c r="BP101" s="28"/>
      <c r="BQ101" s="2"/>
      <c r="BR101" s="2"/>
      <c r="BS101" s="2"/>
    </row>
    <row r="102" spans="1:71" x14ac:dyDescent="0.25">
      <c r="A102" s="59" t="s">
        <v>42</v>
      </c>
      <c r="B102" s="59" t="s">
        <v>340</v>
      </c>
      <c r="C102" s="26">
        <v>0</v>
      </c>
      <c r="D102" s="26">
        <v>1</v>
      </c>
      <c r="E102" s="26">
        <v>0</v>
      </c>
      <c r="F102" s="26">
        <v>15.6</v>
      </c>
      <c r="G102" s="26">
        <v>20.5</v>
      </c>
      <c r="H102" s="26">
        <v>18.55</v>
      </c>
      <c r="I102" s="26">
        <v>15.97</v>
      </c>
      <c r="J102" s="26">
        <v>15.3</v>
      </c>
      <c r="K102" s="26">
        <v>13.47</v>
      </c>
      <c r="L102" s="26">
        <v>16.8</v>
      </c>
      <c r="M102" s="26">
        <v>15.4</v>
      </c>
      <c r="N102" s="26">
        <v>23.2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26">
        <v>0</v>
      </c>
      <c r="AJ102" s="26">
        <v>0</v>
      </c>
      <c r="AK102" s="26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/>
      <c r="BA102" s="5"/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26">
        <v>0</v>
      </c>
      <c r="BH102" s="26">
        <v>0</v>
      </c>
      <c r="BI102" s="26">
        <v>0</v>
      </c>
      <c r="BJ102" s="26">
        <v>19.22</v>
      </c>
      <c r="BK102" s="26">
        <v>1.22</v>
      </c>
      <c r="BL102" s="26">
        <v>0</v>
      </c>
      <c r="BM102" s="26">
        <v>0</v>
      </c>
      <c r="BN102" s="26">
        <v>0</v>
      </c>
      <c r="BO102" s="28"/>
      <c r="BP102" s="28"/>
      <c r="BQ102" s="2"/>
      <c r="BR102" s="2"/>
      <c r="BS102" s="2"/>
    </row>
    <row r="103" spans="1:71" x14ac:dyDescent="0.25">
      <c r="A103" s="59" t="s">
        <v>266</v>
      </c>
      <c r="B103" s="59" t="s">
        <v>561</v>
      </c>
      <c r="C103" s="26">
        <v>1</v>
      </c>
      <c r="D103" s="26">
        <v>1</v>
      </c>
      <c r="E103" s="26">
        <v>1</v>
      </c>
      <c r="F103" s="26">
        <v>44.33</v>
      </c>
      <c r="G103" s="26">
        <v>52.6</v>
      </c>
      <c r="H103" s="26">
        <v>74.819999999999993</v>
      </c>
      <c r="I103" s="26">
        <v>65.91</v>
      </c>
      <c r="J103" s="26">
        <v>57.5</v>
      </c>
      <c r="K103" s="26">
        <v>72.72</v>
      </c>
      <c r="L103" s="26">
        <v>80.5</v>
      </c>
      <c r="M103" s="26">
        <v>76.94</v>
      </c>
      <c r="N103" s="26">
        <v>72.2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26">
        <v>0</v>
      </c>
      <c r="AJ103" s="26">
        <v>0</v>
      </c>
      <c r="AK103" s="26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/>
      <c r="BA103" s="5"/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26">
        <v>0</v>
      </c>
      <c r="BH103" s="26">
        <v>0</v>
      </c>
      <c r="BI103" s="26">
        <v>10.56</v>
      </c>
      <c r="BJ103" s="26">
        <v>66.33</v>
      </c>
      <c r="BK103" s="26">
        <v>18.329999999999998</v>
      </c>
      <c r="BL103" s="26">
        <v>10.56</v>
      </c>
      <c r="BM103" s="26">
        <v>66.33</v>
      </c>
      <c r="BN103" s="26">
        <v>18.329999999999998</v>
      </c>
      <c r="BO103" s="28"/>
      <c r="BP103" s="28"/>
      <c r="BQ103" s="2"/>
      <c r="BR103" s="2"/>
      <c r="BS103" s="2"/>
    </row>
    <row r="104" spans="1:71" x14ac:dyDescent="0.25">
      <c r="A104" s="59" t="s">
        <v>163</v>
      </c>
      <c r="B104" s="59" t="s">
        <v>460</v>
      </c>
      <c r="C104" s="26">
        <v>0</v>
      </c>
      <c r="D104" s="26">
        <v>0</v>
      </c>
      <c r="E104" s="26">
        <v>0</v>
      </c>
      <c r="F104" s="26">
        <v>12.2</v>
      </c>
      <c r="G104" s="26">
        <v>11</v>
      </c>
      <c r="H104" s="26">
        <v>12.1</v>
      </c>
      <c r="I104" s="26">
        <v>7.7</v>
      </c>
      <c r="J104" s="26">
        <v>14.53</v>
      </c>
      <c r="K104" s="26">
        <v>8.1</v>
      </c>
      <c r="L104" s="26">
        <v>8</v>
      </c>
      <c r="M104" s="26">
        <v>10.23</v>
      </c>
      <c r="N104" s="26">
        <v>7.03</v>
      </c>
      <c r="O104" s="26">
        <v>4.5</v>
      </c>
      <c r="P104" s="26">
        <v>14.2</v>
      </c>
      <c r="Q104" s="26">
        <v>3.66</v>
      </c>
      <c r="R104" s="26">
        <v>6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5.45</v>
      </c>
      <c r="Y104" s="26">
        <v>0</v>
      </c>
      <c r="Z104" s="26">
        <v>1.41</v>
      </c>
      <c r="AA104" s="26">
        <v>0.44</v>
      </c>
      <c r="AB104" s="26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26">
        <v>0</v>
      </c>
      <c r="AJ104" s="26">
        <v>0</v>
      </c>
      <c r="AK104" s="26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/>
      <c r="BA104" s="5"/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26">
        <v>0</v>
      </c>
      <c r="BH104" s="26">
        <v>0</v>
      </c>
      <c r="BI104" s="26">
        <v>0.78</v>
      </c>
      <c r="BJ104" s="26">
        <v>23</v>
      </c>
      <c r="BK104" s="26">
        <v>1</v>
      </c>
      <c r="BL104" s="26">
        <v>0.78</v>
      </c>
      <c r="BM104" s="26">
        <v>23</v>
      </c>
      <c r="BN104" s="26">
        <v>1</v>
      </c>
      <c r="BO104" s="28"/>
      <c r="BP104" s="28"/>
      <c r="BQ104" s="2"/>
      <c r="BR104" s="2"/>
      <c r="BS104" s="2"/>
    </row>
    <row r="105" spans="1:71" x14ac:dyDescent="0.25">
      <c r="A105" s="59" t="s">
        <v>306</v>
      </c>
      <c r="B105" s="59" t="s">
        <v>601</v>
      </c>
      <c r="C105" s="26">
        <v>197.56</v>
      </c>
      <c r="D105" s="26">
        <v>94.56</v>
      </c>
      <c r="E105" s="26">
        <v>112.56</v>
      </c>
      <c r="F105" s="26">
        <v>59.2</v>
      </c>
      <c r="G105" s="26">
        <v>65.2</v>
      </c>
      <c r="H105" s="26">
        <v>67.2</v>
      </c>
      <c r="I105" s="26">
        <v>79.8</v>
      </c>
      <c r="J105" s="26">
        <v>76.8</v>
      </c>
      <c r="K105" s="26">
        <v>77.7</v>
      </c>
      <c r="L105" s="26">
        <v>89.5</v>
      </c>
      <c r="M105" s="26">
        <v>95.1</v>
      </c>
      <c r="N105" s="26">
        <v>89.1</v>
      </c>
      <c r="O105" s="26">
        <v>96.4</v>
      </c>
      <c r="P105" s="26">
        <v>87.37</v>
      </c>
      <c r="Q105" s="26">
        <v>91.17</v>
      </c>
      <c r="R105" s="26">
        <v>62.57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35.200000000000003</v>
      </c>
      <c r="Y105" s="26">
        <v>0</v>
      </c>
      <c r="Z105" s="26">
        <v>0</v>
      </c>
      <c r="AA105" s="26">
        <v>5.59</v>
      </c>
      <c r="AB105" s="26">
        <v>0.55000000000000004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26">
        <v>0</v>
      </c>
      <c r="AJ105" s="26">
        <v>0</v>
      </c>
      <c r="AK105" s="26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/>
      <c r="BA105" s="5"/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26">
        <v>7.7</v>
      </c>
      <c r="BH105" s="26">
        <v>0</v>
      </c>
      <c r="BI105" s="26">
        <v>17.670000000000002</v>
      </c>
      <c r="BJ105" s="26">
        <v>94.56</v>
      </c>
      <c r="BK105" s="26">
        <v>25.67</v>
      </c>
      <c r="BL105" s="26">
        <v>17.670000000000002</v>
      </c>
      <c r="BM105" s="26">
        <v>94.56</v>
      </c>
      <c r="BN105" s="26">
        <v>25.67</v>
      </c>
      <c r="BO105" s="28"/>
      <c r="BP105" s="28"/>
      <c r="BQ105" s="2"/>
      <c r="BR105" s="2"/>
      <c r="BS105" s="2"/>
    </row>
    <row r="106" spans="1:71" x14ac:dyDescent="0.25">
      <c r="A106" s="59" t="s">
        <v>107</v>
      </c>
      <c r="B106" s="59" t="s">
        <v>405</v>
      </c>
      <c r="C106" s="26">
        <v>3827.33</v>
      </c>
      <c r="D106" s="26">
        <v>2262.11</v>
      </c>
      <c r="E106" s="26">
        <v>504.56</v>
      </c>
      <c r="F106" s="26">
        <v>1288</v>
      </c>
      <c r="G106" s="26">
        <v>1379.2</v>
      </c>
      <c r="H106" s="26">
        <v>1443.44</v>
      </c>
      <c r="I106" s="26">
        <v>1366.57</v>
      </c>
      <c r="J106" s="26">
        <v>1387.24</v>
      </c>
      <c r="K106" s="26">
        <v>1312.02</v>
      </c>
      <c r="L106" s="26">
        <v>1401.8</v>
      </c>
      <c r="M106" s="26">
        <v>1400.9</v>
      </c>
      <c r="N106" s="26">
        <v>1294.53</v>
      </c>
      <c r="O106" s="26">
        <v>1368.32</v>
      </c>
      <c r="P106" s="26">
        <v>1392.61</v>
      </c>
      <c r="Q106" s="26">
        <v>1211.05</v>
      </c>
      <c r="R106" s="26">
        <v>1265.03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605.48</v>
      </c>
      <c r="Y106" s="26">
        <v>384.48</v>
      </c>
      <c r="Z106" s="26">
        <v>165.7</v>
      </c>
      <c r="AA106" s="26">
        <v>388.67</v>
      </c>
      <c r="AB106" s="26">
        <v>35.57</v>
      </c>
      <c r="AC106" s="5">
        <v>0</v>
      </c>
      <c r="AD106" s="5">
        <v>0</v>
      </c>
      <c r="AE106" s="5">
        <v>0</v>
      </c>
      <c r="AF106" s="5">
        <v>0.48</v>
      </c>
      <c r="AG106" s="5">
        <v>1.97</v>
      </c>
      <c r="AH106" s="5">
        <v>100.01</v>
      </c>
      <c r="AI106" s="26">
        <v>0</v>
      </c>
      <c r="AJ106" s="26">
        <v>0</v>
      </c>
      <c r="AK106" s="26">
        <v>0</v>
      </c>
      <c r="AL106" s="5">
        <v>0</v>
      </c>
      <c r="AM106" s="5">
        <v>0</v>
      </c>
      <c r="AN106" s="5">
        <v>0.48</v>
      </c>
      <c r="AO106" s="5">
        <v>1.97</v>
      </c>
      <c r="AP106" s="5">
        <v>100.01</v>
      </c>
      <c r="AQ106" s="5">
        <v>0</v>
      </c>
      <c r="AR106" s="5">
        <v>0</v>
      </c>
      <c r="AS106" s="5">
        <v>0</v>
      </c>
      <c r="AT106" s="5">
        <v>0</v>
      </c>
      <c r="AU106" s="5">
        <v>21.819999999999997</v>
      </c>
      <c r="AV106" s="5">
        <v>0</v>
      </c>
      <c r="AW106" s="5">
        <v>21.819999999999997</v>
      </c>
      <c r="AX106" s="5">
        <v>0</v>
      </c>
      <c r="AY106" s="5">
        <v>0</v>
      </c>
      <c r="AZ106" s="5"/>
      <c r="BA106" s="5"/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26">
        <v>264.14999999999998</v>
      </c>
      <c r="BH106" s="26">
        <v>0</v>
      </c>
      <c r="BI106" s="26">
        <v>205.56</v>
      </c>
      <c r="BJ106" s="26">
        <v>1817.89</v>
      </c>
      <c r="BK106" s="26">
        <v>821.89</v>
      </c>
      <c r="BL106" s="26">
        <v>206.56</v>
      </c>
      <c r="BM106" s="26">
        <v>1819.67</v>
      </c>
      <c r="BN106" s="26">
        <v>828.78</v>
      </c>
      <c r="BO106" s="28"/>
      <c r="BP106" s="28"/>
      <c r="BQ106" s="2"/>
      <c r="BR106" s="2"/>
      <c r="BS106" s="2"/>
    </row>
    <row r="107" spans="1:71" x14ac:dyDescent="0.25">
      <c r="A107" s="59" t="s">
        <v>40</v>
      </c>
      <c r="B107" s="59" t="s">
        <v>338</v>
      </c>
      <c r="C107" s="26">
        <v>49.33</v>
      </c>
      <c r="D107" s="26">
        <v>22.44</v>
      </c>
      <c r="E107" s="26">
        <v>9.2200000000000006</v>
      </c>
      <c r="F107" s="26">
        <v>114.75</v>
      </c>
      <c r="G107" s="26">
        <v>99.76</v>
      </c>
      <c r="H107" s="26">
        <v>126.56</v>
      </c>
      <c r="I107" s="26">
        <v>122.42</v>
      </c>
      <c r="J107" s="26">
        <v>141.79</v>
      </c>
      <c r="K107" s="26">
        <v>127.47</v>
      </c>
      <c r="L107" s="26">
        <v>141.88999999999999</v>
      </c>
      <c r="M107" s="26">
        <v>154.69999999999999</v>
      </c>
      <c r="N107" s="26">
        <v>154.88</v>
      </c>
      <c r="O107" s="26">
        <v>162.74</v>
      </c>
      <c r="P107" s="26">
        <v>162.71</v>
      </c>
      <c r="Q107" s="26">
        <v>123.1</v>
      </c>
      <c r="R107" s="26">
        <v>100.24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39.81</v>
      </c>
      <c r="Y107" s="26">
        <v>0</v>
      </c>
      <c r="Z107" s="26">
        <v>9.27</v>
      </c>
      <c r="AA107" s="26">
        <v>73.430000000000007</v>
      </c>
      <c r="AB107" s="26">
        <v>0.82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26">
        <v>0</v>
      </c>
      <c r="AJ107" s="26">
        <v>0</v>
      </c>
      <c r="AK107" s="26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/>
      <c r="BA107" s="5"/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26">
        <v>1.7</v>
      </c>
      <c r="BH107" s="26">
        <v>0</v>
      </c>
      <c r="BI107" s="26">
        <v>6.89</v>
      </c>
      <c r="BJ107" s="26">
        <v>105.44</v>
      </c>
      <c r="BK107" s="26">
        <v>62.67</v>
      </c>
      <c r="BL107" s="26">
        <v>6.89</v>
      </c>
      <c r="BM107" s="26">
        <v>105.44</v>
      </c>
      <c r="BN107" s="26">
        <v>62.67</v>
      </c>
      <c r="BO107" s="28"/>
      <c r="BP107" s="28"/>
      <c r="BQ107" s="2"/>
      <c r="BR107" s="2"/>
      <c r="BS107" s="2"/>
    </row>
    <row r="108" spans="1:71" x14ac:dyDescent="0.25">
      <c r="A108" s="59" t="s">
        <v>171</v>
      </c>
      <c r="B108" s="59" t="s">
        <v>468</v>
      </c>
      <c r="C108" s="26">
        <v>7.56</v>
      </c>
      <c r="D108" s="26">
        <v>2</v>
      </c>
      <c r="E108" s="26">
        <v>0</v>
      </c>
      <c r="F108" s="26">
        <v>35.6</v>
      </c>
      <c r="G108" s="26">
        <v>31.8</v>
      </c>
      <c r="H108" s="26">
        <v>27.9</v>
      </c>
      <c r="I108" s="26">
        <v>30.5</v>
      </c>
      <c r="J108" s="26">
        <v>28.5</v>
      </c>
      <c r="K108" s="26">
        <v>33.200000000000003</v>
      </c>
      <c r="L108" s="26">
        <v>40.200000000000003</v>
      </c>
      <c r="M108" s="26">
        <v>33</v>
      </c>
      <c r="N108" s="26">
        <v>32.5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26">
        <v>0</v>
      </c>
      <c r="AJ108" s="26">
        <v>0</v>
      </c>
      <c r="AK108" s="26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/>
      <c r="BA108" s="5"/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26">
        <v>0</v>
      </c>
      <c r="BH108" s="26">
        <v>0</v>
      </c>
      <c r="BI108" s="26">
        <v>1.67</v>
      </c>
      <c r="BJ108" s="26">
        <v>30.78</v>
      </c>
      <c r="BK108" s="26">
        <v>9.56</v>
      </c>
      <c r="BL108" s="26">
        <v>1.67</v>
      </c>
      <c r="BM108" s="26">
        <v>30.78</v>
      </c>
      <c r="BN108" s="26">
        <v>9.56</v>
      </c>
      <c r="BO108" s="28"/>
      <c r="BP108" s="28"/>
      <c r="BQ108" s="2"/>
      <c r="BR108" s="2"/>
      <c r="BS108" s="2"/>
    </row>
    <row r="109" spans="1:71" x14ac:dyDescent="0.25">
      <c r="A109" s="59" t="s">
        <v>83</v>
      </c>
      <c r="B109" s="59" t="s">
        <v>381</v>
      </c>
      <c r="C109" s="26">
        <v>67.22</v>
      </c>
      <c r="D109" s="26">
        <v>22.56</v>
      </c>
      <c r="E109" s="26">
        <v>9.2200000000000006</v>
      </c>
      <c r="F109" s="26">
        <v>102.2</v>
      </c>
      <c r="G109" s="26">
        <v>120.6</v>
      </c>
      <c r="H109" s="26">
        <v>94</v>
      </c>
      <c r="I109" s="26">
        <v>114.4</v>
      </c>
      <c r="J109" s="26">
        <v>116.6</v>
      </c>
      <c r="K109" s="26">
        <v>122</v>
      </c>
      <c r="L109" s="26">
        <v>136.47</v>
      </c>
      <c r="M109" s="26">
        <v>105.08</v>
      </c>
      <c r="N109" s="26">
        <v>132.80000000000001</v>
      </c>
      <c r="O109" s="26">
        <v>143.11000000000001</v>
      </c>
      <c r="P109" s="26">
        <v>141.91999999999999</v>
      </c>
      <c r="Q109" s="26">
        <v>106.95</v>
      </c>
      <c r="R109" s="26">
        <v>96.88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125.74</v>
      </c>
      <c r="Y109" s="26">
        <v>0</v>
      </c>
      <c r="Z109" s="26">
        <v>9.6300000000000008</v>
      </c>
      <c r="AA109" s="26">
        <v>36.31</v>
      </c>
      <c r="AB109" s="26">
        <v>0.89</v>
      </c>
      <c r="AC109" s="5">
        <v>0</v>
      </c>
      <c r="AD109" s="5">
        <v>4.9000000000000004</v>
      </c>
      <c r="AE109" s="5">
        <v>12.4</v>
      </c>
      <c r="AF109" s="5">
        <v>25.1</v>
      </c>
      <c r="AG109" s="5">
        <v>31.18</v>
      </c>
      <c r="AH109" s="5">
        <v>70.199999999999989</v>
      </c>
      <c r="AI109" s="26">
        <v>0</v>
      </c>
      <c r="AJ109" s="26">
        <v>0</v>
      </c>
      <c r="AK109" s="26">
        <v>0</v>
      </c>
      <c r="AL109" s="5">
        <v>4.9000000000000004</v>
      </c>
      <c r="AM109" s="5">
        <v>12.4</v>
      </c>
      <c r="AN109" s="5">
        <v>25.1</v>
      </c>
      <c r="AO109" s="5">
        <v>31.18</v>
      </c>
      <c r="AP109" s="5">
        <v>70.199999999999989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/>
      <c r="BA109" s="5"/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26">
        <v>18.100000000000001</v>
      </c>
      <c r="BH109" s="26">
        <v>0</v>
      </c>
      <c r="BI109" s="26">
        <v>14.78</v>
      </c>
      <c r="BJ109" s="26">
        <v>190.11</v>
      </c>
      <c r="BK109" s="26">
        <v>67.56</v>
      </c>
      <c r="BL109" s="26">
        <v>14.78</v>
      </c>
      <c r="BM109" s="26">
        <v>190.11</v>
      </c>
      <c r="BN109" s="26">
        <v>67.56</v>
      </c>
      <c r="BO109" s="28"/>
      <c r="BQ109" s="2"/>
      <c r="BR109" s="2"/>
      <c r="BS109" s="2"/>
    </row>
    <row r="110" spans="1:71" x14ac:dyDescent="0.25">
      <c r="A110" s="77" t="s">
        <v>671</v>
      </c>
      <c r="B110" s="78" t="s">
        <v>675</v>
      </c>
      <c r="C110" s="83">
        <v>156.66999999999999</v>
      </c>
      <c r="D110" s="26">
        <v>0</v>
      </c>
      <c r="E110" s="26">
        <v>29.89</v>
      </c>
      <c r="F110" s="26">
        <v>103.1</v>
      </c>
      <c r="G110" s="26">
        <v>101.8</v>
      </c>
      <c r="H110" s="26">
        <v>133.30000000000001</v>
      </c>
      <c r="I110" s="26">
        <v>69.400000000000006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26">
        <v>0</v>
      </c>
      <c r="AJ110" s="26">
        <v>0</v>
      </c>
      <c r="AK110" s="26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/>
      <c r="BA110" s="5"/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26">
        <v>0</v>
      </c>
      <c r="BH110" s="26">
        <v>0</v>
      </c>
      <c r="BI110" s="26">
        <v>0</v>
      </c>
      <c r="BJ110" s="26">
        <v>16.559999999999999</v>
      </c>
      <c r="BK110" s="26">
        <v>0</v>
      </c>
      <c r="BL110" s="26">
        <v>0</v>
      </c>
      <c r="BM110" s="26">
        <v>16.559999999999999</v>
      </c>
      <c r="BN110" s="26">
        <v>0</v>
      </c>
      <c r="BO110" s="28"/>
      <c r="BP110" s="28"/>
      <c r="BQ110" s="2"/>
      <c r="BR110" s="2"/>
      <c r="BS110" s="2"/>
    </row>
    <row r="111" spans="1:71" x14ac:dyDescent="0.25">
      <c r="A111" s="87" t="s">
        <v>681</v>
      </c>
      <c r="B111" s="78" t="s">
        <v>685</v>
      </c>
      <c r="C111" s="26">
        <v>50.78</v>
      </c>
      <c r="D111" s="26">
        <v>0</v>
      </c>
      <c r="E111" s="26">
        <v>0</v>
      </c>
      <c r="F111" s="26">
        <v>94</v>
      </c>
      <c r="G111" s="26">
        <v>30.2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0</v>
      </c>
      <c r="AY111" s="26">
        <v>0</v>
      </c>
      <c r="AZ111" s="26"/>
      <c r="BA111" s="26"/>
      <c r="BB111" s="26">
        <v>0</v>
      </c>
      <c r="BC111" s="26">
        <v>0</v>
      </c>
      <c r="BD111" s="26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2.89</v>
      </c>
      <c r="BK111" s="26">
        <v>0</v>
      </c>
      <c r="BL111" s="26">
        <v>0</v>
      </c>
      <c r="BM111" s="26">
        <v>2.89</v>
      </c>
      <c r="BN111" s="26">
        <v>0</v>
      </c>
      <c r="BO111" s="28"/>
      <c r="BP111" s="28"/>
      <c r="BQ111" s="2"/>
      <c r="BR111" s="2"/>
      <c r="BS111" s="2"/>
    </row>
    <row r="112" spans="1:71" x14ac:dyDescent="0.25">
      <c r="A112" s="59" t="s">
        <v>65</v>
      </c>
      <c r="B112" s="59" t="s">
        <v>363</v>
      </c>
      <c r="C112" s="26">
        <v>0</v>
      </c>
      <c r="D112" s="26">
        <v>0</v>
      </c>
      <c r="E112" s="26">
        <v>0</v>
      </c>
      <c r="F112" s="26">
        <v>19.600000000000001</v>
      </c>
      <c r="G112" s="26">
        <v>14.6</v>
      </c>
      <c r="H112" s="26">
        <v>16.05</v>
      </c>
      <c r="I112" s="26">
        <v>16.600000000000001</v>
      </c>
      <c r="J112" s="26">
        <v>17.5</v>
      </c>
      <c r="K112" s="26">
        <v>16.399999999999999</v>
      </c>
      <c r="L112" s="26">
        <v>17.899999999999999</v>
      </c>
      <c r="M112" s="26">
        <v>14</v>
      </c>
      <c r="N112" s="26">
        <v>20</v>
      </c>
      <c r="O112" s="26">
        <v>18.45</v>
      </c>
      <c r="P112" s="26">
        <v>18.100000000000001</v>
      </c>
      <c r="Q112" s="26">
        <v>11.58</v>
      </c>
      <c r="R112" s="26">
        <v>11.78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6.17</v>
      </c>
      <c r="AB112" s="26">
        <v>0.42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26">
        <v>0</v>
      </c>
      <c r="AJ112" s="26">
        <v>0</v>
      </c>
      <c r="AK112" s="26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/>
      <c r="BA112" s="5"/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26">
        <v>0</v>
      </c>
      <c r="BH112" s="26">
        <v>0</v>
      </c>
      <c r="BI112" s="26">
        <v>0</v>
      </c>
      <c r="BJ112" s="26">
        <v>17.329999999999998</v>
      </c>
      <c r="BK112" s="26">
        <v>4.1100000000000003</v>
      </c>
      <c r="BL112" s="26">
        <v>0</v>
      </c>
      <c r="BM112" s="26">
        <v>17.329999999999998</v>
      </c>
      <c r="BN112" s="26">
        <v>4.1100000000000003</v>
      </c>
      <c r="BO112" s="28"/>
      <c r="BP112" s="28"/>
      <c r="BQ112" s="2"/>
      <c r="BR112" s="2"/>
      <c r="BS112" s="2"/>
    </row>
    <row r="113" spans="1:71" x14ac:dyDescent="0.25">
      <c r="A113" s="59" t="s">
        <v>227</v>
      </c>
      <c r="B113" s="59" t="s">
        <v>522</v>
      </c>
      <c r="C113" s="26">
        <v>0</v>
      </c>
      <c r="D113" s="26">
        <v>0</v>
      </c>
      <c r="E113" s="26">
        <v>0</v>
      </c>
      <c r="F113" s="26">
        <v>7</v>
      </c>
      <c r="G113" s="26">
        <v>4.8</v>
      </c>
      <c r="H113" s="26">
        <v>4.08</v>
      </c>
      <c r="I113" s="26">
        <v>0.9</v>
      </c>
      <c r="J113" s="26">
        <v>2.2999999999999998</v>
      </c>
      <c r="K113" s="26">
        <v>2</v>
      </c>
      <c r="L113" s="26">
        <v>2.6</v>
      </c>
      <c r="M113" s="26">
        <v>0.6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26">
        <v>0</v>
      </c>
      <c r="AJ113" s="26">
        <v>0</v>
      </c>
      <c r="AK113" s="26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/>
      <c r="BA113" s="5"/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26">
        <v>0</v>
      </c>
      <c r="BH113" s="26">
        <v>0</v>
      </c>
      <c r="BI113" s="26">
        <v>0</v>
      </c>
      <c r="BJ113" s="26">
        <v>2.78</v>
      </c>
      <c r="BK113" s="26">
        <v>1</v>
      </c>
      <c r="BL113" s="26">
        <v>0</v>
      </c>
      <c r="BM113" s="26">
        <v>2.78</v>
      </c>
      <c r="BN113" s="26">
        <v>1</v>
      </c>
      <c r="BO113" s="28"/>
      <c r="BP113" s="28"/>
      <c r="BQ113" s="2"/>
      <c r="BR113" s="2"/>
      <c r="BS113" s="2"/>
    </row>
    <row r="114" spans="1:71" x14ac:dyDescent="0.25">
      <c r="A114" s="59" t="s">
        <v>117</v>
      </c>
      <c r="B114" s="59" t="s">
        <v>415</v>
      </c>
      <c r="C114" s="26">
        <v>1183.44</v>
      </c>
      <c r="D114" s="26">
        <v>237</v>
      </c>
      <c r="E114" s="26">
        <v>716.67</v>
      </c>
      <c r="F114" s="26">
        <v>1143.25</v>
      </c>
      <c r="G114" s="26">
        <v>1436.05</v>
      </c>
      <c r="H114" s="26">
        <v>1388.23</v>
      </c>
      <c r="I114" s="26">
        <v>1517.36</v>
      </c>
      <c r="J114" s="26">
        <v>1582.88</v>
      </c>
      <c r="K114" s="26">
        <v>1523.91</v>
      </c>
      <c r="L114" s="26">
        <v>1656.15</v>
      </c>
      <c r="M114" s="26">
        <v>1609.34</v>
      </c>
      <c r="N114" s="26">
        <v>1672.6</v>
      </c>
      <c r="O114" s="26">
        <v>1618.23</v>
      </c>
      <c r="P114" s="26">
        <v>1583.27</v>
      </c>
      <c r="Q114" s="26">
        <v>1224.3</v>
      </c>
      <c r="R114" s="26">
        <v>1078.5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948.3</v>
      </c>
      <c r="Y114" s="26">
        <v>0</v>
      </c>
      <c r="Z114" s="26">
        <v>79.44</v>
      </c>
      <c r="AA114" s="26">
        <v>704.23</v>
      </c>
      <c r="AB114" s="26">
        <v>79.510000000000005</v>
      </c>
      <c r="AC114" s="5">
        <v>0</v>
      </c>
      <c r="AD114" s="5">
        <v>0</v>
      </c>
      <c r="AE114" s="5">
        <v>0</v>
      </c>
      <c r="AF114" s="5">
        <v>0</v>
      </c>
      <c r="AG114" s="5">
        <v>0.73</v>
      </c>
      <c r="AH114" s="5">
        <v>9.4499999999999993</v>
      </c>
      <c r="AI114" s="26">
        <v>0</v>
      </c>
      <c r="AJ114" s="26">
        <v>0</v>
      </c>
      <c r="AK114" s="26">
        <v>0</v>
      </c>
      <c r="AL114" s="5">
        <v>0</v>
      </c>
      <c r="AM114" s="5">
        <v>0</v>
      </c>
      <c r="AN114" s="5">
        <v>0</v>
      </c>
      <c r="AO114" s="5">
        <v>0.73</v>
      </c>
      <c r="AP114" s="5">
        <v>9.4499999999999993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/>
      <c r="BA114" s="5"/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26">
        <v>0</v>
      </c>
      <c r="BH114" s="26">
        <v>0</v>
      </c>
      <c r="BI114" s="26">
        <v>119.22</v>
      </c>
      <c r="BJ114" s="26">
        <v>983.22</v>
      </c>
      <c r="BK114" s="26">
        <v>576.44000000000005</v>
      </c>
      <c r="BL114" s="26">
        <v>119.22</v>
      </c>
      <c r="BM114" s="26">
        <v>983.22</v>
      </c>
      <c r="BN114" s="26">
        <v>576.44000000000005</v>
      </c>
      <c r="BO114" s="28"/>
      <c r="BP114" s="28"/>
      <c r="BQ114" s="2"/>
      <c r="BR114" s="2"/>
      <c r="BS114" s="2"/>
    </row>
    <row r="115" spans="1:71" x14ac:dyDescent="0.25">
      <c r="A115" s="59" t="s">
        <v>70</v>
      </c>
      <c r="B115" s="59" t="s">
        <v>368</v>
      </c>
      <c r="C115" s="26">
        <v>0</v>
      </c>
      <c r="D115" s="26">
        <v>0</v>
      </c>
      <c r="E115" s="26">
        <v>0</v>
      </c>
      <c r="F115" s="26">
        <v>2</v>
      </c>
      <c r="G115" s="26">
        <v>3.8</v>
      </c>
      <c r="H115" s="26">
        <v>5</v>
      </c>
      <c r="I115" s="26">
        <v>1.8</v>
      </c>
      <c r="J115" s="26">
        <v>1</v>
      </c>
      <c r="K115" s="26">
        <v>5</v>
      </c>
      <c r="L115" s="26">
        <v>2.4</v>
      </c>
      <c r="M115" s="26">
        <v>1</v>
      </c>
      <c r="N115" s="26">
        <v>4</v>
      </c>
      <c r="O115" s="26">
        <v>5.5</v>
      </c>
      <c r="P115" s="26">
        <v>3.5</v>
      </c>
      <c r="Q115" s="26">
        <v>2.5</v>
      </c>
      <c r="R115" s="26">
        <v>1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2.34</v>
      </c>
      <c r="Y115" s="26">
        <v>0</v>
      </c>
      <c r="Z115" s="26">
        <v>0</v>
      </c>
      <c r="AA115" s="26">
        <v>0</v>
      </c>
      <c r="AB115" s="26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26">
        <v>0</v>
      </c>
      <c r="AJ115" s="26">
        <v>0</v>
      </c>
      <c r="AK115" s="26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/>
      <c r="BA115" s="5"/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26">
        <v>0</v>
      </c>
      <c r="BH115" s="26">
        <v>0</v>
      </c>
      <c r="BI115" s="26">
        <v>0</v>
      </c>
      <c r="BJ115" s="26">
        <v>5.78</v>
      </c>
      <c r="BK115" s="26">
        <v>0.11</v>
      </c>
      <c r="BL115" s="26">
        <v>0</v>
      </c>
      <c r="BM115" s="26">
        <v>0</v>
      </c>
      <c r="BN115" s="26">
        <v>0</v>
      </c>
      <c r="BO115" s="28"/>
      <c r="BP115" s="28"/>
      <c r="BQ115" s="2"/>
      <c r="BR115" s="2"/>
      <c r="BS115" s="2"/>
    </row>
    <row r="116" spans="1:71" x14ac:dyDescent="0.25">
      <c r="A116" s="59" t="s">
        <v>53</v>
      </c>
      <c r="B116" s="59" t="s">
        <v>351</v>
      </c>
      <c r="C116" s="26">
        <v>19.11</v>
      </c>
      <c r="D116" s="26">
        <v>3.11</v>
      </c>
      <c r="E116" s="26">
        <v>4.5599999999999996</v>
      </c>
      <c r="F116" s="26">
        <v>71.7</v>
      </c>
      <c r="G116" s="26">
        <v>84.3</v>
      </c>
      <c r="H116" s="26">
        <v>83.08</v>
      </c>
      <c r="I116" s="26">
        <v>79.56</v>
      </c>
      <c r="J116" s="26">
        <v>69.599999999999994</v>
      </c>
      <c r="K116" s="26">
        <v>83.3</v>
      </c>
      <c r="L116" s="26">
        <v>72.3</v>
      </c>
      <c r="M116" s="26">
        <v>80.099999999999994</v>
      </c>
      <c r="N116" s="26">
        <v>87.13</v>
      </c>
      <c r="O116" s="26">
        <v>83.31</v>
      </c>
      <c r="P116" s="26">
        <v>79.72</v>
      </c>
      <c r="Q116" s="26">
        <v>53.28</v>
      </c>
      <c r="R116" s="26">
        <v>56.04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35.49</v>
      </c>
      <c r="Y116" s="26">
        <v>0</v>
      </c>
      <c r="Z116" s="26">
        <v>5.96</v>
      </c>
      <c r="AA116" s="26">
        <v>35.21</v>
      </c>
      <c r="AB116" s="26">
        <v>1.66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18.380000000000003</v>
      </c>
      <c r="AI116" s="26">
        <v>0</v>
      </c>
      <c r="AJ116" s="26">
        <v>0</v>
      </c>
      <c r="AK116" s="26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18.380000000000003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/>
      <c r="BA116" s="5"/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26">
        <v>0</v>
      </c>
      <c r="BH116" s="26">
        <v>0</v>
      </c>
      <c r="BI116" s="26">
        <v>16.22</v>
      </c>
      <c r="BJ116" s="26">
        <v>116.89</v>
      </c>
      <c r="BK116" s="26">
        <v>62.22</v>
      </c>
      <c r="BL116" s="26">
        <v>0</v>
      </c>
      <c r="BM116" s="26">
        <v>0</v>
      </c>
      <c r="BN116" s="26">
        <v>0</v>
      </c>
      <c r="BO116" s="28"/>
      <c r="BP116" s="28"/>
      <c r="BQ116" s="2"/>
      <c r="BR116" s="2"/>
      <c r="BS116" s="2"/>
    </row>
    <row r="117" spans="1:71" x14ac:dyDescent="0.25">
      <c r="A117" s="59" t="s">
        <v>62</v>
      </c>
      <c r="B117" s="59" t="s">
        <v>360</v>
      </c>
      <c r="C117" s="26">
        <v>0</v>
      </c>
      <c r="D117" s="26">
        <v>0</v>
      </c>
      <c r="E117" s="26">
        <v>0</v>
      </c>
      <c r="F117" s="26">
        <v>5.7</v>
      </c>
      <c r="G117" s="26">
        <v>8</v>
      </c>
      <c r="H117" s="26">
        <v>2.9</v>
      </c>
      <c r="I117" s="26">
        <v>4</v>
      </c>
      <c r="J117" s="26">
        <v>3.4</v>
      </c>
      <c r="K117" s="26">
        <v>4</v>
      </c>
      <c r="L117" s="26">
        <v>8.1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26">
        <v>0</v>
      </c>
      <c r="AJ117" s="26">
        <v>0</v>
      </c>
      <c r="AK117" s="26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/>
      <c r="BA117" s="5"/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26">
        <v>0</v>
      </c>
      <c r="BH117" s="26">
        <v>0</v>
      </c>
      <c r="BI117" s="26">
        <v>1</v>
      </c>
      <c r="BJ117" s="26">
        <v>3</v>
      </c>
      <c r="BK117" s="26">
        <v>0</v>
      </c>
      <c r="BL117" s="26">
        <v>1</v>
      </c>
      <c r="BM117" s="26">
        <v>3</v>
      </c>
      <c r="BN117" s="26">
        <v>0</v>
      </c>
      <c r="BO117" s="28"/>
      <c r="BP117" s="28"/>
      <c r="BQ117" s="2"/>
      <c r="BR117" s="2"/>
      <c r="BS117" s="2"/>
    </row>
    <row r="118" spans="1:71" x14ac:dyDescent="0.25">
      <c r="A118" s="59" t="s">
        <v>55</v>
      </c>
      <c r="B118" s="59" t="s">
        <v>353</v>
      </c>
      <c r="C118" s="26">
        <v>193.22</v>
      </c>
      <c r="D118" s="26">
        <v>91.78</v>
      </c>
      <c r="E118" s="26">
        <v>49.22</v>
      </c>
      <c r="F118" s="26">
        <v>305.7</v>
      </c>
      <c r="G118" s="26">
        <v>335.99</v>
      </c>
      <c r="H118" s="26">
        <v>331.93</v>
      </c>
      <c r="I118" s="26">
        <v>337.23</v>
      </c>
      <c r="J118" s="26">
        <v>359.99</v>
      </c>
      <c r="K118" s="26">
        <v>370.31</v>
      </c>
      <c r="L118" s="26">
        <v>392.67</v>
      </c>
      <c r="M118" s="26">
        <v>369.88</v>
      </c>
      <c r="N118" s="26">
        <v>368.57</v>
      </c>
      <c r="O118" s="26">
        <v>372.7</v>
      </c>
      <c r="P118" s="26">
        <v>406.45</v>
      </c>
      <c r="Q118" s="26">
        <v>324.36</v>
      </c>
      <c r="R118" s="26">
        <v>329.4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303.3</v>
      </c>
      <c r="Y118" s="26">
        <v>0</v>
      </c>
      <c r="Z118" s="26">
        <v>55.12</v>
      </c>
      <c r="AA118" s="26">
        <v>94.19</v>
      </c>
      <c r="AB118" s="26">
        <v>8.8699999999999992</v>
      </c>
      <c r="AC118" s="5">
        <v>39.9</v>
      </c>
      <c r="AD118" s="5">
        <v>141.1</v>
      </c>
      <c r="AE118" s="5">
        <v>62.2</v>
      </c>
      <c r="AF118" s="5">
        <v>114.06</v>
      </c>
      <c r="AG118" s="5">
        <v>105.28999999999999</v>
      </c>
      <c r="AH118" s="5">
        <v>177.39999999999998</v>
      </c>
      <c r="AI118" s="26">
        <v>0</v>
      </c>
      <c r="AJ118" s="26">
        <v>0</v>
      </c>
      <c r="AK118" s="26">
        <v>0</v>
      </c>
      <c r="AL118" s="5">
        <v>181.7</v>
      </c>
      <c r="AM118" s="5">
        <v>62.2</v>
      </c>
      <c r="AN118" s="5">
        <v>114.35</v>
      </c>
      <c r="AO118" s="5">
        <v>105.49</v>
      </c>
      <c r="AP118" s="5">
        <v>177.10000000000002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/>
      <c r="BA118" s="5"/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26">
        <v>22.95</v>
      </c>
      <c r="BH118" s="26">
        <v>7.0000000000000007E-2</v>
      </c>
      <c r="BI118" s="26">
        <v>46.56</v>
      </c>
      <c r="BJ118" s="26">
        <v>334.11</v>
      </c>
      <c r="BK118" s="26">
        <v>353.67</v>
      </c>
      <c r="BL118" s="26">
        <v>46.56</v>
      </c>
      <c r="BM118" s="26">
        <v>334.11</v>
      </c>
      <c r="BN118" s="26">
        <v>352.67</v>
      </c>
      <c r="BO118" s="28"/>
      <c r="BP118" s="28"/>
      <c r="BQ118" s="2"/>
      <c r="BR118" s="2"/>
      <c r="BS118" s="2"/>
    </row>
    <row r="119" spans="1:71" x14ac:dyDescent="0.25">
      <c r="A119" s="59" t="s">
        <v>21</v>
      </c>
      <c r="B119" s="59" t="s">
        <v>319</v>
      </c>
      <c r="C119" s="26">
        <v>1852.44</v>
      </c>
      <c r="D119" s="26">
        <v>848.89</v>
      </c>
      <c r="E119" s="26">
        <v>606.11</v>
      </c>
      <c r="F119" s="26">
        <v>1306.77</v>
      </c>
      <c r="G119" s="26">
        <v>1331.35</v>
      </c>
      <c r="H119" s="26">
        <v>1338.61</v>
      </c>
      <c r="I119" s="26">
        <v>1398.1</v>
      </c>
      <c r="J119" s="26">
        <v>1394.18</v>
      </c>
      <c r="K119" s="26">
        <v>1350.2</v>
      </c>
      <c r="L119" s="26">
        <v>1412.81</v>
      </c>
      <c r="M119" s="26">
        <v>1416.24</v>
      </c>
      <c r="N119" s="26">
        <v>1486.06</v>
      </c>
      <c r="O119" s="26">
        <v>1426.19</v>
      </c>
      <c r="P119" s="26">
        <v>1332.28</v>
      </c>
      <c r="Q119" s="26">
        <v>1288.03</v>
      </c>
      <c r="R119" s="26">
        <v>1302.55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837.04</v>
      </c>
      <c r="Y119" s="26">
        <v>448.19</v>
      </c>
      <c r="Z119" s="26">
        <v>146.09</v>
      </c>
      <c r="AA119" s="26">
        <v>314.38</v>
      </c>
      <c r="AB119" s="26">
        <v>26.56</v>
      </c>
      <c r="AC119" s="5">
        <v>17.850000000000001</v>
      </c>
      <c r="AD119" s="5">
        <v>126.70000000000002</v>
      </c>
      <c r="AE119" s="5">
        <v>47.71</v>
      </c>
      <c r="AF119" s="5">
        <v>93.13</v>
      </c>
      <c r="AG119" s="5">
        <v>73.490000000000009</v>
      </c>
      <c r="AH119" s="5">
        <v>98.57</v>
      </c>
      <c r="AI119" s="26">
        <v>0</v>
      </c>
      <c r="AJ119" s="26">
        <v>0</v>
      </c>
      <c r="AK119" s="26">
        <v>0</v>
      </c>
      <c r="AL119" s="5">
        <v>144.55000000000001</v>
      </c>
      <c r="AM119" s="5">
        <v>47.71</v>
      </c>
      <c r="AN119" s="5">
        <v>93.13</v>
      </c>
      <c r="AO119" s="5">
        <v>73.490000000000009</v>
      </c>
      <c r="AP119" s="5">
        <v>98.57</v>
      </c>
      <c r="AQ119" s="5">
        <v>0</v>
      </c>
      <c r="AR119" s="5">
        <v>0</v>
      </c>
      <c r="AS119" s="5">
        <v>0</v>
      </c>
      <c r="AT119" s="5">
        <v>0</v>
      </c>
      <c r="AU119" s="5">
        <v>49.64</v>
      </c>
      <c r="AV119" s="5">
        <v>0</v>
      </c>
      <c r="AW119" s="5">
        <v>49.64</v>
      </c>
      <c r="AX119" s="5">
        <v>0</v>
      </c>
      <c r="AY119" s="5">
        <v>0</v>
      </c>
      <c r="AZ119" s="5"/>
      <c r="BA119" s="5"/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26">
        <v>37.6</v>
      </c>
      <c r="BH119" s="26">
        <v>0</v>
      </c>
      <c r="BI119" s="26">
        <v>189.56</v>
      </c>
      <c r="BJ119" s="26">
        <v>999.11</v>
      </c>
      <c r="BK119" s="26">
        <v>1094.1099999999999</v>
      </c>
      <c r="BL119" s="26">
        <v>189.56</v>
      </c>
      <c r="BM119" s="26">
        <v>997.22</v>
      </c>
      <c r="BN119" s="26">
        <v>1088.78</v>
      </c>
      <c r="BO119" s="28"/>
      <c r="BP119" s="28"/>
      <c r="BQ119" s="2"/>
      <c r="BR119" s="2"/>
      <c r="BS119" s="2"/>
    </row>
    <row r="120" spans="1:71" x14ac:dyDescent="0.25">
      <c r="A120" s="59" t="s">
        <v>120</v>
      </c>
      <c r="B120" s="59" t="s">
        <v>418</v>
      </c>
      <c r="C120" s="26">
        <v>3908.67</v>
      </c>
      <c r="D120" s="26">
        <v>1777.22</v>
      </c>
      <c r="E120" s="26">
        <v>1262.1099999999999</v>
      </c>
      <c r="F120" s="26">
        <v>1722.89</v>
      </c>
      <c r="G120" s="26">
        <v>1883.39</v>
      </c>
      <c r="H120" s="26">
        <v>1971.5</v>
      </c>
      <c r="I120" s="26">
        <v>1991.99</v>
      </c>
      <c r="J120" s="26">
        <v>1913.53</v>
      </c>
      <c r="K120" s="26">
        <v>1931.28</v>
      </c>
      <c r="L120" s="26">
        <v>2016.28</v>
      </c>
      <c r="M120" s="26">
        <v>2013.84</v>
      </c>
      <c r="N120" s="26">
        <v>2086.27</v>
      </c>
      <c r="O120" s="26">
        <v>1991.46</v>
      </c>
      <c r="P120" s="26">
        <v>1800.82</v>
      </c>
      <c r="Q120" s="26">
        <v>1513.77</v>
      </c>
      <c r="R120" s="26">
        <v>1319.89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1384.92</v>
      </c>
      <c r="Y120" s="26">
        <v>0</v>
      </c>
      <c r="Z120" s="26">
        <v>250.18</v>
      </c>
      <c r="AA120" s="26">
        <v>888.68</v>
      </c>
      <c r="AB120" s="26">
        <v>78.44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77.13</v>
      </c>
      <c r="AI120" s="26">
        <v>16.72</v>
      </c>
      <c r="AJ120" s="26">
        <v>0</v>
      </c>
      <c r="AK120" s="26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77.13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/>
      <c r="BA120" s="5"/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26">
        <v>178.14</v>
      </c>
      <c r="BH120" s="26">
        <v>21.01</v>
      </c>
      <c r="BI120" s="26">
        <v>265.67</v>
      </c>
      <c r="BJ120" s="26">
        <v>1580.89</v>
      </c>
      <c r="BK120" s="26">
        <v>1175.8900000000001</v>
      </c>
      <c r="BL120" s="26">
        <v>263.67</v>
      </c>
      <c r="BM120" s="26">
        <v>1577.89</v>
      </c>
      <c r="BN120" s="26">
        <v>1162.33</v>
      </c>
      <c r="BO120" s="28"/>
      <c r="BP120" s="28"/>
      <c r="BQ120" s="2"/>
      <c r="BR120" s="2"/>
      <c r="BS120" s="2"/>
    </row>
    <row r="121" spans="1:71" x14ac:dyDescent="0.25">
      <c r="A121" s="59" t="s">
        <v>260</v>
      </c>
      <c r="B121" s="59" t="s">
        <v>555</v>
      </c>
      <c r="C121" s="26">
        <v>0</v>
      </c>
      <c r="D121" s="26">
        <v>4</v>
      </c>
      <c r="E121" s="26">
        <v>0</v>
      </c>
      <c r="F121" s="26">
        <v>46.7</v>
      </c>
      <c r="G121" s="26">
        <v>59.4</v>
      </c>
      <c r="H121" s="26">
        <v>53</v>
      </c>
      <c r="I121" s="26">
        <v>45.2</v>
      </c>
      <c r="J121" s="26">
        <v>51.1</v>
      </c>
      <c r="K121" s="26">
        <v>46.5</v>
      </c>
      <c r="L121" s="26">
        <v>63.9</v>
      </c>
      <c r="M121" s="26">
        <v>58.4</v>
      </c>
      <c r="N121" s="26">
        <v>55.6</v>
      </c>
      <c r="O121" s="26">
        <v>176.49</v>
      </c>
      <c r="P121" s="26">
        <v>167.79</v>
      </c>
      <c r="Q121" s="26">
        <v>111.66</v>
      </c>
      <c r="R121" s="26">
        <v>99.11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52.69</v>
      </c>
      <c r="Y121" s="26">
        <v>0</v>
      </c>
      <c r="Z121" s="26">
        <v>0</v>
      </c>
      <c r="AA121" s="26">
        <v>17.190000000000001</v>
      </c>
      <c r="AB121" s="26">
        <v>1.35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319.5</v>
      </c>
      <c r="AI121" s="26">
        <v>0</v>
      </c>
      <c r="AJ121" s="26">
        <v>0</v>
      </c>
      <c r="AK121" s="26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319.45999999999998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/>
      <c r="BA121" s="5"/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26">
        <v>0</v>
      </c>
      <c r="BH121" s="26">
        <v>0</v>
      </c>
      <c r="BI121" s="26">
        <v>13.56</v>
      </c>
      <c r="BJ121" s="26">
        <v>118.22</v>
      </c>
      <c r="BK121" s="26">
        <v>25.22</v>
      </c>
      <c r="BL121" s="26">
        <v>13.56</v>
      </c>
      <c r="BM121" s="26">
        <v>118.22</v>
      </c>
      <c r="BN121" s="26">
        <v>25.22</v>
      </c>
      <c r="BO121" s="28"/>
      <c r="BP121" s="28"/>
      <c r="BQ121" s="2"/>
      <c r="BR121" s="2"/>
      <c r="BS121" s="2"/>
    </row>
    <row r="122" spans="1:71" x14ac:dyDescent="0.25">
      <c r="A122" s="59" t="s">
        <v>23</v>
      </c>
      <c r="B122" s="59" t="s">
        <v>321</v>
      </c>
      <c r="C122" s="26">
        <v>219.22</v>
      </c>
      <c r="D122" s="26">
        <v>109.89</v>
      </c>
      <c r="E122" s="26">
        <v>66.22</v>
      </c>
      <c r="F122" s="26">
        <v>113</v>
      </c>
      <c r="G122" s="26">
        <v>82.6</v>
      </c>
      <c r="H122" s="26">
        <v>108.1</v>
      </c>
      <c r="I122" s="26">
        <v>114.6</v>
      </c>
      <c r="J122" s="26">
        <v>101.5</v>
      </c>
      <c r="K122" s="26">
        <v>100.3</v>
      </c>
      <c r="L122" s="26">
        <v>111.17</v>
      </c>
      <c r="M122" s="26">
        <v>116.98</v>
      </c>
      <c r="N122" s="26">
        <v>106.69</v>
      </c>
      <c r="O122" s="26">
        <v>110.42</v>
      </c>
      <c r="P122" s="26">
        <v>86.95</v>
      </c>
      <c r="Q122" s="26">
        <v>80.44</v>
      </c>
      <c r="R122" s="26">
        <v>89.66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89.12</v>
      </c>
      <c r="Y122" s="26">
        <v>0</v>
      </c>
      <c r="Z122" s="26">
        <v>0</v>
      </c>
      <c r="AA122" s="26">
        <v>23.76</v>
      </c>
      <c r="AB122" s="26">
        <v>1.04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26">
        <v>0</v>
      </c>
      <c r="AJ122" s="26">
        <v>0</v>
      </c>
      <c r="AK122" s="26">
        <v>0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/>
      <c r="BA122" s="5"/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26">
        <v>3.9</v>
      </c>
      <c r="BH122" s="26">
        <v>0</v>
      </c>
      <c r="BI122" s="26">
        <v>8</v>
      </c>
      <c r="BJ122" s="26">
        <v>106.56</v>
      </c>
      <c r="BK122" s="26">
        <v>74.22</v>
      </c>
      <c r="BL122" s="26">
        <v>8</v>
      </c>
      <c r="BM122" s="26">
        <v>106.56</v>
      </c>
      <c r="BN122" s="26">
        <v>73.22</v>
      </c>
      <c r="BO122" s="28"/>
      <c r="BP122" s="28"/>
      <c r="BQ122" s="2"/>
      <c r="BR122" s="2"/>
      <c r="BS122" s="2"/>
    </row>
    <row r="123" spans="1:71" x14ac:dyDescent="0.25">
      <c r="A123" s="59" t="s">
        <v>132</v>
      </c>
      <c r="B123" s="59" t="s">
        <v>429</v>
      </c>
      <c r="C123" s="26">
        <v>24</v>
      </c>
      <c r="D123" s="26">
        <v>20</v>
      </c>
      <c r="E123" s="26">
        <v>9</v>
      </c>
      <c r="F123" s="26">
        <v>39.299999999999997</v>
      </c>
      <c r="G123" s="26">
        <v>29.1</v>
      </c>
      <c r="H123" s="26">
        <v>37.5</v>
      </c>
      <c r="I123" s="26">
        <v>46.9</v>
      </c>
      <c r="J123" s="26">
        <v>45.6</v>
      </c>
      <c r="K123" s="26">
        <v>40</v>
      </c>
      <c r="L123" s="26">
        <v>49.1</v>
      </c>
      <c r="M123" s="26">
        <v>49.2</v>
      </c>
      <c r="N123" s="26">
        <v>43.8</v>
      </c>
      <c r="O123" s="26">
        <v>56.6</v>
      </c>
      <c r="P123" s="26">
        <v>49.7</v>
      </c>
      <c r="Q123" s="26">
        <v>41.05</v>
      </c>
      <c r="R123" s="26">
        <v>50.83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47.22</v>
      </c>
      <c r="Y123" s="26">
        <v>0</v>
      </c>
      <c r="Z123" s="26">
        <v>18.96</v>
      </c>
      <c r="AA123" s="26">
        <v>17.760000000000002</v>
      </c>
      <c r="AB123" s="26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26">
        <v>0</v>
      </c>
      <c r="AJ123" s="26">
        <v>0</v>
      </c>
      <c r="AK123" s="26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/>
      <c r="BA123" s="5"/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26">
        <v>0.1</v>
      </c>
      <c r="BH123" s="26">
        <v>0</v>
      </c>
      <c r="BI123" s="26">
        <v>10</v>
      </c>
      <c r="BJ123" s="26">
        <v>62</v>
      </c>
      <c r="BK123" s="26">
        <v>21.33</v>
      </c>
      <c r="BL123" s="26">
        <v>10</v>
      </c>
      <c r="BM123" s="26">
        <v>62</v>
      </c>
      <c r="BN123" s="26">
        <v>21.33</v>
      </c>
      <c r="BO123" s="28"/>
      <c r="BP123" s="28"/>
      <c r="BQ123" s="2"/>
      <c r="BR123" s="2"/>
      <c r="BS123" s="2"/>
    </row>
    <row r="124" spans="1:71" x14ac:dyDescent="0.25">
      <c r="A124" s="59" t="s">
        <v>139</v>
      </c>
      <c r="B124" s="59" t="s">
        <v>436</v>
      </c>
      <c r="C124" s="26">
        <v>0</v>
      </c>
      <c r="D124" s="26">
        <v>0</v>
      </c>
      <c r="E124" s="26">
        <v>0</v>
      </c>
      <c r="F124" s="26">
        <v>6.5</v>
      </c>
      <c r="G124" s="26">
        <v>4.5</v>
      </c>
      <c r="H124" s="26">
        <v>6.8</v>
      </c>
      <c r="I124" s="26">
        <v>8</v>
      </c>
      <c r="J124" s="26">
        <v>6.1</v>
      </c>
      <c r="K124" s="26">
        <v>4</v>
      </c>
      <c r="L124" s="26">
        <v>5.9</v>
      </c>
      <c r="M124" s="26">
        <v>8.5</v>
      </c>
      <c r="N124" s="26">
        <v>5.98</v>
      </c>
      <c r="O124" s="26">
        <v>7.7</v>
      </c>
      <c r="P124" s="26">
        <v>4</v>
      </c>
      <c r="Q124" s="26">
        <v>4.3</v>
      </c>
      <c r="R124" s="26">
        <v>7.0000000000000007E-2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1.7</v>
      </c>
      <c r="AB124" s="26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26">
        <v>0</v>
      </c>
      <c r="AJ124" s="26">
        <v>0</v>
      </c>
      <c r="AK124" s="26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/>
      <c r="BA124" s="5"/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26">
        <v>0</v>
      </c>
      <c r="BH124" s="26">
        <v>0</v>
      </c>
      <c r="BI124" s="26">
        <v>1.89</v>
      </c>
      <c r="BJ124" s="26">
        <v>6.44</v>
      </c>
      <c r="BK124" s="26">
        <v>0</v>
      </c>
      <c r="BL124" s="26">
        <v>0</v>
      </c>
      <c r="BM124" s="26">
        <v>0</v>
      </c>
      <c r="BN124" s="26">
        <v>0</v>
      </c>
      <c r="BO124" s="28"/>
      <c r="BP124" s="28"/>
      <c r="BQ124" s="2"/>
      <c r="BR124" s="2"/>
      <c r="BS124" s="2"/>
    </row>
    <row r="125" spans="1:71" x14ac:dyDescent="0.25">
      <c r="A125" s="59" t="s">
        <v>214</v>
      </c>
      <c r="B125" s="59" t="s">
        <v>509</v>
      </c>
      <c r="C125" s="26">
        <v>4.78</v>
      </c>
      <c r="D125" s="26">
        <v>11.33</v>
      </c>
      <c r="E125" s="26">
        <v>1.33</v>
      </c>
      <c r="F125" s="26">
        <v>31.8</v>
      </c>
      <c r="G125" s="26">
        <v>39.299999999999997</v>
      </c>
      <c r="H125" s="26">
        <v>39.5</v>
      </c>
      <c r="I125" s="26">
        <v>36.9</v>
      </c>
      <c r="J125" s="26">
        <v>39.4</v>
      </c>
      <c r="K125" s="26">
        <v>52</v>
      </c>
      <c r="L125" s="26">
        <v>35.700000000000003</v>
      </c>
      <c r="M125" s="26">
        <v>49.22</v>
      </c>
      <c r="N125" s="26">
        <v>53.1</v>
      </c>
      <c r="O125" s="26">
        <v>48.86</v>
      </c>
      <c r="P125" s="26">
        <v>53.66</v>
      </c>
      <c r="Q125" s="26">
        <v>48.46</v>
      </c>
      <c r="R125" s="26">
        <v>52.77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4.5199999999999996</v>
      </c>
      <c r="Y125" s="26">
        <v>0</v>
      </c>
      <c r="Z125" s="26">
        <v>0</v>
      </c>
      <c r="AA125" s="26">
        <v>21.59</v>
      </c>
      <c r="AB125" s="26">
        <v>0.51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26">
        <v>0</v>
      </c>
      <c r="AJ125" s="26">
        <v>0</v>
      </c>
      <c r="AK125" s="26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/>
      <c r="BA125" s="5"/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26">
        <v>0.8</v>
      </c>
      <c r="BH125" s="26">
        <v>0</v>
      </c>
      <c r="BI125" s="26">
        <v>3.78</v>
      </c>
      <c r="BJ125" s="26">
        <v>74.78</v>
      </c>
      <c r="BK125" s="26">
        <v>22.56</v>
      </c>
      <c r="BL125" s="26">
        <v>3.78</v>
      </c>
      <c r="BM125" s="26">
        <v>74.78</v>
      </c>
      <c r="BN125" s="26">
        <v>22.11</v>
      </c>
      <c r="BO125" s="28"/>
      <c r="BP125" s="28"/>
      <c r="BQ125" s="2"/>
      <c r="BR125" s="2"/>
      <c r="BS125" s="2"/>
    </row>
    <row r="126" spans="1:71" x14ac:dyDescent="0.25">
      <c r="A126" s="59" t="s">
        <v>41</v>
      </c>
      <c r="B126" s="59" t="s">
        <v>339</v>
      </c>
      <c r="C126" s="26">
        <v>25</v>
      </c>
      <c r="D126" s="26">
        <v>13.44</v>
      </c>
      <c r="E126" s="26">
        <v>3.33</v>
      </c>
      <c r="F126" s="26">
        <v>93.85</v>
      </c>
      <c r="G126" s="26">
        <v>91.59</v>
      </c>
      <c r="H126" s="26">
        <v>120.23</v>
      </c>
      <c r="I126" s="26">
        <v>112.11</v>
      </c>
      <c r="J126" s="26">
        <v>119.31</v>
      </c>
      <c r="K126" s="26">
        <v>118.85</v>
      </c>
      <c r="L126" s="26">
        <v>124.62</v>
      </c>
      <c r="M126" s="26">
        <v>142.19</v>
      </c>
      <c r="N126" s="26">
        <v>137.13</v>
      </c>
      <c r="O126" s="26">
        <v>133.57</v>
      </c>
      <c r="P126" s="26">
        <v>134.28</v>
      </c>
      <c r="Q126" s="26">
        <v>107.43</v>
      </c>
      <c r="R126" s="26">
        <v>78.77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41.7</v>
      </c>
      <c r="Y126" s="26">
        <v>0</v>
      </c>
      <c r="Z126" s="26">
        <v>0</v>
      </c>
      <c r="AA126" s="26">
        <v>42.22</v>
      </c>
      <c r="AB126" s="26">
        <v>0.52</v>
      </c>
      <c r="AC126" s="5">
        <v>0.5</v>
      </c>
      <c r="AD126" s="5">
        <v>12.8</v>
      </c>
      <c r="AE126" s="5">
        <v>10.76</v>
      </c>
      <c r="AF126" s="5">
        <v>22.95</v>
      </c>
      <c r="AG126" s="5">
        <v>23.200000000000003</v>
      </c>
      <c r="AH126" s="5">
        <v>49.72</v>
      </c>
      <c r="AI126" s="26">
        <v>0</v>
      </c>
      <c r="AJ126" s="26">
        <v>0</v>
      </c>
      <c r="AK126" s="26">
        <v>0</v>
      </c>
      <c r="AL126" s="5">
        <v>13.3</v>
      </c>
      <c r="AM126" s="5">
        <v>10.76</v>
      </c>
      <c r="AN126" s="5">
        <v>22.95</v>
      </c>
      <c r="AO126" s="5">
        <v>23.200000000000003</v>
      </c>
      <c r="AP126" s="5">
        <v>49.72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/>
      <c r="BA126" s="5"/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26">
        <v>3.7</v>
      </c>
      <c r="BH126" s="26">
        <v>0</v>
      </c>
      <c r="BI126" s="26">
        <v>9.56</v>
      </c>
      <c r="BJ126" s="26">
        <v>109.89</v>
      </c>
      <c r="BK126" s="26">
        <v>111.78</v>
      </c>
      <c r="BL126" s="26">
        <v>9.56</v>
      </c>
      <c r="BM126" s="26">
        <v>108.89</v>
      </c>
      <c r="BN126" s="26">
        <v>108.78</v>
      </c>
      <c r="BO126" s="28"/>
      <c r="BP126" s="28"/>
      <c r="BQ126" s="2"/>
      <c r="BR126" s="2"/>
      <c r="BS126" s="2"/>
    </row>
    <row r="127" spans="1:71" x14ac:dyDescent="0.25">
      <c r="A127" s="59" t="s">
        <v>284</v>
      </c>
      <c r="B127" s="59" t="s">
        <v>579</v>
      </c>
      <c r="C127" s="26">
        <v>0</v>
      </c>
      <c r="D127" s="26">
        <v>0</v>
      </c>
      <c r="E127" s="26">
        <v>0</v>
      </c>
      <c r="F127" s="26">
        <v>9</v>
      </c>
      <c r="G127" s="26">
        <v>7</v>
      </c>
      <c r="H127" s="26">
        <v>6.2</v>
      </c>
      <c r="I127" s="26">
        <v>9.6</v>
      </c>
      <c r="J127" s="26">
        <v>4</v>
      </c>
      <c r="K127" s="26">
        <v>4.5</v>
      </c>
      <c r="L127" s="26">
        <v>6.2</v>
      </c>
      <c r="M127" s="26">
        <v>4.9000000000000004</v>
      </c>
      <c r="N127" s="26">
        <v>9</v>
      </c>
      <c r="O127" s="26">
        <v>8</v>
      </c>
      <c r="P127" s="26">
        <v>3.8</v>
      </c>
      <c r="Q127" s="26">
        <v>6.46</v>
      </c>
      <c r="R127" s="26">
        <v>5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3.11</v>
      </c>
      <c r="Y127" s="26">
        <v>0</v>
      </c>
      <c r="Z127" s="26">
        <v>0</v>
      </c>
      <c r="AA127" s="26">
        <v>0.11</v>
      </c>
      <c r="AB127" s="26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26">
        <v>0</v>
      </c>
      <c r="AJ127" s="26">
        <v>0</v>
      </c>
      <c r="AK127" s="26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/>
      <c r="BA127" s="5"/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26">
        <v>0</v>
      </c>
      <c r="BH127" s="26">
        <v>0</v>
      </c>
      <c r="BI127" s="26">
        <v>1.67</v>
      </c>
      <c r="BJ127" s="26">
        <v>8.33</v>
      </c>
      <c r="BK127" s="26">
        <v>2</v>
      </c>
      <c r="BL127" s="26">
        <v>1.67</v>
      </c>
      <c r="BM127" s="26">
        <v>8.33</v>
      </c>
      <c r="BN127" s="26">
        <v>2</v>
      </c>
      <c r="BO127" s="28"/>
      <c r="BP127" s="28"/>
      <c r="BQ127" s="2"/>
      <c r="BR127" s="2"/>
      <c r="BS127" s="2"/>
    </row>
    <row r="128" spans="1:71" x14ac:dyDescent="0.25">
      <c r="A128" s="59" t="s">
        <v>30</v>
      </c>
      <c r="B128" s="59" t="s">
        <v>328</v>
      </c>
      <c r="C128" s="26">
        <v>240.67</v>
      </c>
      <c r="D128" s="26">
        <v>119.89</v>
      </c>
      <c r="E128" s="26">
        <v>68.78</v>
      </c>
      <c r="F128" s="26">
        <v>65.5</v>
      </c>
      <c r="G128" s="26">
        <v>88.7</v>
      </c>
      <c r="H128" s="26">
        <v>80.900000000000006</v>
      </c>
      <c r="I128" s="26">
        <v>91.1</v>
      </c>
      <c r="J128" s="26">
        <v>95.5</v>
      </c>
      <c r="K128" s="26">
        <v>102.1</v>
      </c>
      <c r="L128" s="26">
        <v>91.45</v>
      </c>
      <c r="M128" s="26">
        <v>105.43</v>
      </c>
      <c r="N128" s="26">
        <v>99.8</v>
      </c>
      <c r="O128" s="26">
        <v>110.13</v>
      </c>
      <c r="P128" s="26">
        <v>108.05</v>
      </c>
      <c r="Q128" s="26">
        <v>113.77</v>
      </c>
      <c r="R128" s="26">
        <v>96.47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81.13</v>
      </c>
      <c r="Y128" s="26">
        <v>0</v>
      </c>
      <c r="Z128" s="26">
        <v>0</v>
      </c>
      <c r="AA128" s="26">
        <v>25.75</v>
      </c>
      <c r="AB128" s="26">
        <v>2.78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26">
        <v>0</v>
      </c>
      <c r="AJ128" s="26">
        <v>0</v>
      </c>
      <c r="AK128" s="26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/>
      <c r="BA128" s="5"/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26">
        <v>0</v>
      </c>
      <c r="BH128" s="26">
        <v>0</v>
      </c>
      <c r="BI128" s="26">
        <v>10.67</v>
      </c>
      <c r="BJ128" s="26">
        <v>106.78</v>
      </c>
      <c r="BK128" s="26">
        <v>19.440000000000001</v>
      </c>
      <c r="BL128" s="26">
        <v>10.67</v>
      </c>
      <c r="BM128" s="26">
        <v>106.78</v>
      </c>
      <c r="BN128" s="26">
        <v>19.440000000000001</v>
      </c>
      <c r="BO128" s="28"/>
      <c r="BP128" s="28"/>
      <c r="BQ128" s="2"/>
      <c r="BR128" s="2"/>
      <c r="BS128" s="2"/>
    </row>
    <row r="129" spans="1:71" x14ac:dyDescent="0.25">
      <c r="A129" s="59" t="s">
        <v>222</v>
      </c>
      <c r="B129" s="59" t="s">
        <v>517</v>
      </c>
      <c r="C129" s="26">
        <v>372.44</v>
      </c>
      <c r="D129" s="26">
        <v>131</v>
      </c>
      <c r="E129" s="26">
        <v>169.22</v>
      </c>
      <c r="F129" s="26">
        <v>588.12</v>
      </c>
      <c r="G129" s="26">
        <v>644.44000000000005</v>
      </c>
      <c r="H129" s="26">
        <v>674.75</v>
      </c>
      <c r="I129" s="26">
        <v>689.17</v>
      </c>
      <c r="J129" s="26">
        <v>662.52</v>
      </c>
      <c r="K129" s="26">
        <v>685.95</v>
      </c>
      <c r="L129" s="26">
        <v>715.86</v>
      </c>
      <c r="M129" s="26">
        <v>747.94</v>
      </c>
      <c r="N129" s="26">
        <v>760.96</v>
      </c>
      <c r="O129" s="26">
        <v>701.93</v>
      </c>
      <c r="P129" s="26">
        <v>727.44</v>
      </c>
      <c r="Q129" s="26">
        <v>555.4</v>
      </c>
      <c r="R129" s="26">
        <v>480.72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346.7</v>
      </c>
      <c r="Y129" s="26">
        <v>0</v>
      </c>
      <c r="Z129" s="26">
        <v>100.98</v>
      </c>
      <c r="AA129" s="26">
        <v>155.4</v>
      </c>
      <c r="AB129" s="26">
        <v>11.02</v>
      </c>
      <c r="AC129" s="5">
        <v>4.62</v>
      </c>
      <c r="AD129" s="5">
        <v>12.42</v>
      </c>
      <c r="AE129" s="5">
        <v>3.27</v>
      </c>
      <c r="AF129" s="5">
        <v>8.57</v>
      </c>
      <c r="AG129" s="5">
        <v>8.92</v>
      </c>
      <c r="AH129" s="5">
        <v>8.32</v>
      </c>
      <c r="AI129" s="26">
        <v>0</v>
      </c>
      <c r="AJ129" s="26">
        <v>0</v>
      </c>
      <c r="AK129" s="26">
        <v>0</v>
      </c>
      <c r="AL129" s="5">
        <v>17.04</v>
      </c>
      <c r="AM129" s="5">
        <v>3.27</v>
      </c>
      <c r="AN129" s="5">
        <v>8.57</v>
      </c>
      <c r="AO129" s="5">
        <v>8.82</v>
      </c>
      <c r="AP129" s="5">
        <v>8.41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/>
      <c r="BA129" s="5"/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26">
        <v>0</v>
      </c>
      <c r="BH129" s="26">
        <v>0</v>
      </c>
      <c r="BI129" s="26">
        <v>133.78</v>
      </c>
      <c r="BJ129" s="26">
        <v>717.11</v>
      </c>
      <c r="BK129" s="26">
        <v>535</v>
      </c>
      <c r="BL129" s="26">
        <v>133.78</v>
      </c>
      <c r="BM129" s="26">
        <v>716.11</v>
      </c>
      <c r="BN129" s="26">
        <v>536.89</v>
      </c>
      <c r="BO129" s="28"/>
      <c r="BP129" s="28"/>
      <c r="BQ129" s="2"/>
      <c r="BR129" s="2"/>
      <c r="BS129" s="2"/>
    </row>
    <row r="130" spans="1:71" x14ac:dyDescent="0.25">
      <c r="A130" s="59" t="s">
        <v>122</v>
      </c>
      <c r="B130" s="59" t="s">
        <v>658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0.12</v>
      </c>
      <c r="Q130" s="26">
        <v>86.43</v>
      </c>
      <c r="R130" s="26">
        <v>19.420000000000002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66.739999999999995</v>
      </c>
      <c r="Y130" s="26">
        <v>0</v>
      </c>
      <c r="Z130" s="26">
        <v>0</v>
      </c>
      <c r="AA130" s="26">
        <v>0</v>
      </c>
      <c r="AB130" s="26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26">
        <v>0</v>
      </c>
      <c r="AJ130" s="26">
        <v>0</v>
      </c>
      <c r="AK130" s="26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/>
      <c r="BA130" s="5"/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26">
        <v>383.82</v>
      </c>
      <c r="BH130" s="26">
        <v>53.68</v>
      </c>
      <c r="BI130" s="26">
        <v>0</v>
      </c>
      <c r="BJ130" s="26">
        <v>0</v>
      </c>
      <c r="BK130" s="26">
        <v>0</v>
      </c>
      <c r="BL130" s="26">
        <v>0</v>
      </c>
      <c r="BM130" s="26">
        <v>0</v>
      </c>
      <c r="BN130" s="26">
        <v>0</v>
      </c>
      <c r="BO130" s="28"/>
      <c r="BP130" s="28"/>
      <c r="BQ130" s="2"/>
      <c r="BR130" s="2"/>
      <c r="BS130" s="2"/>
    </row>
    <row r="131" spans="1:71" x14ac:dyDescent="0.25">
      <c r="A131" s="59" t="s">
        <v>119</v>
      </c>
      <c r="B131" s="59" t="s">
        <v>417</v>
      </c>
      <c r="C131" s="26">
        <v>2896.56</v>
      </c>
      <c r="D131" s="26">
        <v>595.66999999999996</v>
      </c>
      <c r="E131" s="26">
        <v>1723.11</v>
      </c>
      <c r="F131" s="26">
        <v>2102.63</v>
      </c>
      <c r="G131" s="26">
        <v>2388.46</v>
      </c>
      <c r="H131" s="26">
        <v>2539.15</v>
      </c>
      <c r="I131" s="26">
        <v>2473.0500000000002</v>
      </c>
      <c r="J131" s="26">
        <v>2532.42</v>
      </c>
      <c r="K131" s="26">
        <v>2541.38</v>
      </c>
      <c r="L131" s="26">
        <v>2378.85</v>
      </c>
      <c r="M131" s="26">
        <v>2446.54</v>
      </c>
      <c r="N131" s="26">
        <v>2382.91</v>
      </c>
      <c r="O131" s="26">
        <v>2271.52</v>
      </c>
      <c r="P131" s="26">
        <v>2234.86</v>
      </c>
      <c r="Q131" s="26">
        <v>1883.29</v>
      </c>
      <c r="R131" s="26">
        <v>1684.4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1393.2</v>
      </c>
      <c r="Y131" s="26">
        <v>338.55</v>
      </c>
      <c r="Z131" s="26">
        <v>274.32</v>
      </c>
      <c r="AA131" s="26">
        <v>668.7</v>
      </c>
      <c r="AB131" s="26">
        <v>66.209999999999994</v>
      </c>
      <c r="AC131" s="5">
        <v>0</v>
      </c>
      <c r="AD131" s="5">
        <v>11.879999999999999</v>
      </c>
      <c r="AE131" s="5">
        <v>4.9000000000000004</v>
      </c>
      <c r="AF131" s="5">
        <v>5.42</v>
      </c>
      <c r="AG131" s="5">
        <v>14</v>
      </c>
      <c r="AH131" s="5">
        <v>14.52</v>
      </c>
      <c r="AI131" s="26">
        <v>0</v>
      </c>
      <c r="AJ131" s="26">
        <v>0</v>
      </c>
      <c r="AK131" s="26">
        <v>0</v>
      </c>
      <c r="AL131" s="5">
        <v>11.879999999999999</v>
      </c>
      <c r="AM131" s="5">
        <v>4.9000000000000004</v>
      </c>
      <c r="AN131" s="5">
        <v>5.42</v>
      </c>
      <c r="AO131" s="5">
        <v>14</v>
      </c>
      <c r="AP131" s="5">
        <v>14.57</v>
      </c>
      <c r="AQ131" s="5">
        <v>0</v>
      </c>
      <c r="AR131" s="5">
        <v>0</v>
      </c>
      <c r="AS131" s="5">
        <v>0</v>
      </c>
      <c r="AT131" s="5">
        <v>0</v>
      </c>
      <c r="AU131" s="5">
        <v>63.05</v>
      </c>
      <c r="AV131" s="5">
        <v>0</v>
      </c>
      <c r="AW131" s="5">
        <v>63.05</v>
      </c>
      <c r="AX131" s="5">
        <v>0</v>
      </c>
      <c r="AY131" s="5">
        <v>0</v>
      </c>
      <c r="AZ131" s="5"/>
      <c r="BA131" s="5"/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26">
        <v>0</v>
      </c>
      <c r="BH131" s="26">
        <v>0</v>
      </c>
      <c r="BI131" s="26">
        <v>246.33</v>
      </c>
      <c r="BJ131" s="26">
        <v>1881.89</v>
      </c>
      <c r="BK131" s="26">
        <v>1032.56</v>
      </c>
      <c r="BL131" s="26">
        <v>246.33</v>
      </c>
      <c r="BM131" s="26">
        <v>1881.89</v>
      </c>
      <c r="BN131" s="26">
        <v>1031.56</v>
      </c>
      <c r="BO131" s="28"/>
      <c r="BP131" s="28"/>
      <c r="BQ131" s="2"/>
      <c r="BR131" s="2"/>
      <c r="BS131" s="2"/>
    </row>
    <row r="132" spans="1:71" x14ac:dyDescent="0.25">
      <c r="A132" s="59" t="s">
        <v>230</v>
      </c>
      <c r="B132" s="59" t="s">
        <v>525</v>
      </c>
      <c r="C132" s="26">
        <v>101.67</v>
      </c>
      <c r="D132" s="26">
        <v>67.56</v>
      </c>
      <c r="E132" s="26">
        <v>27.11</v>
      </c>
      <c r="F132" s="26">
        <v>133.80000000000001</v>
      </c>
      <c r="G132" s="26">
        <v>190.88</v>
      </c>
      <c r="H132" s="26">
        <v>176.3</v>
      </c>
      <c r="I132" s="26">
        <v>186.09</v>
      </c>
      <c r="J132" s="26">
        <v>191.32</v>
      </c>
      <c r="K132" s="26">
        <v>183.79</v>
      </c>
      <c r="L132" s="26">
        <v>171.94</v>
      </c>
      <c r="M132" s="26">
        <v>225.37</v>
      </c>
      <c r="N132" s="26">
        <v>213.2</v>
      </c>
      <c r="O132" s="26">
        <v>227.77</v>
      </c>
      <c r="P132" s="26">
        <v>183.37</v>
      </c>
      <c r="Q132" s="26">
        <v>191.35</v>
      </c>
      <c r="R132" s="26">
        <v>128.22999999999999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100.65</v>
      </c>
      <c r="Y132" s="26">
        <v>0</v>
      </c>
      <c r="Z132" s="26">
        <v>15.91</v>
      </c>
      <c r="AA132" s="26">
        <v>32.22</v>
      </c>
      <c r="AB132" s="26">
        <v>2.64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26">
        <v>0</v>
      </c>
      <c r="AJ132" s="26">
        <v>0</v>
      </c>
      <c r="AK132" s="26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/>
      <c r="BA132" s="5"/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26">
        <v>0</v>
      </c>
      <c r="BH132" s="26">
        <v>0</v>
      </c>
      <c r="BI132" s="26">
        <v>29.44</v>
      </c>
      <c r="BJ132" s="26">
        <v>192.67</v>
      </c>
      <c r="BK132" s="26">
        <v>183</v>
      </c>
      <c r="BL132" s="26">
        <v>29.44</v>
      </c>
      <c r="BM132" s="26">
        <v>192.67</v>
      </c>
      <c r="BN132" s="26">
        <v>183</v>
      </c>
      <c r="BO132" s="28"/>
      <c r="BP132" s="28"/>
      <c r="BQ132" s="2"/>
      <c r="BR132" s="2"/>
      <c r="BS132" s="2"/>
    </row>
    <row r="133" spans="1:71" x14ac:dyDescent="0.25">
      <c r="A133" s="59" t="s">
        <v>285</v>
      </c>
      <c r="B133" s="59" t="s">
        <v>580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10.1</v>
      </c>
      <c r="L133" s="26">
        <v>11.3</v>
      </c>
      <c r="M133" s="26">
        <v>6.1</v>
      </c>
      <c r="N133" s="26">
        <v>13.91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26">
        <v>0</v>
      </c>
      <c r="AJ133" s="26">
        <v>0</v>
      </c>
      <c r="AK133" s="26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/>
      <c r="BA133" s="5"/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26">
        <v>0</v>
      </c>
      <c r="BH133" s="26">
        <v>0</v>
      </c>
      <c r="BI133" s="26">
        <v>0</v>
      </c>
      <c r="BJ133" s="26">
        <v>4.5599999999999996</v>
      </c>
      <c r="BK133" s="26">
        <v>3.89</v>
      </c>
      <c r="BL133" s="26">
        <v>0</v>
      </c>
      <c r="BM133" s="26">
        <v>4.5599999999999996</v>
      </c>
      <c r="BN133" s="26">
        <v>3.89</v>
      </c>
      <c r="BO133" s="28"/>
      <c r="BP133" s="28"/>
      <c r="BQ133" s="2"/>
      <c r="BR133" s="2"/>
      <c r="BS133" s="2"/>
    </row>
    <row r="134" spans="1:71" x14ac:dyDescent="0.25">
      <c r="A134" s="59" t="s">
        <v>245</v>
      </c>
      <c r="B134" s="59" t="s">
        <v>540</v>
      </c>
      <c r="C134" s="26">
        <v>1.56</v>
      </c>
      <c r="D134" s="26">
        <v>1</v>
      </c>
      <c r="E134" s="26">
        <v>0</v>
      </c>
      <c r="F134" s="26">
        <v>40.5</v>
      </c>
      <c r="G134" s="26">
        <v>38.1</v>
      </c>
      <c r="H134" s="26">
        <v>38.4</v>
      </c>
      <c r="I134" s="26">
        <v>35.799999999999997</v>
      </c>
      <c r="J134" s="26">
        <v>35.700000000000003</v>
      </c>
      <c r="K134" s="26">
        <v>35.5</v>
      </c>
      <c r="L134" s="26">
        <v>44.9</v>
      </c>
      <c r="M134" s="26">
        <v>40.5</v>
      </c>
      <c r="N134" s="26">
        <v>46.9</v>
      </c>
      <c r="O134" s="26">
        <v>49.03</v>
      </c>
      <c r="P134" s="26">
        <v>40.270000000000003</v>
      </c>
      <c r="Q134" s="26">
        <v>40.79</v>
      </c>
      <c r="R134" s="26">
        <v>34.85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25.61</v>
      </c>
      <c r="Y134" s="26">
        <v>0</v>
      </c>
      <c r="Z134" s="26">
        <v>0</v>
      </c>
      <c r="AA134" s="26">
        <v>15.21</v>
      </c>
      <c r="AB134" s="26">
        <v>0.23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3.6</v>
      </c>
      <c r="AI134" s="26">
        <v>0</v>
      </c>
      <c r="AJ134" s="26">
        <v>0</v>
      </c>
      <c r="AK134" s="26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3.6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/>
      <c r="BA134" s="5"/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26">
        <v>0</v>
      </c>
      <c r="BH134" s="26">
        <v>0</v>
      </c>
      <c r="BI134" s="26">
        <v>1.89</v>
      </c>
      <c r="BJ134" s="26">
        <v>46.67</v>
      </c>
      <c r="BK134" s="26">
        <v>15.44</v>
      </c>
      <c r="BL134" s="26">
        <v>1.89</v>
      </c>
      <c r="BM134" s="26">
        <v>46.67</v>
      </c>
      <c r="BN134" s="26">
        <v>15.44</v>
      </c>
      <c r="BO134" s="28"/>
      <c r="BP134" s="28"/>
      <c r="BQ134" s="2"/>
      <c r="BR134" s="2"/>
      <c r="BS134" s="2"/>
    </row>
    <row r="135" spans="1:71" x14ac:dyDescent="0.25">
      <c r="A135" s="59" t="s">
        <v>17</v>
      </c>
      <c r="B135" s="59" t="s">
        <v>315</v>
      </c>
      <c r="C135" s="26">
        <v>19.22</v>
      </c>
      <c r="D135" s="26">
        <v>10.11</v>
      </c>
      <c r="E135" s="26">
        <v>4.1100000000000003</v>
      </c>
      <c r="F135" s="26">
        <v>11.1</v>
      </c>
      <c r="G135" s="26">
        <v>13</v>
      </c>
      <c r="H135" s="26">
        <v>17</v>
      </c>
      <c r="I135" s="26">
        <v>17.2</v>
      </c>
      <c r="J135" s="26">
        <v>18</v>
      </c>
      <c r="K135" s="26">
        <v>21.9</v>
      </c>
      <c r="L135" s="26">
        <v>14.4</v>
      </c>
      <c r="M135" s="26">
        <v>15</v>
      </c>
      <c r="N135" s="26">
        <v>18.3</v>
      </c>
      <c r="O135" s="26">
        <v>14.6</v>
      </c>
      <c r="P135" s="26">
        <v>12</v>
      </c>
      <c r="Q135" s="26">
        <v>11.3</v>
      </c>
      <c r="R135" s="26">
        <v>12.64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15.43</v>
      </c>
      <c r="Y135" s="26">
        <v>0</v>
      </c>
      <c r="Z135" s="26">
        <v>5.48</v>
      </c>
      <c r="AA135" s="26">
        <v>0</v>
      </c>
      <c r="AB135" s="26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26">
        <v>0</v>
      </c>
      <c r="AJ135" s="26">
        <v>0</v>
      </c>
      <c r="AK135" s="26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/>
      <c r="BA135" s="5"/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26">
        <v>0</v>
      </c>
      <c r="BH135" s="26">
        <v>0</v>
      </c>
      <c r="BI135" s="26">
        <v>1.67</v>
      </c>
      <c r="BJ135" s="26">
        <v>15.44</v>
      </c>
      <c r="BK135" s="26">
        <v>4.67</v>
      </c>
      <c r="BL135" s="26">
        <v>1.67</v>
      </c>
      <c r="BM135" s="26">
        <v>15.44</v>
      </c>
      <c r="BN135" s="26">
        <v>4.67</v>
      </c>
      <c r="BO135" s="28"/>
      <c r="BP135" s="28"/>
      <c r="BQ135" s="2"/>
      <c r="BR135" s="2"/>
      <c r="BS135" s="2"/>
    </row>
    <row r="136" spans="1:71" x14ac:dyDescent="0.25">
      <c r="A136" s="59" t="s">
        <v>50</v>
      </c>
      <c r="B136" s="59" t="s">
        <v>348</v>
      </c>
      <c r="C136" s="26">
        <v>282.33</v>
      </c>
      <c r="D136" s="26">
        <v>112.33</v>
      </c>
      <c r="E136" s="26">
        <v>72.22</v>
      </c>
      <c r="F136" s="26">
        <v>421.83</v>
      </c>
      <c r="G136" s="26">
        <v>469.55</v>
      </c>
      <c r="H136" s="26">
        <v>470.77</v>
      </c>
      <c r="I136" s="26">
        <v>443.66</v>
      </c>
      <c r="J136" s="26">
        <v>468.1</v>
      </c>
      <c r="K136" s="26">
        <v>451.29</v>
      </c>
      <c r="L136" s="26">
        <v>465.31</v>
      </c>
      <c r="M136" s="26">
        <v>521.29</v>
      </c>
      <c r="N136" s="26">
        <v>533.44000000000005</v>
      </c>
      <c r="O136" s="26">
        <v>508.63</v>
      </c>
      <c r="P136" s="26">
        <v>471.97</v>
      </c>
      <c r="Q136" s="26">
        <v>355.98</v>
      </c>
      <c r="R136" s="26">
        <v>385.3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335.58</v>
      </c>
      <c r="Y136" s="26">
        <v>0</v>
      </c>
      <c r="Z136" s="26">
        <v>61.71</v>
      </c>
      <c r="AA136" s="26">
        <v>151.5</v>
      </c>
      <c r="AB136" s="26">
        <v>9.75</v>
      </c>
      <c r="AC136" s="5">
        <v>0</v>
      </c>
      <c r="AD136" s="5">
        <v>0</v>
      </c>
      <c r="AE136" s="5">
        <v>0</v>
      </c>
      <c r="AF136" s="5">
        <v>8.2200000000000006</v>
      </c>
      <c r="AG136" s="5">
        <v>17.47</v>
      </c>
      <c r="AH136" s="5">
        <v>39.159999999999997</v>
      </c>
      <c r="AI136" s="26">
        <v>0</v>
      </c>
      <c r="AJ136" s="26">
        <v>0</v>
      </c>
      <c r="AK136" s="26">
        <v>0</v>
      </c>
      <c r="AL136" s="5">
        <v>0</v>
      </c>
      <c r="AM136" s="5">
        <v>0</v>
      </c>
      <c r="AN136" s="5">
        <v>8.2200000000000006</v>
      </c>
      <c r="AO136" s="5">
        <v>17.47</v>
      </c>
      <c r="AP136" s="5">
        <v>39.159999999999997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/>
      <c r="BA136" s="5"/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26">
        <v>26.65</v>
      </c>
      <c r="BH136" s="26">
        <v>0.15</v>
      </c>
      <c r="BI136" s="26">
        <v>112.78</v>
      </c>
      <c r="BJ136" s="26">
        <v>512.33000000000004</v>
      </c>
      <c r="BK136" s="26">
        <v>512.11</v>
      </c>
      <c r="BL136" s="26">
        <v>112.78</v>
      </c>
      <c r="BM136" s="26">
        <v>512.33000000000004</v>
      </c>
      <c r="BN136" s="26">
        <v>512.11</v>
      </c>
      <c r="BO136" s="28"/>
      <c r="BP136" s="28"/>
      <c r="BQ136" s="2"/>
      <c r="BR136" s="2"/>
      <c r="BS136" s="2"/>
    </row>
    <row r="137" spans="1:71" x14ac:dyDescent="0.25">
      <c r="A137" s="59" t="s">
        <v>254</v>
      </c>
      <c r="B137" s="59" t="s">
        <v>549</v>
      </c>
      <c r="C137" s="26">
        <v>0</v>
      </c>
      <c r="D137" s="26">
        <v>0</v>
      </c>
      <c r="E137" s="26">
        <v>0</v>
      </c>
      <c r="F137" s="26">
        <v>24.6</v>
      </c>
      <c r="G137" s="26">
        <v>36.200000000000003</v>
      </c>
      <c r="H137" s="26">
        <v>36.9</v>
      </c>
      <c r="I137" s="26">
        <v>32.5</v>
      </c>
      <c r="J137" s="26">
        <v>42.8</v>
      </c>
      <c r="K137" s="26">
        <v>21.9</v>
      </c>
      <c r="L137" s="26">
        <v>36.299999999999997</v>
      </c>
      <c r="M137" s="26">
        <v>11.84</v>
      </c>
      <c r="N137" s="26">
        <v>16.2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5">
        <v>9</v>
      </c>
      <c r="AD137" s="5">
        <v>69.900000000000006</v>
      </c>
      <c r="AE137" s="5">
        <v>25</v>
      </c>
      <c r="AF137" s="5">
        <v>28</v>
      </c>
      <c r="AG137" s="5">
        <v>28.04</v>
      </c>
      <c r="AH137" s="5">
        <v>0</v>
      </c>
      <c r="AI137" s="26">
        <v>0</v>
      </c>
      <c r="AJ137" s="26">
        <v>0</v>
      </c>
      <c r="AK137" s="26">
        <v>0</v>
      </c>
      <c r="AL137" s="5">
        <v>78.900000000000006</v>
      </c>
      <c r="AM137" s="5">
        <v>25</v>
      </c>
      <c r="AN137" s="5">
        <v>28</v>
      </c>
      <c r="AO137" s="5">
        <v>28.04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/>
      <c r="BA137" s="5"/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26">
        <v>0</v>
      </c>
      <c r="BH137" s="26">
        <v>0</v>
      </c>
      <c r="BI137" s="26">
        <v>1.56</v>
      </c>
      <c r="BJ137" s="26">
        <v>8.11</v>
      </c>
      <c r="BK137" s="26">
        <v>5.22</v>
      </c>
      <c r="BL137" s="26">
        <v>1.56</v>
      </c>
      <c r="BM137" s="26">
        <v>8.11</v>
      </c>
      <c r="BN137" s="26">
        <v>5.22</v>
      </c>
      <c r="BO137" s="28"/>
      <c r="BP137" s="28"/>
      <c r="BQ137" s="2"/>
      <c r="BR137" s="2"/>
      <c r="BS137" s="2"/>
    </row>
    <row r="138" spans="1:71" x14ac:dyDescent="0.25">
      <c r="A138" s="59" t="s">
        <v>208</v>
      </c>
      <c r="B138" s="59" t="s">
        <v>503</v>
      </c>
      <c r="C138" s="26">
        <v>16.22</v>
      </c>
      <c r="D138" s="26">
        <v>6.44</v>
      </c>
      <c r="E138" s="26">
        <v>1.33</v>
      </c>
      <c r="F138" s="26">
        <v>16.100000000000001</v>
      </c>
      <c r="G138" s="26">
        <v>18.48</v>
      </c>
      <c r="H138" s="26">
        <v>15.8</v>
      </c>
      <c r="I138" s="26">
        <v>17.97</v>
      </c>
      <c r="J138" s="26">
        <v>20.38</v>
      </c>
      <c r="K138" s="26">
        <v>20.6</v>
      </c>
      <c r="L138" s="26">
        <v>20.260000000000002</v>
      </c>
      <c r="M138" s="26">
        <v>17.940000000000001</v>
      </c>
      <c r="N138" s="26">
        <v>27.05</v>
      </c>
      <c r="O138" s="26">
        <v>16.05</v>
      </c>
      <c r="P138" s="26">
        <v>18.82</v>
      </c>
      <c r="Q138" s="26">
        <v>12.68</v>
      </c>
      <c r="R138" s="26">
        <v>6.87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3.46</v>
      </c>
      <c r="Y138" s="26">
        <v>0</v>
      </c>
      <c r="Z138" s="26">
        <v>0.31</v>
      </c>
      <c r="AA138" s="26">
        <v>4.21</v>
      </c>
      <c r="AB138" s="26">
        <v>0.15</v>
      </c>
      <c r="AC138" s="5">
        <v>0.2</v>
      </c>
      <c r="AD138" s="5">
        <v>9.6999999999999993</v>
      </c>
      <c r="AE138" s="5">
        <v>2.58</v>
      </c>
      <c r="AF138" s="5">
        <v>2.94</v>
      </c>
      <c r="AG138" s="5">
        <v>9.32</v>
      </c>
      <c r="AH138" s="5">
        <v>7.98</v>
      </c>
      <c r="AI138" s="26">
        <v>0</v>
      </c>
      <c r="AJ138" s="26">
        <v>0</v>
      </c>
      <c r="AK138" s="26">
        <v>0</v>
      </c>
      <c r="AL138" s="5">
        <v>9.8999999999999986</v>
      </c>
      <c r="AM138" s="5">
        <v>2.58</v>
      </c>
      <c r="AN138" s="5">
        <v>2.94</v>
      </c>
      <c r="AO138" s="5">
        <v>9.32</v>
      </c>
      <c r="AP138" s="5">
        <v>7.98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/>
      <c r="BA138" s="5"/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26">
        <v>0</v>
      </c>
      <c r="BH138" s="26">
        <v>0</v>
      </c>
      <c r="BI138" s="26">
        <v>1.1100000000000001</v>
      </c>
      <c r="BJ138" s="26">
        <v>42.11</v>
      </c>
      <c r="BK138" s="26">
        <v>5.33</v>
      </c>
      <c r="BL138" s="26">
        <v>1.1100000000000001</v>
      </c>
      <c r="BM138" s="26">
        <v>42.11</v>
      </c>
      <c r="BN138" s="26">
        <v>5.33</v>
      </c>
      <c r="BO138" s="28"/>
      <c r="BP138" s="28"/>
      <c r="BQ138" s="2"/>
      <c r="BR138" s="2"/>
      <c r="BS138" s="2"/>
    </row>
    <row r="139" spans="1:71" x14ac:dyDescent="0.25">
      <c r="A139" s="87" t="s">
        <v>683</v>
      </c>
      <c r="B139" s="78" t="s">
        <v>686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7.2</v>
      </c>
      <c r="P139" s="26">
        <v>8.1</v>
      </c>
      <c r="Q139" s="26">
        <v>13.4</v>
      </c>
      <c r="R139" s="26">
        <v>7.64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0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  <c r="AU139" s="26">
        <v>0</v>
      </c>
      <c r="AV139" s="26">
        <v>0</v>
      </c>
      <c r="AW139" s="26">
        <v>0</v>
      </c>
      <c r="AX139" s="26">
        <v>0</v>
      </c>
      <c r="AY139" s="26">
        <v>0</v>
      </c>
      <c r="AZ139" s="26"/>
      <c r="BA139" s="26"/>
      <c r="BB139" s="26">
        <v>0</v>
      </c>
      <c r="BC139" s="26">
        <v>0</v>
      </c>
      <c r="BD139" s="26">
        <v>0</v>
      </c>
      <c r="BE139" s="26">
        <v>0</v>
      </c>
      <c r="BF139" s="26">
        <v>0</v>
      </c>
      <c r="BG139" s="26">
        <v>0.4</v>
      </c>
      <c r="BH139" s="26">
        <v>0</v>
      </c>
      <c r="BI139" s="26">
        <v>0</v>
      </c>
      <c r="BJ139" s="26">
        <v>6.89</v>
      </c>
      <c r="BK139" s="26">
        <v>0.22</v>
      </c>
      <c r="BL139" s="26">
        <v>0</v>
      </c>
      <c r="BM139" s="26">
        <v>6.89</v>
      </c>
      <c r="BN139" s="26">
        <v>0.22</v>
      </c>
      <c r="BO139" s="28"/>
      <c r="BP139" s="28"/>
      <c r="BQ139" s="2"/>
      <c r="BR139" s="2"/>
      <c r="BS139" s="2"/>
    </row>
    <row r="140" spans="1:71" x14ac:dyDescent="0.25">
      <c r="A140" s="62" t="s">
        <v>640</v>
      </c>
      <c r="B140" s="59" t="s">
        <v>643</v>
      </c>
      <c r="C140" s="26">
        <v>0</v>
      </c>
      <c r="D140" s="26">
        <v>0</v>
      </c>
      <c r="E140" s="26">
        <v>0</v>
      </c>
      <c r="F140" s="26">
        <v>25.6</v>
      </c>
      <c r="G140" s="26">
        <v>41.7</v>
      </c>
      <c r="H140" s="26">
        <v>28.4</v>
      </c>
      <c r="I140" s="26">
        <v>27</v>
      </c>
      <c r="J140" s="26">
        <v>25.1</v>
      </c>
      <c r="K140" s="26">
        <v>26.4</v>
      </c>
      <c r="L140" s="26">
        <v>33.6</v>
      </c>
      <c r="M140" s="26">
        <v>26.4</v>
      </c>
      <c r="N140" s="26">
        <v>21.9</v>
      </c>
      <c r="O140" s="26">
        <v>33.880000000000003</v>
      </c>
      <c r="P140" s="26">
        <v>31.7</v>
      </c>
      <c r="Q140" s="26">
        <v>37.08</v>
      </c>
      <c r="R140" s="26">
        <v>36.93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1.1599999999999999</v>
      </c>
      <c r="AB140" s="26">
        <v>0.12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26">
        <v>0</v>
      </c>
      <c r="AJ140" s="26">
        <v>0</v>
      </c>
      <c r="AK140" s="26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/>
      <c r="BA140" s="5"/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26">
        <v>0</v>
      </c>
      <c r="BH140" s="26">
        <v>0</v>
      </c>
      <c r="BI140" s="26">
        <v>22.44</v>
      </c>
      <c r="BJ140" s="26">
        <v>92.11</v>
      </c>
      <c r="BK140" s="26">
        <v>25.33</v>
      </c>
      <c r="BL140" s="26">
        <v>22.44</v>
      </c>
      <c r="BM140" s="26">
        <v>92.11</v>
      </c>
      <c r="BN140" s="26">
        <v>25.33</v>
      </c>
      <c r="BO140" s="28"/>
      <c r="BP140" s="28"/>
      <c r="BQ140" s="2"/>
      <c r="BR140" s="2"/>
      <c r="BS140" s="2"/>
    </row>
    <row r="141" spans="1:71" x14ac:dyDescent="0.25">
      <c r="A141" s="59" t="s">
        <v>143</v>
      </c>
      <c r="B141" s="59" t="s">
        <v>440</v>
      </c>
      <c r="C141" s="26">
        <v>7.56</v>
      </c>
      <c r="D141" s="26">
        <v>3.33</v>
      </c>
      <c r="E141" s="26">
        <v>0</v>
      </c>
      <c r="F141" s="26">
        <v>12.3</v>
      </c>
      <c r="G141" s="26">
        <v>11</v>
      </c>
      <c r="H141" s="26">
        <v>21.5</v>
      </c>
      <c r="I141" s="26">
        <v>18.600000000000001</v>
      </c>
      <c r="J141" s="26">
        <v>20.2</v>
      </c>
      <c r="K141" s="26">
        <v>15.3</v>
      </c>
      <c r="L141" s="26">
        <v>13.1</v>
      </c>
      <c r="M141" s="26">
        <v>17.899999999999999</v>
      </c>
      <c r="N141" s="26">
        <v>15.5</v>
      </c>
      <c r="O141" s="26">
        <v>12.7</v>
      </c>
      <c r="P141" s="26">
        <v>22.57</v>
      </c>
      <c r="Q141" s="26">
        <v>9.0299999999999994</v>
      </c>
      <c r="R141" s="26">
        <v>9.98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0.09</v>
      </c>
      <c r="Y141" s="26">
        <v>0</v>
      </c>
      <c r="Z141" s="26">
        <v>0</v>
      </c>
      <c r="AA141" s="26">
        <v>9.0299999999999994</v>
      </c>
      <c r="AB141" s="26">
        <v>0</v>
      </c>
      <c r="AC141" s="5">
        <v>0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26">
        <v>0</v>
      </c>
      <c r="AJ141" s="26">
        <v>0</v>
      </c>
      <c r="AK141" s="26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/>
      <c r="BA141" s="5"/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26">
        <v>0</v>
      </c>
      <c r="BH141" s="26">
        <v>0</v>
      </c>
      <c r="BI141" s="26">
        <v>8.11</v>
      </c>
      <c r="BJ141" s="26">
        <v>30.44</v>
      </c>
      <c r="BK141" s="26">
        <v>3.11</v>
      </c>
      <c r="BL141" s="26">
        <v>0</v>
      </c>
      <c r="BM141" s="26">
        <v>0</v>
      </c>
      <c r="BN141" s="26">
        <v>0</v>
      </c>
      <c r="BO141" s="28"/>
      <c r="BP141" s="28"/>
      <c r="BQ141" s="2"/>
      <c r="BR141" s="2"/>
      <c r="BS141" s="2"/>
    </row>
    <row r="142" spans="1:71" x14ac:dyDescent="0.25">
      <c r="A142" s="59" t="s">
        <v>280</v>
      </c>
      <c r="B142" s="59" t="s">
        <v>575</v>
      </c>
      <c r="C142" s="26">
        <v>242.67</v>
      </c>
      <c r="D142" s="26">
        <v>118.33</v>
      </c>
      <c r="E142" s="26">
        <v>83.56</v>
      </c>
      <c r="F142" s="26">
        <v>231.13</v>
      </c>
      <c r="G142" s="26">
        <v>242</v>
      </c>
      <c r="H142" s="26">
        <v>261.20999999999998</v>
      </c>
      <c r="I142" s="26">
        <v>245.74</v>
      </c>
      <c r="J142" s="26">
        <v>251.74</v>
      </c>
      <c r="K142" s="26">
        <v>255.1</v>
      </c>
      <c r="L142" s="26">
        <v>235.77</v>
      </c>
      <c r="M142" s="26">
        <v>245.47</v>
      </c>
      <c r="N142" s="26">
        <v>243.91</v>
      </c>
      <c r="O142" s="26">
        <v>297.75</v>
      </c>
      <c r="P142" s="26">
        <v>256.63</v>
      </c>
      <c r="Q142" s="26">
        <v>189.83</v>
      </c>
      <c r="R142" s="26">
        <v>171.37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177.24</v>
      </c>
      <c r="Y142" s="26">
        <v>0</v>
      </c>
      <c r="Z142" s="26">
        <v>16.68</v>
      </c>
      <c r="AA142" s="26">
        <v>134.35</v>
      </c>
      <c r="AB142" s="26">
        <v>15.55</v>
      </c>
      <c r="AC142" s="5">
        <v>47.5</v>
      </c>
      <c r="AD142" s="5">
        <v>120.6</v>
      </c>
      <c r="AE142" s="5">
        <v>41</v>
      </c>
      <c r="AF142" s="5">
        <v>59.84</v>
      </c>
      <c r="AG142" s="5">
        <v>72.7</v>
      </c>
      <c r="AH142" s="5">
        <v>98.539999999999992</v>
      </c>
      <c r="AI142" s="26">
        <v>0</v>
      </c>
      <c r="AJ142" s="26">
        <v>0</v>
      </c>
      <c r="AK142" s="26">
        <v>0</v>
      </c>
      <c r="AL142" s="5">
        <v>168.10000000000002</v>
      </c>
      <c r="AM142" s="5">
        <v>41</v>
      </c>
      <c r="AN142" s="5">
        <v>59.84</v>
      </c>
      <c r="AO142" s="5">
        <v>72.7</v>
      </c>
      <c r="AP142" s="5">
        <v>98.539999999999992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/>
      <c r="BA142" s="5"/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26">
        <v>20</v>
      </c>
      <c r="BH142" s="26">
        <v>0</v>
      </c>
      <c r="BI142" s="26">
        <v>59.22</v>
      </c>
      <c r="BJ142" s="26">
        <v>270.33</v>
      </c>
      <c r="BK142" s="26">
        <v>172</v>
      </c>
      <c r="BL142" s="26">
        <v>59.22</v>
      </c>
      <c r="BM142" s="26">
        <v>270.33</v>
      </c>
      <c r="BN142" s="26">
        <v>172</v>
      </c>
      <c r="BO142" s="28"/>
      <c r="BP142" s="28"/>
      <c r="BQ142" s="2"/>
      <c r="BR142" s="2"/>
      <c r="BS142" s="2"/>
    </row>
    <row r="143" spans="1:71" x14ac:dyDescent="0.25">
      <c r="A143" s="59" t="s">
        <v>302</v>
      </c>
      <c r="B143" s="59" t="s">
        <v>597</v>
      </c>
      <c r="C143" s="26">
        <v>217.22</v>
      </c>
      <c r="D143" s="26">
        <v>139.11000000000001</v>
      </c>
      <c r="E143" s="26">
        <v>63.67</v>
      </c>
      <c r="F143" s="26">
        <v>70.8</v>
      </c>
      <c r="G143" s="26">
        <v>69.400000000000006</v>
      </c>
      <c r="H143" s="26">
        <v>53.8</v>
      </c>
      <c r="I143" s="26">
        <v>60.5</v>
      </c>
      <c r="J143" s="26">
        <v>62.8</v>
      </c>
      <c r="K143" s="26">
        <v>73.7</v>
      </c>
      <c r="L143" s="26">
        <v>73.099999999999994</v>
      </c>
      <c r="M143" s="26">
        <v>69</v>
      </c>
      <c r="N143" s="26">
        <v>65.900000000000006</v>
      </c>
      <c r="O143" s="26">
        <v>70.900000000000006</v>
      </c>
      <c r="P143" s="26">
        <v>53.5</v>
      </c>
      <c r="Q143" s="26">
        <v>62.4</v>
      </c>
      <c r="R143" s="26">
        <v>38.020000000000003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74.58</v>
      </c>
      <c r="Y143" s="26">
        <v>0</v>
      </c>
      <c r="Z143" s="26">
        <v>10.74</v>
      </c>
      <c r="AA143" s="26">
        <v>12.75</v>
      </c>
      <c r="AB143" s="26">
        <v>1.33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26">
        <v>0</v>
      </c>
      <c r="AJ143" s="26">
        <v>0</v>
      </c>
      <c r="AK143" s="26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/>
      <c r="BA143" s="5"/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26">
        <v>3.9</v>
      </c>
      <c r="BH143" s="26">
        <v>0</v>
      </c>
      <c r="BI143" s="26">
        <v>1.44</v>
      </c>
      <c r="BJ143" s="26">
        <v>45.78</v>
      </c>
      <c r="BK143" s="26">
        <v>49.22</v>
      </c>
      <c r="BL143" s="26">
        <v>1.44</v>
      </c>
      <c r="BM143" s="26">
        <v>45.78</v>
      </c>
      <c r="BN143" s="26">
        <v>49.22</v>
      </c>
      <c r="BO143" s="28"/>
      <c r="BP143" s="28"/>
      <c r="BQ143" s="2"/>
      <c r="BR143" s="2"/>
      <c r="BS143" s="2"/>
    </row>
    <row r="144" spans="1:71" x14ac:dyDescent="0.25">
      <c r="A144" s="59" t="s">
        <v>60</v>
      </c>
      <c r="B144" s="59" t="s">
        <v>358</v>
      </c>
      <c r="C144" s="26">
        <v>2.89</v>
      </c>
      <c r="D144" s="26">
        <v>3</v>
      </c>
      <c r="E144" s="26">
        <v>5</v>
      </c>
      <c r="F144" s="26">
        <v>5.92</v>
      </c>
      <c r="G144" s="26">
        <v>6</v>
      </c>
      <c r="H144" s="26">
        <v>4</v>
      </c>
      <c r="I144" s="26">
        <v>10.7</v>
      </c>
      <c r="J144" s="26">
        <v>8.9</v>
      </c>
      <c r="K144" s="26">
        <v>4.3</v>
      </c>
      <c r="L144" s="26">
        <v>6.1</v>
      </c>
      <c r="M144" s="26">
        <v>6.2</v>
      </c>
      <c r="N144" s="26">
        <v>6.7</v>
      </c>
      <c r="O144" s="26">
        <v>11.3</v>
      </c>
      <c r="P144" s="26">
        <v>7</v>
      </c>
      <c r="Q144" s="26">
        <v>5</v>
      </c>
      <c r="R144" s="26">
        <v>5.18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</v>
      </c>
      <c r="Y144" s="26">
        <v>0</v>
      </c>
      <c r="Z144" s="26">
        <v>0</v>
      </c>
      <c r="AA144" s="26">
        <v>0</v>
      </c>
      <c r="AB144" s="26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26">
        <v>0</v>
      </c>
      <c r="AJ144" s="26">
        <v>0</v>
      </c>
      <c r="AK144" s="26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/>
      <c r="BA144" s="5"/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26">
        <v>0</v>
      </c>
      <c r="BH144" s="26">
        <v>0</v>
      </c>
      <c r="BI144" s="26">
        <v>1</v>
      </c>
      <c r="BJ144" s="26">
        <v>8.2200000000000006</v>
      </c>
      <c r="BK144" s="26">
        <v>1.33</v>
      </c>
      <c r="BL144" s="26">
        <v>1</v>
      </c>
      <c r="BM144" s="26">
        <v>8.2200000000000006</v>
      </c>
      <c r="BN144" s="26">
        <v>1.33</v>
      </c>
      <c r="BO144" s="28"/>
      <c r="BP144" s="28"/>
      <c r="BQ144" s="2"/>
      <c r="BR144" s="2"/>
      <c r="BS144" s="2"/>
    </row>
    <row r="145" spans="1:71" x14ac:dyDescent="0.25">
      <c r="A145" s="59" t="s">
        <v>27</v>
      </c>
      <c r="B145" s="59" t="s">
        <v>325</v>
      </c>
      <c r="C145" s="26">
        <v>134.22</v>
      </c>
      <c r="D145" s="26">
        <v>86.33</v>
      </c>
      <c r="E145" s="26">
        <v>39.56</v>
      </c>
      <c r="F145" s="26">
        <v>38.159999999999997</v>
      </c>
      <c r="G145" s="26">
        <v>45.2</v>
      </c>
      <c r="H145" s="26">
        <v>25.24</v>
      </c>
      <c r="I145" s="26">
        <v>40.299999999999997</v>
      </c>
      <c r="J145" s="26">
        <v>40.6</v>
      </c>
      <c r="K145" s="26">
        <v>41.71</v>
      </c>
      <c r="L145" s="26">
        <v>48.4</v>
      </c>
      <c r="M145" s="26">
        <v>63.2</v>
      </c>
      <c r="N145" s="26">
        <v>51.98</v>
      </c>
      <c r="O145" s="26">
        <v>63.6</v>
      </c>
      <c r="P145" s="26">
        <v>45.7</v>
      </c>
      <c r="Q145" s="26">
        <v>51.8</v>
      </c>
      <c r="R145" s="26">
        <v>55.21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39.549999999999997</v>
      </c>
      <c r="Y145" s="26">
        <v>0</v>
      </c>
      <c r="Z145" s="26">
        <v>2.4</v>
      </c>
      <c r="AA145" s="26">
        <v>1.58</v>
      </c>
      <c r="AB145" s="26">
        <v>0.11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26">
        <v>0</v>
      </c>
      <c r="AJ145" s="26">
        <v>0</v>
      </c>
      <c r="AK145" s="26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/>
      <c r="BA145" s="5"/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26">
        <v>0</v>
      </c>
      <c r="BH145" s="26">
        <v>0</v>
      </c>
      <c r="BI145" s="26">
        <v>8.67</v>
      </c>
      <c r="BJ145" s="26">
        <v>62.33</v>
      </c>
      <c r="BK145" s="26">
        <v>11.89</v>
      </c>
      <c r="BL145" s="26">
        <v>8.67</v>
      </c>
      <c r="BM145" s="26">
        <v>62.33</v>
      </c>
      <c r="BN145" s="26">
        <v>11.89</v>
      </c>
      <c r="BO145" s="28"/>
      <c r="BP145" s="28"/>
      <c r="BQ145" s="2"/>
      <c r="BR145" s="2"/>
      <c r="BS145" s="2"/>
    </row>
    <row r="146" spans="1:71" x14ac:dyDescent="0.25">
      <c r="A146" s="59" t="s">
        <v>168</v>
      </c>
      <c r="B146" s="59" t="s">
        <v>465</v>
      </c>
      <c r="C146" s="26">
        <v>22.44</v>
      </c>
      <c r="D146" s="26">
        <v>4</v>
      </c>
      <c r="E146" s="26">
        <v>8.67</v>
      </c>
      <c r="F146" s="26">
        <v>108.2</v>
      </c>
      <c r="G146" s="26">
        <v>199.5</v>
      </c>
      <c r="H146" s="26">
        <v>210.9</v>
      </c>
      <c r="I146" s="26">
        <v>205.9</v>
      </c>
      <c r="J146" s="26">
        <v>221.4</v>
      </c>
      <c r="K146" s="26">
        <v>240.5</v>
      </c>
      <c r="L146" s="26">
        <v>281.7</v>
      </c>
      <c r="M146" s="26">
        <v>287.76</v>
      </c>
      <c r="N146" s="26">
        <v>259.5</v>
      </c>
      <c r="O146" s="26">
        <v>12.5</v>
      </c>
      <c r="P146" s="26">
        <v>11.4</v>
      </c>
      <c r="Q146" s="26">
        <v>9.9</v>
      </c>
      <c r="R146" s="26">
        <v>15.44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16.45</v>
      </c>
      <c r="Y146" s="26">
        <v>0</v>
      </c>
      <c r="Z146" s="26">
        <v>3.44</v>
      </c>
      <c r="AA146" s="26">
        <v>2.84</v>
      </c>
      <c r="AB146" s="26">
        <v>0.15</v>
      </c>
      <c r="AC146" s="5">
        <v>96.85</v>
      </c>
      <c r="AD146" s="5">
        <v>579.5</v>
      </c>
      <c r="AE146" s="5">
        <v>208.9</v>
      </c>
      <c r="AF146" s="5">
        <v>501.4</v>
      </c>
      <c r="AG146" s="5">
        <v>525.4</v>
      </c>
      <c r="AH146" s="5">
        <v>0</v>
      </c>
      <c r="AI146" s="26">
        <v>0</v>
      </c>
      <c r="AJ146" s="26">
        <v>0</v>
      </c>
      <c r="AK146" s="26">
        <v>0</v>
      </c>
      <c r="AL146" s="5">
        <v>676.34999999999991</v>
      </c>
      <c r="AM146" s="5">
        <v>208.9</v>
      </c>
      <c r="AN146" s="5">
        <v>501.4</v>
      </c>
      <c r="AO146" s="5">
        <v>525.4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/>
      <c r="BA146" s="5"/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26">
        <v>0.8</v>
      </c>
      <c r="BH146" s="26">
        <v>0</v>
      </c>
      <c r="BI146" s="26">
        <v>1.78</v>
      </c>
      <c r="BJ146" s="26">
        <v>275.67</v>
      </c>
      <c r="BK146" s="26">
        <v>27.78</v>
      </c>
      <c r="BL146" s="26">
        <v>1.78</v>
      </c>
      <c r="BM146" s="26">
        <v>275.67</v>
      </c>
      <c r="BN146" s="26">
        <v>23.78</v>
      </c>
      <c r="BO146" s="28"/>
      <c r="BP146" s="28"/>
      <c r="BQ146" s="2"/>
      <c r="BR146" s="2"/>
      <c r="BS146" s="2"/>
    </row>
    <row r="147" spans="1:71" x14ac:dyDescent="0.25">
      <c r="A147" s="59" t="s">
        <v>258</v>
      </c>
      <c r="B147" s="59" t="s">
        <v>553</v>
      </c>
      <c r="C147" s="26">
        <v>0</v>
      </c>
      <c r="D147" s="26">
        <v>1</v>
      </c>
      <c r="E147" s="26">
        <v>0</v>
      </c>
      <c r="F147" s="26">
        <v>19.09</v>
      </c>
      <c r="G147" s="26">
        <v>33.9</v>
      </c>
      <c r="H147" s="26">
        <v>26.9</v>
      </c>
      <c r="I147" s="26">
        <v>19.100000000000001</v>
      </c>
      <c r="J147" s="26">
        <v>39.119999999999997</v>
      </c>
      <c r="K147" s="26">
        <v>25.9</v>
      </c>
      <c r="L147" s="26">
        <v>34.1</v>
      </c>
      <c r="M147" s="26">
        <v>30.5</v>
      </c>
      <c r="N147" s="26">
        <v>45.8</v>
      </c>
      <c r="O147" s="26">
        <v>36.75</v>
      </c>
      <c r="P147" s="26">
        <v>37.42</v>
      </c>
      <c r="Q147" s="26">
        <v>33.39</v>
      </c>
      <c r="R147" s="26">
        <v>27.31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25.14</v>
      </c>
      <c r="Y147" s="26">
        <v>0</v>
      </c>
      <c r="Z147" s="26">
        <v>0</v>
      </c>
      <c r="AA147" s="26">
        <v>10.210000000000001</v>
      </c>
      <c r="AB147" s="26">
        <v>1.1499999999999999</v>
      </c>
      <c r="AC147" s="5">
        <v>1.79</v>
      </c>
      <c r="AD147" s="5">
        <v>5</v>
      </c>
      <c r="AE147" s="5">
        <v>5.2</v>
      </c>
      <c r="AF147" s="5">
        <v>8.3000000000000007</v>
      </c>
      <c r="AG147" s="5">
        <v>10.7</v>
      </c>
      <c r="AH147" s="5">
        <v>29.87</v>
      </c>
      <c r="AI147" s="26">
        <v>0</v>
      </c>
      <c r="AJ147" s="26">
        <v>0</v>
      </c>
      <c r="AK147" s="26">
        <v>0</v>
      </c>
      <c r="AL147" s="5">
        <v>6.7899999999999991</v>
      </c>
      <c r="AM147" s="5">
        <v>5.2</v>
      </c>
      <c r="AN147" s="5">
        <v>8.3000000000000007</v>
      </c>
      <c r="AO147" s="5">
        <v>10.7</v>
      </c>
      <c r="AP147" s="5">
        <v>29.79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/>
      <c r="BA147" s="5"/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26">
        <v>0</v>
      </c>
      <c r="BH147" s="26">
        <v>0</v>
      </c>
      <c r="BI147" s="26">
        <v>3.56</v>
      </c>
      <c r="BJ147" s="26">
        <v>56</v>
      </c>
      <c r="BK147" s="26">
        <v>19.11</v>
      </c>
      <c r="BL147" s="26">
        <v>3.56</v>
      </c>
      <c r="BM147" s="26">
        <v>56</v>
      </c>
      <c r="BN147" s="26">
        <v>19.11</v>
      </c>
      <c r="BO147" s="28"/>
      <c r="BP147" s="28"/>
      <c r="BQ147" s="2"/>
      <c r="BR147" s="2"/>
      <c r="BS147" s="2"/>
    </row>
    <row r="148" spans="1:71" x14ac:dyDescent="0.25">
      <c r="A148" s="59" t="s">
        <v>226</v>
      </c>
      <c r="B148" s="59" t="s">
        <v>521</v>
      </c>
      <c r="C148" s="26">
        <v>647.11</v>
      </c>
      <c r="D148" s="26">
        <v>381.44</v>
      </c>
      <c r="E148" s="26">
        <v>222.89</v>
      </c>
      <c r="F148" s="26">
        <v>678.5</v>
      </c>
      <c r="G148" s="26">
        <v>705.47</v>
      </c>
      <c r="H148" s="26">
        <v>733.69</v>
      </c>
      <c r="I148" s="26">
        <v>765.49</v>
      </c>
      <c r="J148" s="26">
        <v>793.77</v>
      </c>
      <c r="K148" s="26">
        <v>794.34</v>
      </c>
      <c r="L148" s="26">
        <v>756.55</v>
      </c>
      <c r="M148" s="26">
        <v>856.31</v>
      </c>
      <c r="N148" s="26">
        <v>811.06</v>
      </c>
      <c r="O148" s="26">
        <v>741.41</v>
      </c>
      <c r="P148" s="26">
        <v>772.93</v>
      </c>
      <c r="Q148" s="26">
        <v>598.15</v>
      </c>
      <c r="R148" s="26">
        <v>536.21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502.29</v>
      </c>
      <c r="Y148" s="26">
        <v>0</v>
      </c>
      <c r="Z148" s="26">
        <v>186.34</v>
      </c>
      <c r="AA148" s="26">
        <v>216.4</v>
      </c>
      <c r="AB148" s="26">
        <v>13.23</v>
      </c>
      <c r="AC148" s="5">
        <v>1.25</v>
      </c>
      <c r="AD148" s="5">
        <v>7.84</v>
      </c>
      <c r="AE148" s="5">
        <v>1.5</v>
      </c>
      <c r="AF148" s="5">
        <v>29.900000000000002</v>
      </c>
      <c r="AG148" s="5">
        <v>52.9</v>
      </c>
      <c r="AH148" s="5">
        <v>62.870000000000005</v>
      </c>
      <c r="AI148" s="26">
        <v>1.51</v>
      </c>
      <c r="AJ148" s="26">
        <v>0</v>
      </c>
      <c r="AK148" s="26">
        <v>0</v>
      </c>
      <c r="AL148" s="5">
        <v>9.09</v>
      </c>
      <c r="AM148" s="5">
        <v>1.5</v>
      </c>
      <c r="AN148" s="5">
        <v>29.900000000000002</v>
      </c>
      <c r="AO148" s="5">
        <v>53.2</v>
      </c>
      <c r="AP148" s="5">
        <v>62.67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/>
      <c r="BA148" s="5"/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26">
        <v>89.92</v>
      </c>
      <c r="BH148" s="26">
        <v>0</v>
      </c>
      <c r="BI148" s="26">
        <v>162.66999999999999</v>
      </c>
      <c r="BJ148" s="26">
        <v>783.22</v>
      </c>
      <c r="BK148" s="26">
        <v>787.89</v>
      </c>
      <c r="BL148" s="26">
        <v>162.66999999999999</v>
      </c>
      <c r="BM148" s="26">
        <v>783.22</v>
      </c>
      <c r="BN148" s="26">
        <v>785.89</v>
      </c>
      <c r="BO148" s="28"/>
      <c r="BP148" s="28"/>
      <c r="BQ148" s="2"/>
      <c r="BR148" s="2"/>
      <c r="BS148" s="2"/>
    </row>
    <row r="149" spans="1:71" x14ac:dyDescent="0.25">
      <c r="A149" s="59" t="s">
        <v>85</v>
      </c>
      <c r="B149" s="59" t="s">
        <v>383</v>
      </c>
      <c r="C149" s="26">
        <v>0.89</v>
      </c>
      <c r="D149" s="26">
        <v>0.22</v>
      </c>
      <c r="E149" s="26">
        <v>0</v>
      </c>
      <c r="F149" s="26">
        <v>29.3</v>
      </c>
      <c r="G149" s="26">
        <v>33.700000000000003</v>
      </c>
      <c r="H149" s="26">
        <v>33.9</v>
      </c>
      <c r="I149" s="26">
        <v>38.1</v>
      </c>
      <c r="J149" s="26">
        <v>30.6</v>
      </c>
      <c r="K149" s="26">
        <v>39.299999999999997</v>
      </c>
      <c r="L149" s="26">
        <v>33</v>
      </c>
      <c r="M149" s="26">
        <v>28.92</v>
      </c>
      <c r="N149" s="26">
        <v>20.100000000000001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26">
        <v>0</v>
      </c>
      <c r="AJ149" s="26">
        <v>0</v>
      </c>
      <c r="AK149" s="26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/>
      <c r="BA149" s="5"/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26">
        <v>0</v>
      </c>
      <c r="BH149" s="26">
        <v>0</v>
      </c>
      <c r="BI149" s="26">
        <v>7.78</v>
      </c>
      <c r="BJ149" s="26">
        <v>48</v>
      </c>
      <c r="BK149" s="26">
        <v>16.22</v>
      </c>
      <c r="BL149" s="26">
        <v>7.78</v>
      </c>
      <c r="BM149" s="26">
        <v>48</v>
      </c>
      <c r="BN149" s="26">
        <v>16.22</v>
      </c>
      <c r="BO149" s="28"/>
      <c r="BP149" s="28"/>
      <c r="BQ149" s="2"/>
      <c r="BR149" s="2"/>
      <c r="BS149" s="2"/>
    </row>
    <row r="150" spans="1:71" x14ac:dyDescent="0.25">
      <c r="A150" s="59" t="s">
        <v>240</v>
      </c>
      <c r="B150" s="59" t="s">
        <v>535</v>
      </c>
      <c r="C150" s="26">
        <v>161.44</v>
      </c>
      <c r="D150" s="26">
        <v>119.78</v>
      </c>
      <c r="E150" s="26">
        <v>87.89</v>
      </c>
      <c r="F150" s="26">
        <v>603.29999999999995</v>
      </c>
      <c r="G150" s="26">
        <v>638.5</v>
      </c>
      <c r="H150" s="26">
        <v>739.3</v>
      </c>
      <c r="I150" s="26">
        <v>690.76</v>
      </c>
      <c r="J150" s="26">
        <v>713.41</v>
      </c>
      <c r="K150" s="26">
        <v>744.38</v>
      </c>
      <c r="L150" s="26">
        <v>828.34</v>
      </c>
      <c r="M150" s="26">
        <v>803.07</v>
      </c>
      <c r="N150" s="26">
        <v>873.74</v>
      </c>
      <c r="O150" s="26">
        <v>891.59</v>
      </c>
      <c r="P150" s="26">
        <v>857.22</v>
      </c>
      <c r="Q150" s="26">
        <v>710.53</v>
      </c>
      <c r="R150" s="26">
        <v>653.48</v>
      </c>
      <c r="S150" s="26">
        <v>0</v>
      </c>
      <c r="T150" s="26">
        <v>0</v>
      </c>
      <c r="U150" s="26">
        <v>0</v>
      </c>
      <c r="V150" s="26">
        <v>0</v>
      </c>
      <c r="W150" s="26">
        <v>0</v>
      </c>
      <c r="X150" s="26">
        <v>253.59</v>
      </c>
      <c r="Y150" s="26">
        <v>0</v>
      </c>
      <c r="Z150" s="26">
        <v>346.94</v>
      </c>
      <c r="AA150" s="26">
        <v>342.56</v>
      </c>
      <c r="AB150" s="26">
        <v>21.85</v>
      </c>
      <c r="AC150" s="5">
        <v>30.4</v>
      </c>
      <c r="AD150" s="5">
        <v>116.96</v>
      </c>
      <c r="AE150" s="5">
        <v>39.22</v>
      </c>
      <c r="AF150" s="5">
        <v>71.58</v>
      </c>
      <c r="AG150" s="5">
        <v>66.98</v>
      </c>
      <c r="AH150" s="5">
        <v>173.85999999999999</v>
      </c>
      <c r="AI150" s="26">
        <v>0</v>
      </c>
      <c r="AJ150" s="26">
        <v>0</v>
      </c>
      <c r="AK150" s="26">
        <v>0</v>
      </c>
      <c r="AL150" s="5">
        <v>147.36000000000001</v>
      </c>
      <c r="AM150" s="5">
        <v>39.22</v>
      </c>
      <c r="AN150" s="5">
        <v>71.58</v>
      </c>
      <c r="AO150" s="5">
        <v>66.98</v>
      </c>
      <c r="AP150" s="5">
        <v>173.86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/>
      <c r="BA150" s="5"/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26">
        <v>15.33</v>
      </c>
      <c r="BH150" s="26">
        <v>0.87</v>
      </c>
      <c r="BI150" s="26">
        <v>97.89</v>
      </c>
      <c r="BJ150" s="26">
        <v>580.33000000000004</v>
      </c>
      <c r="BK150" s="26">
        <v>729</v>
      </c>
      <c r="BL150" s="26">
        <v>97.89</v>
      </c>
      <c r="BM150" s="26">
        <v>580.33000000000004</v>
      </c>
      <c r="BN150" s="26">
        <v>729</v>
      </c>
      <c r="BO150" s="28"/>
      <c r="BP150" s="28"/>
      <c r="BQ150" s="2"/>
      <c r="BR150" s="2"/>
      <c r="BS150" s="2"/>
    </row>
    <row r="151" spans="1:71" x14ac:dyDescent="0.25">
      <c r="A151" s="59" t="s">
        <v>239</v>
      </c>
      <c r="B151" s="59" t="s">
        <v>534</v>
      </c>
      <c r="C151" s="26">
        <v>11.11</v>
      </c>
      <c r="D151" s="26">
        <v>3.33</v>
      </c>
      <c r="E151" s="26">
        <v>0</v>
      </c>
      <c r="F151" s="26">
        <v>131.13999999999999</v>
      </c>
      <c r="G151" s="26">
        <v>133.69999999999999</v>
      </c>
      <c r="H151" s="26">
        <v>140.47</v>
      </c>
      <c r="I151" s="26">
        <v>133.04</v>
      </c>
      <c r="J151" s="26">
        <v>128</v>
      </c>
      <c r="K151" s="26">
        <v>146.6</v>
      </c>
      <c r="L151" s="26">
        <v>123.7</v>
      </c>
      <c r="M151" s="26">
        <v>126.11</v>
      </c>
      <c r="N151" s="26">
        <v>141.5</v>
      </c>
      <c r="O151" s="26">
        <v>133.87</v>
      </c>
      <c r="P151" s="26">
        <v>132.86000000000001</v>
      </c>
      <c r="Q151" s="26">
        <v>110.9</v>
      </c>
      <c r="R151" s="26">
        <v>113.87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99.73</v>
      </c>
      <c r="Y151" s="26">
        <v>0</v>
      </c>
      <c r="Z151" s="26">
        <v>5.9</v>
      </c>
      <c r="AA151" s="26">
        <v>25.44</v>
      </c>
      <c r="AB151" s="26">
        <v>1.78</v>
      </c>
      <c r="AC151" s="5">
        <v>7.3</v>
      </c>
      <c r="AD151" s="5">
        <v>44.8</v>
      </c>
      <c r="AE151" s="5">
        <v>14.6</v>
      </c>
      <c r="AF151" s="5">
        <v>30.1</v>
      </c>
      <c r="AG151" s="5">
        <v>26.75</v>
      </c>
      <c r="AH151" s="5">
        <v>99.14</v>
      </c>
      <c r="AI151" s="26">
        <v>0</v>
      </c>
      <c r="AJ151" s="26">
        <v>0</v>
      </c>
      <c r="AK151" s="26">
        <v>0</v>
      </c>
      <c r="AL151" s="5">
        <v>52.1</v>
      </c>
      <c r="AM151" s="5">
        <v>14.6</v>
      </c>
      <c r="AN151" s="5">
        <v>30.1</v>
      </c>
      <c r="AO151" s="5">
        <v>26.75</v>
      </c>
      <c r="AP151" s="5">
        <v>99.14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/>
      <c r="BA151" s="5"/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26">
        <v>0</v>
      </c>
      <c r="BH151" s="26">
        <v>0</v>
      </c>
      <c r="BI151" s="26">
        <v>32.78</v>
      </c>
      <c r="BJ151" s="26">
        <v>150.66999999999999</v>
      </c>
      <c r="BK151" s="26">
        <v>74.67</v>
      </c>
      <c r="BL151" s="26">
        <v>32.78</v>
      </c>
      <c r="BM151" s="26">
        <v>150.66999999999999</v>
      </c>
      <c r="BN151" s="26">
        <v>75.67</v>
      </c>
      <c r="BO151" s="28"/>
      <c r="BP151" s="28"/>
      <c r="BQ151" s="2"/>
      <c r="BR151" s="2"/>
      <c r="BS151" s="2"/>
    </row>
    <row r="152" spans="1:71" x14ac:dyDescent="0.25">
      <c r="A152" s="59" t="s">
        <v>106</v>
      </c>
      <c r="B152" s="59" t="s">
        <v>404</v>
      </c>
      <c r="C152" s="26">
        <v>112.67</v>
      </c>
      <c r="D152" s="26">
        <v>30.33</v>
      </c>
      <c r="E152" s="26">
        <v>113.56</v>
      </c>
      <c r="F152" s="26">
        <v>181.04</v>
      </c>
      <c r="G152" s="26">
        <v>234.37</v>
      </c>
      <c r="H152" s="26">
        <v>247.86</v>
      </c>
      <c r="I152" s="26">
        <v>294.69</v>
      </c>
      <c r="J152" s="26">
        <v>292.7</v>
      </c>
      <c r="K152" s="26">
        <v>295.47000000000003</v>
      </c>
      <c r="L152" s="26">
        <v>308.27999999999997</v>
      </c>
      <c r="M152" s="26">
        <v>338.61</v>
      </c>
      <c r="N152" s="26">
        <v>373.2</v>
      </c>
      <c r="O152" s="26">
        <v>380.61</v>
      </c>
      <c r="P152" s="26">
        <v>372.9</v>
      </c>
      <c r="Q152" s="26">
        <v>361.64</v>
      </c>
      <c r="R152" s="26">
        <v>337.84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246.59</v>
      </c>
      <c r="Y152" s="26">
        <v>0</v>
      </c>
      <c r="Z152" s="26">
        <v>16.27</v>
      </c>
      <c r="AA152" s="26">
        <v>51.06</v>
      </c>
      <c r="AB152" s="26">
        <v>4.29</v>
      </c>
      <c r="AC152" s="5">
        <v>6.85</v>
      </c>
      <c r="AD152" s="5">
        <v>9.1999999999999993</v>
      </c>
      <c r="AE152" s="5">
        <v>6</v>
      </c>
      <c r="AF152" s="5">
        <v>2.17</v>
      </c>
      <c r="AG152" s="5">
        <v>9.4700000000000006</v>
      </c>
      <c r="AH152" s="5">
        <v>30.92</v>
      </c>
      <c r="AI152" s="26">
        <v>0</v>
      </c>
      <c r="AJ152" s="26">
        <v>0</v>
      </c>
      <c r="AK152" s="26">
        <v>0</v>
      </c>
      <c r="AL152" s="5">
        <v>16.05</v>
      </c>
      <c r="AM152" s="5">
        <v>6</v>
      </c>
      <c r="AN152" s="5">
        <v>2.17</v>
      </c>
      <c r="AO152" s="5">
        <v>9.4700000000000006</v>
      </c>
      <c r="AP152" s="5">
        <v>30.92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/>
      <c r="BA152" s="5"/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26">
        <v>0</v>
      </c>
      <c r="BH152" s="26">
        <v>0</v>
      </c>
      <c r="BI152" s="26">
        <v>33.44</v>
      </c>
      <c r="BJ152" s="26">
        <v>256.67</v>
      </c>
      <c r="BK152" s="26">
        <v>133.11000000000001</v>
      </c>
      <c r="BL152" s="26">
        <v>33.44</v>
      </c>
      <c r="BM152" s="26">
        <v>256.67</v>
      </c>
      <c r="BN152" s="26">
        <v>133.11000000000001</v>
      </c>
      <c r="BO152" s="28"/>
      <c r="BP152" s="28"/>
      <c r="BQ152" s="2"/>
      <c r="BR152" s="2"/>
      <c r="BS152" s="2"/>
    </row>
    <row r="153" spans="1:71" x14ac:dyDescent="0.25">
      <c r="A153" s="59" t="s">
        <v>281</v>
      </c>
      <c r="B153" s="59" t="s">
        <v>576</v>
      </c>
      <c r="C153" s="26">
        <v>146.56</v>
      </c>
      <c r="D153" s="26">
        <v>66.56</v>
      </c>
      <c r="E153" s="26">
        <v>17.670000000000002</v>
      </c>
      <c r="F153" s="26">
        <v>134.19999999999999</v>
      </c>
      <c r="G153" s="26">
        <v>156.19999999999999</v>
      </c>
      <c r="H153" s="26">
        <v>131.80000000000001</v>
      </c>
      <c r="I153" s="26">
        <v>145.80000000000001</v>
      </c>
      <c r="J153" s="26">
        <v>153.1</v>
      </c>
      <c r="K153" s="26">
        <v>155.72999999999999</v>
      </c>
      <c r="L153" s="26">
        <v>165.5</v>
      </c>
      <c r="M153" s="26">
        <v>144.80000000000001</v>
      </c>
      <c r="N153" s="26">
        <v>156.6</v>
      </c>
      <c r="O153" s="26">
        <v>135.87</v>
      </c>
      <c r="P153" s="26">
        <v>113.48</v>
      </c>
      <c r="Q153" s="26">
        <v>86.46</v>
      </c>
      <c r="R153" s="26">
        <v>57.16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23.78</v>
      </c>
      <c r="Y153" s="26">
        <v>0</v>
      </c>
      <c r="Z153" s="26">
        <v>0</v>
      </c>
      <c r="AA153" s="26">
        <v>41.62</v>
      </c>
      <c r="AB153" s="26">
        <v>7.32</v>
      </c>
      <c r="AC153" s="5">
        <v>40.299999999999997</v>
      </c>
      <c r="AD153" s="5">
        <v>128.1</v>
      </c>
      <c r="AE153" s="5">
        <v>55.3</v>
      </c>
      <c r="AF153" s="5">
        <v>92.800000000000011</v>
      </c>
      <c r="AG153" s="5">
        <v>71.72</v>
      </c>
      <c r="AH153" s="5">
        <v>0</v>
      </c>
      <c r="AI153" s="26">
        <v>0</v>
      </c>
      <c r="AJ153" s="26">
        <v>0</v>
      </c>
      <c r="AK153" s="26">
        <v>0</v>
      </c>
      <c r="AL153" s="5">
        <v>168.4</v>
      </c>
      <c r="AM153" s="5">
        <v>55.3</v>
      </c>
      <c r="AN153" s="5">
        <v>92.800000000000011</v>
      </c>
      <c r="AO153" s="5">
        <v>71.72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/>
      <c r="BA153" s="5"/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26">
        <v>8.6999999999999993</v>
      </c>
      <c r="BH153" s="26">
        <v>1</v>
      </c>
      <c r="BI153" s="26">
        <v>25.56</v>
      </c>
      <c r="BJ153" s="26">
        <v>114.33</v>
      </c>
      <c r="BK153" s="26">
        <v>69.11</v>
      </c>
      <c r="BL153" s="26">
        <v>25.56</v>
      </c>
      <c r="BM153" s="26">
        <v>114.33</v>
      </c>
      <c r="BN153" s="26">
        <v>69.11</v>
      </c>
      <c r="BO153" s="28"/>
      <c r="BP153" s="28"/>
      <c r="BQ153" s="2"/>
      <c r="BR153" s="2"/>
      <c r="BS153" s="2"/>
    </row>
    <row r="154" spans="1:71" x14ac:dyDescent="0.25">
      <c r="A154" s="59" t="s">
        <v>177</v>
      </c>
      <c r="B154" s="59" t="s">
        <v>474</v>
      </c>
      <c r="C154" s="26">
        <v>22.44</v>
      </c>
      <c r="D154" s="26">
        <v>7.33</v>
      </c>
      <c r="E154" s="26">
        <v>3</v>
      </c>
      <c r="F154" s="26">
        <v>46.05</v>
      </c>
      <c r="G154" s="26">
        <v>55.7</v>
      </c>
      <c r="H154" s="26">
        <v>52.5</v>
      </c>
      <c r="I154" s="26">
        <v>66</v>
      </c>
      <c r="J154" s="26">
        <v>49.65</v>
      </c>
      <c r="K154" s="26">
        <v>49.45</v>
      </c>
      <c r="L154" s="26">
        <v>51.05</v>
      </c>
      <c r="M154" s="26">
        <v>48.25</v>
      </c>
      <c r="N154" s="26">
        <v>58.44</v>
      </c>
      <c r="O154" s="26">
        <v>41.94</v>
      </c>
      <c r="P154" s="26">
        <v>53.75</v>
      </c>
      <c r="Q154" s="26">
        <v>55</v>
      </c>
      <c r="R154" s="26">
        <v>41.93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32.51</v>
      </c>
      <c r="Y154" s="26">
        <v>0</v>
      </c>
      <c r="Z154" s="26">
        <v>0</v>
      </c>
      <c r="AA154" s="26">
        <v>9.3800000000000008</v>
      </c>
      <c r="AB154" s="26">
        <v>0.91</v>
      </c>
      <c r="AC154" s="5">
        <v>3.85</v>
      </c>
      <c r="AD154" s="5">
        <v>15.4</v>
      </c>
      <c r="AE154" s="5">
        <v>6.45</v>
      </c>
      <c r="AF154" s="5">
        <v>12.1</v>
      </c>
      <c r="AG154" s="5">
        <v>10.19</v>
      </c>
      <c r="AH154" s="5">
        <v>0</v>
      </c>
      <c r="AI154" s="26">
        <v>0</v>
      </c>
      <c r="AJ154" s="26">
        <v>0</v>
      </c>
      <c r="AK154" s="26">
        <v>0</v>
      </c>
      <c r="AL154" s="5">
        <v>19.25</v>
      </c>
      <c r="AM154" s="5">
        <v>6.45</v>
      </c>
      <c r="AN154" s="5">
        <v>12.129999999999999</v>
      </c>
      <c r="AO154" s="5">
        <v>10.16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/>
      <c r="BA154" s="5"/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26">
        <v>0</v>
      </c>
      <c r="BH154" s="26">
        <v>0</v>
      </c>
      <c r="BI154" s="26">
        <v>6.89</v>
      </c>
      <c r="BJ154" s="26">
        <v>70.44</v>
      </c>
      <c r="BK154" s="26">
        <v>9.2200000000000006</v>
      </c>
      <c r="BL154" s="26">
        <v>0</v>
      </c>
      <c r="BM154" s="26">
        <v>0</v>
      </c>
      <c r="BN154" s="26">
        <v>0</v>
      </c>
      <c r="BO154" s="28"/>
      <c r="BP154" s="28"/>
      <c r="BQ154" s="2"/>
      <c r="BR154" s="2"/>
      <c r="BS154" s="2"/>
    </row>
    <row r="155" spans="1:71" x14ac:dyDescent="0.25">
      <c r="A155" s="59" t="s">
        <v>219</v>
      </c>
      <c r="B155" s="59" t="s">
        <v>514</v>
      </c>
      <c r="C155" s="26">
        <v>0</v>
      </c>
      <c r="D155" s="26">
        <v>0</v>
      </c>
      <c r="E155" s="26">
        <v>0</v>
      </c>
      <c r="F155" s="26">
        <v>0.7</v>
      </c>
      <c r="G155" s="26">
        <v>6</v>
      </c>
      <c r="H155" s="26">
        <v>2</v>
      </c>
      <c r="I155" s="26">
        <v>3.5</v>
      </c>
      <c r="J155" s="26">
        <v>4</v>
      </c>
      <c r="K155" s="26">
        <v>4.7</v>
      </c>
      <c r="L155" s="26">
        <v>5.4</v>
      </c>
      <c r="M155" s="26">
        <v>5</v>
      </c>
      <c r="N155" s="26">
        <v>2</v>
      </c>
      <c r="O155" s="26">
        <v>0</v>
      </c>
      <c r="P155" s="26">
        <v>2.2999999999999998</v>
      </c>
      <c r="Q155" s="26">
        <v>2.85</v>
      </c>
      <c r="R155" s="26">
        <v>2.86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0</v>
      </c>
      <c r="AB155" s="26">
        <v>0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26">
        <v>0</v>
      </c>
      <c r="AJ155" s="26">
        <v>0</v>
      </c>
      <c r="AK155" s="26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/>
      <c r="BA155" s="5"/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26">
        <v>0</v>
      </c>
      <c r="BH155" s="26">
        <v>0</v>
      </c>
      <c r="BI155" s="26">
        <v>1</v>
      </c>
      <c r="BJ155" s="26">
        <v>6.33</v>
      </c>
      <c r="BK155" s="26">
        <v>0.33</v>
      </c>
      <c r="BL155" s="26">
        <v>0</v>
      </c>
      <c r="BM155" s="26">
        <v>0</v>
      </c>
      <c r="BN155" s="26">
        <v>0</v>
      </c>
      <c r="BO155" s="28"/>
      <c r="BP155" s="28"/>
      <c r="BQ155" s="2"/>
      <c r="BR155" s="2"/>
      <c r="BS155" s="2"/>
    </row>
    <row r="156" spans="1:71" x14ac:dyDescent="0.25">
      <c r="A156" s="59" t="s">
        <v>228</v>
      </c>
      <c r="B156" s="59" t="s">
        <v>523</v>
      </c>
      <c r="C156" s="26">
        <v>445.67</v>
      </c>
      <c r="D156" s="26">
        <v>198.67</v>
      </c>
      <c r="E156" s="26">
        <v>123.33</v>
      </c>
      <c r="F156" s="26">
        <v>327.14</v>
      </c>
      <c r="G156" s="26">
        <v>411.4</v>
      </c>
      <c r="H156" s="26">
        <v>433.28</v>
      </c>
      <c r="I156" s="26">
        <v>396.77</v>
      </c>
      <c r="J156" s="26">
        <v>419.08</v>
      </c>
      <c r="K156" s="26">
        <v>409.13</v>
      </c>
      <c r="L156" s="26">
        <v>445.68</v>
      </c>
      <c r="M156" s="26">
        <v>450.91</v>
      </c>
      <c r="N156" s="26">
        <v>486.37</v>
      </c>
      <c r="O156" s="26">
        <v>453.35</v>
      </c>
      <c r="P156" s="26">
        <v>476.78</v>
      </c>
      <c r="Q156" s="26">
        <v>345.15</v>
      </c>
      <c r="R156" s="26">
        <v>708.75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404.64</v>
      </c>
      <c r="Y156" s="26">
        <v>0</v>
      </c>
      <c r="Z156" s="26">
        <v>82.39</v>
      </c>
      <c r="AA156" s="26">
        <v>173.37</v>
      </c>
      <c r="AB156" s="26">
        <v>16.53</v>
      </c>
      <c r="AC156" s="5">
        <v>40.409999999999997</v>
      </c>
      <c r="AD156" s="5">
        <v>181.1</v>
      </c>
      <c r="AE156" s="5">
        <v>60.98</v>
      </c>
      <c r="AF156" s="5">
        <v>121.21</v>
      </c>
      <c r="AG156" s="5">
        <v>128.17000000000002</v>
      </c>
      <c r="AH156" s="5">
        <v>230.76</v>
      </c>
      <c r="AI156" s="26">
        <v>0</v>
      </c>
      <c r="AJ156" s="26">
        <v>0</v>
      </c>
      <c r="AK156" s="26">
        <v>0</v>
      </c>
      <c r="AL156" s="5">
        <v>221.48</v>
      </c>
      <c r="AM156" s="5">
        <v>60.98</v>
      </c>
      <c r="AN156" s="5">
        <v>121.21</v>
      </c>
      <c r="AO156" s="5">
        <v>128.13999999999999</v>
      </c>
      <c r="AP156" s="5">
        <v>230.89</v>
      </c>
      <c r="AQ156" s="5">
        <v>0</v>
      </c>
      <c r="AR156" s="5">
        <v>0</v>
      </c>
      <c r="AS156" s="5">
        <v>0</v>
      </c>
      <c r="AT156" s="5">
        <v>0</v>
      </c>
      <c r="AU156" s="5">
        <v>14.96</v>
      </c>
      <c r="AV156" s="5">
        <v>2.87</v>
      </c>
      <c r="AW156" s="5">
        <v>0</v>
      </c>
      <c r="AX156" s="5">
        <v>0</v>
      </c>
      <c r="AY156" s="5">
        <v>0</v>
      </c>
      <c r="AZ156" s="5"/>
      <c r="BA156" s="5"/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26">
        <v>0</v>
      </c>
      <c r="BH156" s="26">
        <v>0</v>
      </c>
      <c r="BI156" s="26">
        <v>52.33</v>
      </c>
      <c r="BJ156" s="26">
        <v>534.89</v>
      </c>
      <c r="BK156" s="26">
        <v>199.89</v>
      </c>
      <c r="BL156" s="26">
        <v>52.33</v>
      </c>
      <c r="BM156" s="26">
        <v>533.89</v>
      </c>
      <c r="BN156" s="26">
        <v>198.89</v>
      </c>
      <c r="BO156" s="28"/>
      <c r="BP156" s="28"/>
      <c r="BQ156" s="2"/>
      <c r="BR156" s="2"/>
      <c r="BS156" s="2"/>
    </row>
    <row r="157" spans="1:71" x14ac:dyDescent="0.25">
      <c r="A157" s="59" t="s">
        <v>86</v>
      </c>
      <c r="B157" s="59" t="s">
        <v>384</v>
      </c>
      <c r="C157" s="26">
        <v>17.11</v>
      </c>
      <c r="D157" s="26">
        <v>9</v>
      </c>
      <c r="E157" s="26">
        <v>9.56</v>
      </c>
      <c r="F157" s="26">
        <v>94.4</v>
      </c>
      <c r="G157" s="26">
        <v>78.709999999999994</v>
      </c>
      <c r="H157" s="26">
        <v>88.1</v>
      </c>
      <c r="I157" s="26">
        <v>100.7</v>
      </c>
      <c r="J157" s="26">
        <v>114.65</v>
      </c>
      <c r="K157" s="26">
        <v>110.2</v>
      </c>
      <c r="L157" s="26">
        <v>101.6</v>
      </c>
      <c r="M157" s="26">
        <v>116.63</v>
      </c>
      <c r="N157" s="26">
        <v>128.52000000000001</v>
      </c>
      <c r="O157" s="26">
        <v>96.55</v>
      </c>
      <c r="P157" s="26">
        <v>112.54</v>
      </c>
      <c r="Q157" s="26">
        <v>76.599999999999994</v>
      </c>
      <c r="R157" s="26">
        <v>76.89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83.1</v>
      </c>
      <c r="Y157" s="26">
        <v>0</v>
      </c>
      <c r="Z157" s="26">
        <v>22.39</v>
      </c>
      <c r="AA157" s="26">
        <v>58.25</v>
      </c>
      <c r="AB157" s="26">
        <v>1.56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26">
        <v>0</v>
      </c>
      <c r="AJ157" s="26">
        <v>0</v>
      </c>
      <c r="AK157" s="26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/>
      <c r="BA157" s="5"/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26">
        <v>11.9</v>
      </c>
      <c r="BH157" s="26">
        <v>0</v>
      </c>
      <c r="BI157" s="26">
        <v>18.11</v>
      </c>
      <c r="BJ157" s="26">
        <v>108.33</v>
      </c>
      <c r="BK157" s="26">
        <v>82.89</v>
      </c>
      <c r="BL157" s="26">
        <v>18.11</v>
      </c>
      <c r="BM157" s="26">
        <v>108.33</v>
      </c>
      <c r="BN157" s="26">
        <v>86.89</v>
      </c>
      <c r="BO157" s="28"/>
      <c r="BP157" s="28"/>
      <c r="BQ157" s="2"/>
      <c r="BR157" s="2"/>
      <c r="BS157" s="2"/>
    </row>
    <row r="158" spans="1:71" x14ac:dyDescent="0.25">
      <c r="A158" s="59" t="s">
        <v>147</v>
      </c>
      <c r="B158" s="59" t="s">
        <v>444</v>
      </c>
      <c r="C158" s="26">
        <v>0</v>
      </c>
      <c r="D158" s="26">
        <v>0</v>
      </c>
      <c r="E158" s="26">
        <v>0</v>
      </c>
      <c r="F158" s="26">
        <v>21.5</v>
      </c>
      <c r="G158" s="26">
        <v>33.1</v>
      </c>
      <c r="H158" s="26">
        <v>24.3</v>
      </c>
      <c r="I158" s="26">
        <v>18.2</v>
      </c>
      <c r="J158" s="26">
        <v>21.9</v>
      </c>
      <c r="K158" s="26">
        <v>20</v>
      </c>
      <c r="L158" s="26">
        <v>22.7</v>
      </c>
      <c r="M158" s="26">
        <v>30.3</v>
      </c>
      <c r="N158" s="26">
        <v>17.7</v>
      </c>
      <c r="O158" s="26">
        <v>22.2</v>
      </c>
      <c r="P158" s="26">
        <v>29.1</v>
      </c>
      <c r="Q158" s="26">
        <v>23.72</v>
      </c>
      <c r="R158" s="26">
        <v>21.08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50.95</v>
      </c>
      <c r="Y158" s="26">
        <v>0</v>
      </c>
      <c r="Z158" s="26">
        <v>21.86</v>
      </c>
      <c r="AA158" s="26">
        <v>6</v>
      </c>
      <c r="AB158" s="26">
        <v>1.48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26">
        <v>0</v>
      </c>
      <c r="AJ158" s="26">
        <v>0</v>
      </c>
      <c r="AK158" s="26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/>
      <c r="BA158" s="5"/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26">
        <v>2.9</v>
      </c>
      <c r="BH158" s="26">
        <v>0</v>
      </c>
      <c r="BI158" s="26">
        <v>3.11</v>
      </c>
      <c r="BJ158" s="26">
        <v>28</v>
      </c>
      <c r="BK158" s="26">
        <v>19.440000000000001</v>
      </c>
      <c r="BL158" s="26">
        <v>3.11</v>
      </c>
      <c r="BM158" s="26">
        <v>28</v>
      </c>
      <c r="BN158" s="26">
        <v>19.440000000000001</v>
      </c>
      <c r="BO158" s="28"/>
      <c r="BP158" s="28"/>
      <c r="BQ158" s="2"/>
      <c r="BR158" s="2"/>
      <c r="BS158" s="2"/>
    </row>
    <row r="159" spans="1:71" x14ac:dyDescent="0.25">
      <c r="A159" s="59" t="s">
        <v>78</v>
      </c>
      <c r="B159" s="59" t="s">
        <v>376</v>
      </c>
      <c r="C159" s="26">
        <v>735.33</v>
      </c>
      <c r="D159" s="26">
        <v>436.22</v>
      </c>
      <c r="E159" s="26">
        <v>330.56</v>
      </c>
      <c r="F159" s="26">
        <v>548.09</v>
      </c>
      <c r="G159" s="26">
        <v>621.42999999999995</v>
      </c>
      <c r="H159" s="26">
        <v>635.54</v>
      </c>
      <c r="I159" s="26">
        <v>634.74</v>
      </c>
      <c r="J159" s="26">
        <v>653.5</v>
      </c>
      <c r="K159" s="26">
        <v>623.63</v>
      </c>
      <c r="L159" s="26">
        <v>631.45000000000005</v>
      </c>
      <c r="M159" s="26">
        <v>664.3</v>
      </c>
      <c r="N159" s="26">
        <v>620.04</v>
      </c>
      <c r="O159" s="26">
        <v>614.71</v>
      </c>
      <c r="P159" s="26">
        <v>617.96</v>
      </c>
      <c r="Q159" s="26">
        <v>463.22</v>
      </c>
      <c r="R159" s="26">
        <v>406.71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218.19</v>
      </c>
      <c r="Y159" s="26">
        <v>139.1</v>
      </c>
      <c r="Z159" s="26">
        <v>30.98</v>
      </c>
      <c r="AA159" s="26">
        <v>230.18</v>
      </c>
      <c r="AB159" s="26">
        <v>10.96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26">
        <v>0</v>
      </c>
      <c r="AJ159" s="26">
        <v>0</v>
      </c>
      <c r="AK159" s="26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9.629999999999999</v>
      </c>
      <c r="AV159" s="5">
        <v>0</v>
      </c>
      <c r="AW159" s="5">
        <v>9.629999999999999</v>
      </c>
      <c r="AX159" s="5">
        <v>0</v>
      </c>
      <c r="AY159" s="5">
        <v>0</v>
      </c>
      <c r="AZ159" s="5"/>
      <c r="BA159" s="5"/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26">
        <v>96.9</v>
      </c>
      <c r="BH159" s="26">
        <v>0</v>
      </c>
      <c r="BI159" s="26">
        <v>113.89</v>
      </c>
      <c r="BJ159" s="26">
        <v>681.89</v>
      </c>
      <c r="BK159" s="26">
        <v>348.44</v>
      </c>
      <c r="BL159" s="26">
        <v>113.89</v>
      </c>
      <c r="BM159" s="26">
        <v>681.89</v>
      </c>
      <c r="BN159" s="26">
        <v>348.44</v>
      </c>
      <c r="BO159" s="28"/>
      <c r="BP159" s="28"/>
      <c r="BQ159" s="2"/>
      <c r="BR159" s="2"/>
      <c r="BS159" s="2"/>
    </row>
    <row r="160" spans="1:71" x14ac:dyDescent="0.25">
      <c r="A160" s="59" t="s">
        <v>146</v>
      </c>
      <c r="B160" s="59" t="s">
        <v>443</v>
      </c>
      <c r="C160" s="26">
        <v>28.22</v>
      </c>
      <c r="D160" s="26">
        <v>21.44</v>
      </c>
      <c r="E160" s="26">
        <v>12</v>
      </c>
      <c r="F160" s="26">
        <v>38.9</v>
      </c>
      <c r="G160" s="26">
        <v>53</v>
      </c>
      <c r="H160" s="26">
        <v>32.4</v>
      </c>
      <c r="I160" s="26">
        <v>43.1</v>
      </c>
      <c r="J160" s="26">
        <v>45.2</v>
      </c>
      <c r="K160" s="26">
        <v>42.4</v>
      </c>
      <c r="L160" s="26">
        <v>42.4</v>
      </c>
      <c r="M160" s="26">
        <v>54.57</v>
      </c>
      <c r="N160" s="26">
        <v>43.9</v>
      </c>
      <c r="O160" s="26">
        <v>45.2</v>
      </c>
      <c r="P160" s="26">
        <v>45.9</v>
      </c>
      <c r="Q160" s="26">
        <v>31.57</v>
      </c>
      <c r="R160" s="26">
        <v>25.44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27.2</v>
      </c>
      <c r="Y160" s="26">
        <v>0</v>
      </c>
      <c r="Z160" s="26">
        <v>13.34</v>
      </c>
      <c r="AA160" s="26">
        <v>7.86</v>
      </c>
      <c r="AB160" s="26">
        <v>1.52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9.93</v>
      </c>
      <c r="AI160" s="26">
        <v>0</v>
      </c>
      <c r="AJ160" s="26">
        <v>0</v>
      </c>
      <c r="AK160" s="26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9.93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/>
      <c r="BA160" s="5"/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26">
        <v>0.3</v>
      </c>
      <c r="BH160" s="26">
        <v>0</v>
      </c>
      <c r="BI160" s="26">
        <v>5.22</v>
      </c>
      <c r="BJ160" s="26">
        <v>49</v>
      </c>
      <c r="BK160" s="26">
        <v>51.22</v>
      </c>
      <c r="BL160" s="26">
        <v>5.22</v>
      </c>
      <c r="BM160" s="26">
        <v>49</v>
      </c>
      <c r="BN160" s="26">
        <v>48.22</v>
      </c>
      <c r="BO160" s="28"/>
      <c r="BP160" s="28"/>
      <c r="BQ160" s="2"/>
      <c r="BR160" s="2"/>
      <c r="BS160" s="2"/>
    </row>
    <row r="161" spans="1:71" x14ac:dyDescent="0.25">
      <c r="A161" s="81" t="s">
        <v>311</v>
      </c>
      <c r="B161" s="82" t="s">
        <v>606</v>
      </c>
      <c r="C161" s="83">
        <v>86.11</v>
      </c>
      <c r="D161" s="26">
        <v>52</v>
      </c>
      <c r="E161" s="26">
        <v>14</v>
      </c>
      <c r="F161" s="26">
        <v>56.5</v>
      </c>
      <c r="G161" s="26">
        <v>70.2</v>
      </c>
      <c r="H161" s="26">
        <v>65.209999999999994</v>
      </c>
      <c r="I161" s="26">
        <v>62.6</v>
      </c>
      <c r="J161" s="26">
        <v>69.2</v>
      </c>
      <c r="K161" s="26">
        <v>68.8</v>
      </c>
      <c r="L161" s="26">
        <v>77</v>
      </c>
      <c r="M161" s="26">
        <v>67.86</v>
      </c>
      <c r="N161" s="26">
        <v>77.069999999999993</v>
      </c>
      <c r="O161" s="26">
        <v>64.8</v>
      </c>
      <c r="P161" s="26">
        <v>55.2</v>
      </c>
      <c r="Q161" s="26">
        <v>58.36</v>
      </c>
      <c r="R161" s="26">
        <v>58.19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30.08</v>
      </c>
      <c r="Y161" s="26">
        <v>0</v>
      </c>
      <c r="Z161" s="26">
        <v>3.55</v>
      </c>
      <c r="AA161" s="26">
        <v>3.56</v>
      </c>
      <c r="AB161" s="26">
        <v>0.31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26">
        <v>0</v>
      </c>
      <c r="AJ161" s="26">
        <v>0</v>
      </c>
      <c r="AK161" s="26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/>
      <c r="BA161" s="5"/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26">
        <v>1.1000000000000001</v>
      </c>
      <c r="BH161" s="26">
        <v>0</v>
      </c>
      <c r="BI161" s="26">
        <v>8.44</v>
      </c>
      <c r="BJ161" s="26">
        <v>72.11</v>
      </c>
      <c r="BK161" s="26">
        <v>40.11</v>
      </c>
      <c r="BL161" s="26">
        <v>8.44</v>
      </c>
      <c r="BM161" s="26">
        <v>72.11</v>
      </c>
      <c r="BN161" s="26">
        <v>40.11</v>
      </c>
      <c r="BO161" s="28"/>
      <c r="BP161" s="28"/>
      <c r="BQ161" s="2"/>
      <c r="BR161" s="2"/>
      <c r="BS161" s="2"/>
    </row>
    <row r="162" spans="1:71" x14ac:dyDescent="0.25">
      <c r="A162" s="59" t="s">
        <v>283</v>
      </c>
      <c r="B162" s="59" t="s">
        <v>578</v>
      </c>
      <c r="C162" s="26">
        <v>61.56</v>
      </c>
      <c r="D162" s="26">
        <v>32</v>
      </c>
      <c r="E162" s="26">
        <v>25.11</v>
      </c>
      <c r="F162" s="26">
        <v>105.15</v>
      </c>
      <c r="G162" s="26">
        <v>121.7</v>
      </c>
      <c r="H162" s="26">
        <v>131.09</v>
      </c>
      <c r="I162" s="26">
        <v>126.8</v>
      </c>
      <c r="J162" s="26">
        <v>127.5</v>
      </c>
      <c r="K162" s="26">
        <v>125.71</v>
      </c>
      <c r="L162" s="26">
        <v>155.88</v>
      </c>
      <c r="M162" s="26">
        <v>140.52000000000001</v>
      </c>
      <c r="N162" s="26">
        <v>139.58000000000001</v>
      </c>
      <c r="O162" s="26">
        <v>119.09</v>
      </c>
      <c r="P162" s="26">
        <v>139.56</v>
      </c>
      <c r="Q162" s="26">
        <v>92.46</v>
      </c>
      <c r="R162" s="26">
        <v>100.47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93.91</v>
      </c>
      <c r="Y162" s="26">
        <v>0</v>
      </c>
      <c r="Z162" s="26">
        <v>7.08</v>
      </c>
      <c r="AA162" s="26">
        <v>41.4</v>
      </c>
      <c r="AB162" s="26">
        <v>2.4</v>
      </c>
      <c r="AC162" s="5">
        <v>16.55</v>
      </c>
      <c r="AD162" s="5">
        <v>57.05</v>
      </c>
      <c r="AE162" s="5">
        <v>12.3</v>
      </c>
      <c r="AF162" s="5">
        <v>26.990000000000002</v>
      </c>
      <c r="AG162" s="5">
        <v>15.21</v>
      </c>
      <c r="AH162" s="5">
        <v>2.4</v>
      </c>
      <c r="AI162" s="26">
        <v>0</v>
      </c>
      <c r="AJ162" s="26">
        <v>0</v>
      </c>
      <c r="AK162" s="26">
        <v>0</v>
      </c>
      <c r="AL162" s="5">
        <v>73.599999999999994</v>
      </c>
      <c r="AM162" s="5">
        <v>12.3</v>
      </c>
      <c r="AN162" s="5">
        <v>26.990000000000002</v>
      </c>
      <c r="AO162" s="5">
        <v>15.21</v>
      </c>
      <c r="AP162" s="5">
        <v>2.4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/>
      <c r="BA162" s="5"/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26">
        <v>13.41</v>
      </c>
      <c r="BH162" s="26">
        <v>1.39</v>
      </c>
      <c r="BI162" s="26">
        <v>21.89</v>
      </c>
      <c r="BJ162" s="26">
        <v>186.56</v>
      </c>
      <c r="BK162" s="26">
        <v>118</v>
      </c>
      <c r="BL162" s="26">
        <v>21.89</v>
      </c>
      <c r="BM162" s="26">
        <v>186.56</v>
      </c>
      <c r="BN162" s="26">
        <v>118</v>
      </c>
      <c r="BO162" s="28"/>
      <c r="BP162" s="28"/>
      <c r="BQ162" s="2"/>
      <c r="BR162" s="2"/>
      <c r="BS162" s="2"/>
    </row>
    <row r="163" spans="1:71" x14ac:dyDescent="0.25">
      <c r="A163" s="59" t="s">
        <v>218</v>
      </c>
      <c r="B163" s="59" t="s">
        <v>513</v>
      </c>
      <c r="C163" s="26">
        <v>0</v>
      </c>
      <c r="D163" s="26">
        <v>0</v>
      </c>
      <c r="E163" s="26">
        <v>0</v>
      </c>
      <c r="F163" s="26">
        <v>7.4</v>
      </c>
      <c r="G163" s="26">
        <v>7</v>
      </c>
      <c r="H163" s="26">
        <v>7.4</v>
      </c>
      <c r="I163" s="26">
        <v>8.9</v>
      </c>
      <c r="J163" s="26">
        <v>7.5</v>
      </c>
      <c r="K163" s="26">
        <v>6.3</v>
      </c>
      <c r="L163" s="26">
        <v>8</v>
      </c>
      <c r="M163" s="26">
        <v>6</v>
      </c>
      <c r="N163" s="26">
        <v>7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  <c r="Z163" s="26">
        <v>0</v>
      </c>
      <c r="AA163" s="26">
        <v>0</v>
      </c>
      <c r="AB163" s="26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26">
        <v>0</v>
      </c>
      <c r="AJ163" s="26">
        <v>0</v>
      </c>
      <c r="AK163" s="26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/>
      <c r="BA163" s="5"/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26">
        <v>0</v>
      </c>
      <c r="BH163" s="26">
        <v>0</v>
      </c>
      <c r="BI163" s="26">
        <v>0</v>
      </c>
      <c r="BJ163" s="26">
        <v>7.56</v>
      </c>
      <c r="BK163" s="26">
        <v>0</v>
      </c>
      <c r="BL163" s="26">
        <v>0</v>
      </c>
      <c r="BM163" s="26">
        <v>0</v>
      </c>
      <c r="BN163" s="26">
        <v>0</v>
      </c>
      <c r="BO163" s="28"/>
      <c r="BP163" s="28"/>
      <c r="BQ163" s="2"/>
      <c r="BR163" s="2"/>
      <c r="BS163" s="2"/>
    </row>
    <row r="164" spans="1:71" x14ac:dyDescent="0.25">
      <c r="A164" s="59" t="s">
        <v>216</v>
      </c>
      <c r="B164" s="59" t="s">
        <v>511</v>
      </c>
      <c r="C164" s="26">
        <v>1016.11</v>
      </c>
      <c r="D164" s="26">
        <v>582.33000000000004</v>
      </c>
      <c r="E164" s="26">
        <v>306</v>
      </c>
      <c r="F164" s="26">
        <v>442.03</v>
      </c>
      <c r="G164" s="26">
        <v>474.3</v>
      </c>
      <c r="H164" s="26">
        <v>440.61</v>
      </c>
      <c r="I164" s="26">
        <v>444.86</v>
      </c>
      <c r="J164" s="26">
        <v>472.85</v>
      </c>
      <c r="K164" s="26">
        <v>489.11</v>
      </c>
      <c r="L164" s="26">
        <v>506</v>
      </c>
      <c r="M164" s="26">
        <v>506.16</v>
      </c>
      <c r="N164" s="26">
        <v>530.87</v>
      </c>
      <c r="O164" s="26">
        <v>538.25</v>
      </c>
      <c r="P164" s="26">
        <v>522.21</v>
      </c>
      <c r="Q164" s="26">
        <v>482.61</v>
      </c>
      <c r="R164" s="26">
        <v>508.71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335.67</v>
      </c>
      <c r="Y164" s="26">
        <v>153.25</v>
      </c>
      <c r="Z164" s="26">
        <v>0</v>
      </c>
      <c r="AA164" s="26">
        <v>135.33000000000001</v>
      </c>
      <c r="AB164" s="26">
        <v>13.19</v>
      </c>
      <c r="AC164" s="5">
        <v>10.9</v>
      </c>
      <c r="AD164" s="5">
        <v>74.03</v>
      </c>
      <c r="AE164" s="5">
        <v>31.04</v>
      </c>
      <c r="AF164" s="5">
        <v>53.54</v>
      </c>
      <c r="AG164" s="5">
        <v>55.760000000000005</v>
      </c>
      <c r="AH164" s="5">
        <v>64.460000000000008</v>
      </c>
      <c r="AI164" s="26">
        <v>0</v>
      </c>
      <c r="AJ164" s="26">
        <v>0</v>
      </c>
      <c r="AK164" s="26">
        <v>0</v>
      </c>
      <c r="AL164" s="5">
        <v>84.88</v>
      </c>
      <c r="AM164" s="5">
        <v>31.04</v>
      </c>
      <c r="AN164" s="5">
        <v>53.54</v>
      </c>
      <c r="AO164" s="5">
        <v>55.86</v>
      </c>
      <c r="AP164" s="5">
        <v>64.410000000000011</v>
      </c>
      <c r="AQ164" s="5">
        <v>0</v>
      </c>
      <c r="AR164" s="5">
        <v>0</v>
      </c>
      <c r="AS164" s="5">
        <v>0</v>
      </c>
      <c r="AT164" s="5">
        <v>0</v>
      </c>
      <c r="AU164" s="5">
        <v>16.800000000000004</v>
      </c>
      <c r="AV164" s="5">
        <v>0</v>
      </c>
      <c r="AW164" s="5">
        <v>16.800000000000004</v>
      </c>
      <c r="AX164" s="5">
        <v>0</v>
      </c>
      <c r="AY164" s="5">
        <v>0</v>
      </c>
      <c r="AZ164" s="5"/>
      <c r="BA164" s="5"/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26">
        <v>20.94</v>
      </c>
      <c r="BH164" s="26">
        <v>0.16</v>
      </c>
      <c r="BI164" s="26">
        <v>104.78</v>
      </c>
      <c r="BJ164" s="26">
        <v>504.33</v>
      </c>
      <c r="BK164" s="26">
        <v>356.89</v>
      </c>
      <c r="BL164" s="26">
        <v>104.78</v>
      </c>
      <c r="BM164" s="26">
        <v>505.33</v>
      </c>
      <c r="BN164" s="26">
        <v>356.89</v>
      </c>
      <c r="BO164" s="28"/>
      <c r="BP164" s="28"/>
      <c r="BQ164" s="2"/>
      <c r="BR164" s="2"/>
      <c r="BS164" s="2"/>
    </row>
    <row r="165" spans="1:71" x14ac:dyDescent="0.25">
      <c r="A165" s="62" t="s">
        <v>638</v>
      </c>
      <c r="B165" s="59" t="s">
        <v>642</v>
      </c>
      <c r="C165" s="26">
        <v>0</v>
      </c>
      <c r="D165" s="26">
        <v>0</v>
      </c>
      <c r="E165" s="26">
        <v>0</v>
      </c>
      <c r="F165" s="26">
        <v>44.8</v>
      </c>
      <c r="G165" s="26">
        <v>36.4</v>
      </c>
      <c r="H165" s="26">
        <v>50.8</v>
      </c>
      <c r="I165" s="26">
        <v>53.6</v>
      </c>
      <c r="J165" s="26">
        <v>52.7</v>
      </c>
      <c r="K165" s="26">
        <v>43.9</v>
      </c>
      <c r="L165" s="26">
        <v>44.53</v>
      </c>
      <c r="M165" s="26">
        <v>47.42</v>
      </c>
      <c r="N165" s="26">
        <v>41.1</v>
      </c>
      <c r="O165" s="26">
        <v>34.799999999999997</v>
      </c>
      <c r="P165" s="26">
        <v>34.6</v>
      </c>
      <c r="Q165" s="26">
        <v>31.55</v>
      </c>
      <c r="R165" s="26">
        <v>37.08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8.56</v>
      </c>
      <c r="Y165" s="26">
        <v>0</v>
      </c>
      <c r="Z165" s="26">
        <v>0</v>
      </c>
      <c r="AA165" s="26">
        <v>4.3099999999999996</v>
      </c>
      <c r="AB165" s="26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26">
        <v>0</v>
      </c>
      <c r="AJ165" s="26">
        <v>0</v>
      </c>
      <c r="AK165" s="26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/>
      <c r="BA165" s="5"/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26">
        <v>0</v>
      </c>
      <c r="BH165" s="26">
        <v>0</v>
      </c>
      <c r="BI165" s="26">
        <v>0</v>
      </c>
      <c r="BJ165" s="26">
        <v>0</v>
      </c>
      <c r="BK165" s="26">
        <v>0</v>
      </c>
      <c r="BL165" s="26">
        <v>0</v>
      </c>
      <c r="BM165" s="26">
        <v>0</v>
      </c>
      <c r="BN165" s="26">
        <v>0</v>
      </c>
      <c r="BO165" s="28"/>
      <c r="BP165" s="28"/>
      <c r="BQ165" s="2"/>
      <c r="BR165" s="2"/>
      <c r="BS165" s="2"/>
    </row>
    <row r="166" spans="1:71" x14ac:dyDescent="0.25">
      <c r="A166" s="59" t="s">
        <v>223</v>
      </c>
      <c r="B166" s="59" t="s">
        <v>518</v>
      </c>
      <c r="C166" s="26">
        <v>2206.2199999999998</v>
      </c>
      <c r="D166" s="26">
        <v>918.89</v>
      </c>
      <c r="E166" s="26">
        <v>841.67</v>
      </c>
      <c r="F166" s="26">
        <v>967.1</v>
      </c>
      <c r="G166" s="26">
        <v>1139.71</v>
      </c>
      <c r="H166" s="26">
        <v>1106</v>
      </c>
      <c r="I166" s="26">
        <v>1109.2</v>
      </c>
      <c r="J166" s="26">
        <v>1115.8</v>
      </c>
      <c r="K166" s="26">
        <v>1100.9100000000001</v>
      </c>
      <c r="L166" s="26">
        <v>1167.78</v>
      </c>
      <c r="M166" s="26">
        <v>1178.94</v>
      </c>
      <c r="N166" s="26">
        <v>1235.32</v>
      </c>
      <c r="O166" s="26">
        <v>1135.78</v>
      </c>
      <c r="P166" s="26">
        <v>1159.1500000000001</v>
      </c>
      <c r="Q166" s="26">
        <v>1228.4000000000001</v>
      </c>
      <c r="R166" s="26">
        <v>1164.6199999999999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519.38</v>
      </c>
      <c r="Y166" s="26">
        <v>490.62</v>
      </c>
      <c r="Z166" s="26">
        <v>173.15</v>
      </c>
      <c r="AA166" s="26">
        <v>335.42</v>
      </c>
      <c r="AB166" s="26">
        <v>34.130000000000003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26">
        <v>0</v>
      </c>
      <c r="AJ166" s="26">
        <v>0</v>
      </c>
      <c r="AK166" s="26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/>
      <c r="BA166" s="5"/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26">
        <v>41.1</v>
      </c>
      <c r="BH166" s="26">
        <v>0</v>
      </c>
      <c r="BI166" s="26">
        <v>166.33</v>
      </c>
      <c r="BJ166" s="26">
        <v>1135.8900000000001</v>
      </c>
      <c r="BK166" s="26">
        <v>823.78</v>
      </c>
      <c r="BL166" s="26">
        <v>166.33</v>
      </c>
      <c r="BM166" s="26">
        <v>1135.8900000000001</v>
      </c>
      <c r="BN166" s="26">
        <v>822.56</v>
      </c>
      <c r="BO166" s="28"/>
      <c r="BP166" s="28"/>
      <c r="BQ166" s="2"/>
      <c r="BR166" s="2"/>
      <c r="BS166" s="2"/>
    </row>
    <row r="167" spans="1:71" x14ac:dyDescent="0.25">
      <c r="A167" s="59" t="s">
        <v>298</v>
      </c>
      <c r="B167" s="59" t="s">
        <v>593</v>
      </c>
      <c r="C167" s="26">
        <v>49.67</v>
      </c>
      <c r="D167" s="26">
        <v>29.33</v>
      </c>
      <c r="E167" s="26">
        <v>31.33</v>
      </c>
      <c r="F167" s="26">
        <v>87.42</v>
      </c>
      <c r="G167" s="26">
        <v>90.73</v>
      </c>
      <c r="H167" s="26">
        <v>99.62</v>
      </c>
      <c r="I167" s="26">
        <v>82.21</v>
      </c>
      <c r="J167" s="26">
        <v>107.66</v>
      </c>
      <c r="K167" s="26">
        <v>92.6</v>
      </c>
      <c r="L167" s="26">
        <v>95.97</v>
      </c>
      <c r="M167" s="26">
        <v>96.5</v>
      </c>
      <c r="N167" s="26">
        <v>87.72</v>
      </c>
      <c r="O167" s="26">
        <v>97.5</v>
      </c>
      <c r="P167" s="26">
        <v>98.5</v>
      </c>
      <c r="Q167" s="26">
        <v>78.180000000000007</v>
      </c>
      <c r="R167" s="26">
        <v>74.14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49.04</v>
      </c>
      <c r="Y167" s="26">
        <v>0</v>
      </c>
      <c r="Z167" s="26">
        <v>13.45</v>
      </c>
      <c r="AA167" s="26">
        <v>20.67</v>
      </c>
      <c r="AB167" s="26">
        <v>1.18</v>
      </c>
      <c r="AC167" s="5">
        <v>0</v>
      </c>
      <c r="AD167" s="5">
        <v>3.2</v>
      </c>
      <c r="AE167" s="5">
        <v>2</v>
      </c>
      <c r="AF167" s="5">
        <v>6.8999999999999995</v>
      </c>
      <c r="AG167" s="5">
        <v>7.5</v>
      </c>
      <c r="AH167" s="5">
        <v>33.799999999999997</v>
      </c>
      <c r="AI167" s="26">
        <v>0</v>
      </c>
      <c r="AJ167" s="26">
        <v>0</v>
      </c>
      <c r="AK167" s="26">
        <v>0</v>
      </c>
      <c r="AL167" s="5">
        <v>3.2</v>
      </c>
      <c r="AM167" s="5">
        <v>2</v>
      </c>
      <c r="AN167" s="5">
        <v>6.8999999999999995</v>
      </c>
      <c r="AO167" s="5">
        <v>7.5</v>
      </c>
      <c r="AP167" s="5">
        <v>33.799999999999997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/>
      <c r="BA167" s="5"/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26">
        <v>0.4</v>
      </c>
      <c r="BH167" s="26">
        <v>0</v>
      </c>
      <c r="BI167" s="26">
        <v>15</v>
      </c>
      <c r="BJ167" s="26">
        <v>123.89</v>
      </c>
      <c r="BK167" s="26">
        <v>26.33</v>
      </c>
      <c r="BL167" s="26">
        <v>15</v>
      </c>
      <c r="BM167" s="26">
        <v>123.89</v>
      </c>
      <c r="BN167" s="26">
        <v>26.33</v>
      </c>
      <c r="BO167" s="28"/>
      <c r="BP167" s="28"/>
      <c r="BQ167" s="2"/>
      <c r="BR167" s="2"/>
      <c r="BS167" s="2"/>
    </row>
    <row r="168" spans="1:71" x14ac:dyDescent="0.25">
      <c r="A168" s="59" t="s">
        <v>144</v>
      </c>
      <c r="B168" s="59" t="s">
        <v>441</v>
      </c>
      <c r="C168" s="26">
        <v>16.11</v>
      </c>
      <c r="D168" s="26">
        <v>5</v>
      </c>
      <c r="E168" s="26">
        <v>9</v>
      </c>
      <c r="F168" s="26">
        <v>41.3</v>
      </c>
      <c r="G168" s="26">
        <v>49.5</v>
      </c>
      <c r="H168" s="26">
        <v>51.4</v>
      </c>
      <c r="I168" s="26">
        <v>50.2</v>
      </c>
      <c r="J168" s="26">
        <v>56.6</v>
      </c>
      <c r="K168" s="26">
        <v>58.9</v>
      </c>
      <c r="L168" s="26">
        <v>76.900000000000006</v>
      </c>
      <c r="M168" s="26">
        <v>78.599999999999994</v>
      </c>
      <c r="N168" s="26">
        <v>65.599999999999994</v>
      </c>
      <c r="O168" s="26">
        <v>73.66</v>
      </c>
      <c r="P168" s="26">
        <v>61.08</v>
      </c>
      <c r="Q168" s="26">
        <v>40.72</v>
      </c>
      <c r="R168" s="26">
        <v>34.29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78.3</v>
      </c>
      <c r="Y168" s="26">
        <v>0</v>
      </c>
      <c r="Z168" s="26">
        <v>28.8</v>
      </c>
      <c r="AA168" s="26">
        <v>24.67</v>
      </c>
      <c r="AB168" s="26">
        <v>2.72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0.4</v>
      </c>
      <c r="AI168" s="26">
        <v>0</v>
      </c>
      <c r="AJ168" s="26">
        <v>0</v>
      </c>
      <c r="AK168" s="26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0.4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/>
      <c r="BA168" s="5"/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26">
        <v>2.2000000000000002</v>
      </c>
      <c r="BH168" s="26">
        <v>0</v>
      </c>
      <c r="BI168" s="26">
        <v>10.33</v>
      </c>
      <c r="BJ168" s="26">
        <v>58.78</v>
      </c>
      <c r="BK168" s="26">
        <v>26.89</v>
      </c>
      <c r="BL168" s="26">
        <v>10.33</v>
      </c>
      <c r="BM168" s="26">
        <v>58.78</v>
      </c>
      <c r="BN168" s="26">
        <v>18.670000000000002</v>
      </c>
      <c r="BO168" s="28"/>
      <c r="BP168" s="28"/>
      <c r="BQ168" s="2"/>
      <c r="BR168" s="2"/>
      <c r="BS168" s="2"/>
    </row>
    <row r="169" spans="1:71" x14ac:dyDescent="0.25">
      <c r="A169" s="59" t="s">
        <v>183</v>
      </c>
      <c r="B169" s="59" t="s">
        <v>480</v>
      </c>
      <c r="C169" s="26">
        <v>3</v>
      </c>
      <c r="D169" s="26">
        <v>14.11</v>
      </c>
      <c r="E169" s="26">
        <v>0</v>
      </c>
      <c r="F169" s="26">
        <v>18.100000000000001</v>
      </c>
      <c r="G169" s="26">
        <v>16.8</v>
      </c>
      <c r="H169" s="26">
        <v>25.2</v>
      </c>
      <c r="I169" s="26">
        <v>19.899999999999999</v>
      </c>
      <c r="J169" s="26">
        <v>25.6</v>
      </c>
      <c r="K169" s="26">
        <v>29.5</v>
      </c>
      <c r="L169" s="26">
        <v>29</v>
      </c>
      <c r="M169" s="26">
        <v>34.4</v>
      </c>
      <c r="N169" s="26">
        <v>16.64</v>
      </c>
      <c r="O169" s="26">
        <v>28.3</v>
      </c>
      <c r="P169" s="26">
        <v>25.6</v>
      </c>
      <c r="Q169" s="26">
        <v>16.48</v>
      </c>
      <c r="R169" s="26">
        <v>17.39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10.68</v>
      </c>
      <c r="Y169" s="26">
        <v>0</v>
      </c>
      <c r="Z169" s="26">
        <v>0</v>
      </c>
      <c r="AA169" s="26">
        <v>7.47</v>
      </c>
      <c r="AB169" s="26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26">
        <v>0</v>
      </c>
      <c r="AJ169" s="26">
        <v>0</v>
      </c>
      <c r="AK169" s="26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/>
      <c r="BA169" s="5"/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26">
        <v>0</v>
      </c>
      <c r="BH169" s="26">
        <v>0</v>
      </c>
      <c r="BI169" s="26">
        <v>0.56000000000000005</v>
      </c>
      <c r="BJ169" s="26">
        <v>32.22</v>
      </c>
      <c r="BK169" s="26">
        <v>16.440000000000001</v>
      </c>
      <c r="BL169" s="26">
        <v>0</v>
      </c>
      <c r="BM169" s="26">
        <v>0</v>
      </c>
      <c r="BN169" s="26">
        <v>0</v>
      </c>
      <c r="BO169" s="28"/>
      <c r="BP169" s="28"/>
      <c r="BQ169" s="2"/>
      <c r="BR169" s="2"/>
      <c r="BS169" s="2"/>
    </row>
    <row r="170" spans="1:71" x14ac:dyDescent="0.25">
      <c r="A170" s="59" t="s">
        <v>172</v>
      </c>
      <c r="B170" s="59" t="s">
        <v>469</v>
      </c>
      <c r="C170" s="26">
        <v>0</v>
      </c>
      <c r="D170" s="26">
        <v>0</v>
      </c>
      <c r="E170" s="26">
        <v>0</v>
      </c>
      <c r="F170" s="26">
        <v>10.6</v>
      </c>
      <c r="G170" s="26">
        <v>15.5</v>
      </c>
      <c r="H170" s="26">
        <v>16.5</v>
      </c>
      <c r="I170" s="26">
        <v>13</v>
      </c>
      <c r="J170" s="26">
        <v>16.8</v>
      </c>
      <c r="K170" s="26">
        <v>12.7</v>
      </c>
      <c r="L170" s="26">
        <v>16.2</v>
      </c>
      <c r="M170" s="26">
        <v>15.9</v>
      </c>
      <c r="N170" s="26">
        <v>14.73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26">
        <v>0</v>
      </c>
      <c r="AJ170" s="26">
        <v>0</v>
      </c>
      <c r="AK170" s="26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/>
      <c r="BA170" s="5"/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26">
        <v>0</v>
      </c>
      <c r="BH170" s="26">
        <v>0</v>
      </c>
      <c r="BI170" s="26">
        <v>3.44</v>
      </c>
      <c r="BJ170" s="26">
        <v>28.89</v>
      </c>
      <c r="BK170" s="26">
        <v>0</v>
      </c>
      <c r="BL170" s="26">
        <v>3.44</v>
      </c>
      <c r="BM170" s="26">
        <v>28.89</v>
      </c>
      <c r="BN170" s="26">
        <v>0</v>
      </c>
      <c r="BO170" s="28"/>
      <c r="BP170" s="28"/>
      <c r="BQ170" s="2"/>
      <c r="BR170" s="2"/>
      <c r="BS170" s="2"/>
    </row>
    <row r="171" spans="1:71" x14ac:dyDescent="0.25">
      <c r="A171" s="59" t="s">
        <v>186</v>
      </c>
      <c r="B171" s="59" t="s">
        <v>483</v>
      </c>
      <c r="C171" s="26">
        <v>0</v>
      </c>
      <c r="D171" s="26">
        <v>0</v>
      </c>
      <c r="E171" s="26">
        <v>0</v>
      </c>
      <c r="F171" s="26">
        <v>53.9</v>
      </c>
      <c r="G171" s="26">
        <v>62.5</v>
      </c>
      <c r="H171" s="26">
        <v>61.1</v>
      </c>
      <c r="I171" s="26">
        <v>63.1</v>
      </c>
      <c r="J171" s="26">
        <v>52.8</v>
      </c>
      <c r="K171" s="26">
        <v>72.8</v>
      </c>
      <c r="L171" s="26">
        <v>67.02</v>
      </c>
      <c r="M171" s="26">
        <v>74.7</v>
      </c>
      <c r="N171" s="26">
        <v>77.5</v>
      </c>
      <c r="O171" s="26">
        <v>91.93</v>
      </c>
      <c r="P171" s="26">
        <v>80.400000000000006</v>
      </c>
      <c r="Q171" s="26">
        <v>84.48</v>
      </c>
      <c r="R171" s="26">
        <v>87.9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100.28</v>
      </c>
      <c r="Y171" s="26">
        <v>0</v>
      </c>
      <c r="Z171" s="26">
        <v>21.64</v>
      </c>
      <c r="AA171" s="26">
        <v>26.33</v>
      </c>
      <c r="AB171" s="26">
        <v>0.5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32.56</v>
      </c>
      <c r="AI171" s="26">
        <v>0</v>
      </c>
      <c r="AJ171" s="26">
        <v>0</v>
      </c>
      <c r="AK171" s="26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32.56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/>
      <c r="BA171" s="5"/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26">
        <v>0</v>
      </c>
      <c r="BH171" s="26">
        <v>0</v>
      </c>
      <c r="BI171" s="26">
        <v>9.89</v>
      </c>
      <c r="BJ171" s="26">
        <v>60.78</v>
      </c>
      <c r="BK171" s="26">
        <v>104.78</v>
      </c>
      <c r="BL171" s="26">
        <v>9.89</v>
      </c>
      <c r="BM171" s="26">
        <v>60.78</v>
      </c>
      <c r="BN171" s="26">
        <v>104.78</v>
      </c>
      <c r="BO171" s="28"/>
      <c r="BP171" s="28"/>
      <c r="BQ171" s="2"/>
      <c r="BR171" s="2"/>
      <c r="BS171" s="2"/>
    </row>
    <row r="172" spans="1:71" x14ac:dyDescent="0.25">
      <c r="A172" s="59" t="s">
        <v>238</v>
      </c>
      <c r="B172" s="59" t="s">
        <v>533</v>
      </c>
      <c r="C172" s="26">
        <v>5.33</v>
      </c>
      <c r="D172" s="26">
        <v>3.89</v>
      </c>
      <c r="E172" s="26">
        <v>0</v>
      </c>
      <c r="F172" s="26">
        <v>78</v>
      </c>
      <c r="G172" s="26">
        <v>78.099999999999994</v>
      </c>
      <c r="H172" s="26">
        <v>75.819999999999993</v>
      </c>
      <c r="I172" s="26">
        <v>100.3</v>
      </c>
      <c r="J172" s="26">
        <v>90.68</v>
      </c>
      <c r="K172" s="26">
        <v>97.6</v>
      </c>
      <c r="L172" s="26">
        <v>104.9</v>
      </c>
      <c r="M172" s="26">
        <v>103.57</v>
      </c>
      <c r="N172" s="26">
        <v>116.9</v>
      </c>
      <c r="O172" s="26">
        <v>117.11</v>
      </c>
      <c r="P172" s="26">
        <v>115.2</v>
      </c>
      <c r="Q172" s="26">
        <v>103.63</v>
      </c>
      <c r="R172" s="26">
        <v>79.89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55.23</v>
      </c>
      <c r="Y172" s="26">
        <v>0</v>
      </c>
      <c r="Z172" s="26">
        <v>2.91</v>
      </c>
      <c r="AA172" s="26">
        <v>63.09</v>
      </c>
      <c r="AB172" s="26">
        <v>0.04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0.09</v>
      </c>
      <c r="AI172" s="26">
        <v>0</v>
      </c>
      <c r="AJ172" s="26">
        <v>0</v>
      </c>
      <c r="AK172" s="26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0.09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/>
      <c r="BA172" s="5"/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26">
        <v>1.34</v>
      </c>
      <c r="BH172" s="26">
        <v>0</v>
      </c>
      <c r="BI172" s="26">
        <v>10.11</v>
      </c>
      <c r="BJ172" s="26">
        <v>122.33</v>
      </c>
      <c r="BK172" s="26">
        <v>69.78</v>
      </c>
      <c r="BL172" s="26">
        <v>10.11</v>
      </c>
      <c r="BM172" s="26">
        <v>122.33</v>
      </c>
      <c r="BN172" s="26">
        <v>69.78</v>
      </c>
      <c r="BO172" s="28"/>
      <c r="BP172" s="28"/>
      <c r="BQ172" s="2"/>
      <c r="BR172" s="2"/>
      <c r="BS172" s="2"/>
    </row>
    <row r="173" spans="1:71" x14ac:dyDescent="0.25">
      <c r="A173" s="59" t="s">
        <v>282</v>
      </c>
      <c r="B173" s="59" t="s">
        <v>577</v>
      </c>
      <c r="C173" s="26">
        <v>167.22</v>
      </c>
      <c r="D173" s="26">
        <v>83.44</v>
      </c>
      <c r="E173" s="26">
        <v>51.44</v>
      </c>
      <c r="F173" s="26">
        <v>154.30000000000001</v>
      </c>
      <c r="G173" s="26">
        <v>174.12</v>
      </c>
      <c r="H173" s="26">
        <v>142.19999999999999</v>
      </c>
      <c r="I173" s="26">
        <v>164.41</v>
      </c>
      <c r="J173" s="26">
        <v>157.74</v>
      </c>
      <c r="K173" s="26">
        <v>154.71</v>
      </c>
      <c r="L173" s="26">
        <v>141.69999999999999</v>
      </c>
      <c r="M173" s="26">
        <v>150.97999999999999</v>
      </c>
      <c r="N173" s="26">
        <v>126</v>
      </c>
      <c r="O173" s="26">
        <v>125.9</v>
      </c>
      <c r="P173" s="26">
        <v>123</v>
      </c>
      <c r="Q173" s="26">
        <v>93.37</v>
      </c>
      <c r="R173" s="26">
        <v>102.25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72.86</v>
      </c>
      <c r="Y173" s="26">
        <v>0</v>
      </c>
      <c r="Z173" s="26">
        <v>9.94</v>
      </c>
      <c r="AA173" s="26">
        <v>23.2</v>
      </c>
      <c r="AB173" s="26">
        <v>2.23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26">
        <v>0</v>
      </c>
      <c r="AJ173" s="26">
        <v>0</v>
      </c>
      <c r="AK173" s="26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/>
      <c r="BA173" s="5"/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26">
        <v>4.2</v>
      </c>
      <c r="BH173" s="26">
        <v>1</v>
      </c>
      <c r="BI173" s="26">
        <v>26</v>
      </c>
      <c r="BJ173" s="26">
        <v>214.22</v>
      </c>
      <c r="BK173" s="26">
        <v>97.56</v>
      </c>
      <c r="BL173" s="26">
        <v>26</v>
      </c>
      <c r="BM173" s="26">
        <v>214.22</v>
      </c>
      <c r="BN173" s="26">
        <v>97.56</v>
      </c>
      <c r="BO173" s="28"/>
      <c r="BP173" s="28"/>
      <c r="BQ173" s="2"/>
      <c r="BR173" s="2"/>
      <c r="BS173" s="2"/>
    </row>
    <row r="174" spans="1:71" x14ac:dyDescent="0.25">
      <c r="A174" s="59" t="s">
        <v>84</v>
      </c>
      <c r="B174" s="59" t="s">
        <v>382</v>
      </c>
      <c r="C174" s="26">
        <v>11.11</v>
      </c>
      <c r="D174" s="26">
        <v>5.33</v>
      </c>
      <c r="E174" s="26">
        <v>6.44</v>
      </c>
      <c r="F174" s="26">
        <v>88.8</v>
      </c>
      <c r="G174" s="26">
        <v>39.9</v>
      </c>
      <c r="H174" s="26">
        <v>63.8</v>
      </c>
      <c r="I174" s="26">
        <v>67.2</v>
      </c>
      <c r="J174" s="26">
        <v>49.7</v>
      </c>
      <c r="K174" s="26">
        <v>78.8</v>
      </c>
      <c r="L174" s="26">
        <v>51.87</v>
      </c>
      <c r="M174" s="26">
        <v>50.2</v>
      </c>
      <c r="N174" s="26">
        <v>55</v>
      </c>
      <c r="O174" s="26">
        <v>49.97</v>
      </c>
      <c r="P174" s="26">
        <v>42</v>
      </c>
      <c r="Q174" s="26">
        <v>40.090000000000003</v>
      </c>
      <c r="R174" s="26">
        <v>41.04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28.89</v>
      </c>
      <c r="Y174" s="26">
        <v>0</v>
      </c>
      <c r="Z174" s="26">
        <v>7.53</v>
      </c>
      <c r="AA174" s="26">
        <v>12.15</v>
      </c>
      <c r="AB174" s="26">
        <v>0.44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26">
        <v>0</v>
      </c>
      <c r="AJ174" s="26">
        <v>0</v>
      </c>
      <c r="AK174" s="26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/>
      <c r="BA174" s="5"/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26">
        <v>4.4000000000000004</v>
      </c>
      <c r="BH174" s="26">
        <v>0</v>
      </c>
      <c r="BI174" s="26">
        <v>1</v>
      </c>
      <c r="BJ174" s="26">
        <v>93.44</v>
      </c>
      <c r="BK174" s="26">
        <v>29.44</v>
      </c>
      <c r="BL174" s="26">
        <v>1</v>
      </c>
      <c r="BM174" s="26">
        <v>93.44</v>
      </c>
      <c r="BN174" s="26">
        <v>29.44</v>
      </c>
      <c r="BO174" s="28"/>
      <c r="BP174" s="28"/>
      <c r="BQ174" s="2"/>
      <c r="BR174" s="2"/>
      <c r="BS174" s="2"/>
    </row>
    <row r="175" spans="1:71" x14ac:dyDescent="0.25">
      <c r="A175" s="59" t="s">
        <v>68</v>
      </c>
      <c r="B175" s="59" t="s">
        <v>366</v>
      </c>
      <c r="C175" s="26">
        <v>479</v>
      </c>
      <c r="D175" s="26">
        <v>277.22000000000003</v>
      </c>
      <c r="E175" s="26">
        <v>87</v>
      </c>
      <c r="F175" s="26">
        <v>134.37</v>
      </c>
      <c r="G175" s="26">
        <v>135.82</v>
      </c>
      <c r="H175" s="26">
        <v>161.47</v>
      </c>
      <c r="I175" s="26">
        <v>155.33000000000001</v>
      </c>
      <c r="J175" s="26">
        <v>144.08000000000001</v>
      </c>
      <c r="K175" s="26">
        <v>152.79</v>
      </c>
      <c r="L175" s="26">
        <v>156.9</v>
      </c>
      <c r="M175" s="26">
        <v>157.96</v>
      </c>
      <c r="N175" s="26">
        <v>166.2</v>
      </c>
      <c r="O175" s="26">
        <v>161.16999999999999</v>
      </c>
      <c r="P175" s="26">
        <v>181.54</v>
      </c>
      <c r="Q175" s="26">
        <v>150.36000000000001</v>
      </c>
      <c r="R175" s="26">
        <v>128.83000000000001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98.82</v>
      </c>
      <c r="Y175" s="26">
        <v>0</v>
      </c>
      <c r="Z175" s="26">
        <v>4.2300000000000004</v>
      </c>
      <c r="AA175" s="26">
        <v>37.47</v>
      </c>
      <c r="AB175" s="26">
        <v>2.19</v>
      </c>
      <c r="AC175" s="5">
        <v>7.07</v>
      </c>
      <c r="AD175" s="5">
        <v>25.73</v>
      </c>
      <c r="AE175" s="5">
        <v>3.48</v>
      </c>
      <c r="AF175" s="5">
        <v>10.66</v>
      </c>
      <c r="AG175" s="5">
        <v>7.7</v>
      </c>
      <c r="AH175" s="5">
        <v>21.4</v>
      </c>
      <c r="AI175" s="26">
        <v>0</v>
      </c>
      <c r="AJ175" s="26">
        <v>0</v>
      </c>
      <c r="AK175" s="26">
        <v>0</v>
      </c>
      <c r="AL175" s="5">
        <v>32.799999999999997</v>
      </c>
      <c r="AM175" s="5">
        <v>3.48</v>
      </c>
      <c r="AN175" s="5">
        <v>10.66</v>
      </c>
      <c r="AO175" s="5">
        <v>7.7</v>
      </c>
      <c r="AP175" s="5">
        <v>21.4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/>
      <c r="BA175" s="5"/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26">
        <v>7.9</v>
      </c>
      <c r="BH175" s="26">
        <v>0</v>
      </c>
      <c r="BI175" s="26">
        <v>22.11</v>
      </c>
      <c r="BJ175" s="26">
        <v>154</v>
      </c>
      <c r="BK175" s="26">
        <v>126.33</v>
      </c>
      <c r="BL175" s="26">
        <v>22.11</v>
      </c>
      <c r="BM175" s="26">
        <v>154</v>
      </c>
      <c r="BN175" s="26">
        <v>126.33</v>
      </c>
      <c r="BO175" s="28"/>
      <c r="BP175" s="28"/>
      <c r="BQ175" s="2"/>
      <c r="BR175" s="2"/>
      <c r="BS175" s="2"/>
    </row>
    <row r="176" spans="1:71" x14ac:dyDescent="0.25">
      <c r="A176" s="59" t="s">
        <v>125</v>
      </c>
      <c r="B176" s="59" t="s">
        <v>422</v>
      </c>
      <c r="C176" s="26">
        <v>165.44</v>
      </c>
      <c r="D176" s="26">
        <v>66.22</v>
      </c>
      <c r="E176" s="26">
        <v>44</v>
      </c>
      <c r="F176" s="26">
        <v>306.06</v>
      </c>
      <c r="G176" s="26">
        <v>379.64</v>
      </c>
      <c r="H176" s="26">
        <v>377.89</v>
      </c>
      <c r="I176" s="26">
        <v>392.29</v>
      </c>
      <c r="J176" s="26">
        <v>415.08</v>
      </c>
      <c r="K176" s="26">
        <v>411.85</v>
      </c>
      <c r="L176" s="26">
        <v>404.18</v>
      </c>
      <c r="M176" s="26">
        <v>426.23</v>
      </c>
      <c r="N176" s="26">
        <v>425.68</v>
      </c>
      <c r="O176" s="26">
        <v>461.77</v>
      </c>
      <c r="P176" s="26">
        <v>429.64</v>
      </c>
      <c r="Q176" s="26">
        <v>332.33</v>
      </c>
      <c r="R176" s="26">
        <v>332.47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261.47000000000003</v>
      </c>
      <c r="Y176" s="26">
        <v>0</v>
      </c>
      <c r="Z176" s="26">
        <v>80.849999999999994</v>
      </c>
      <c r="AA176" s="26">
        <v>206.96</v>
      </c>
      <c r="AB176" s="26">
        <v>13.12</v>
      </c>
      <c r="AC176" s="5">
        <v>1.59</v>
      </c>
      <c r="AD176" s="5">
        <v>10.58</v>
      </c>
      <c r="AE176" s="5">
        <v>2.21</v>
      </c>
      <c r="AF176" s="5">
        <v>5.79</v>
      </c>
      <c r="AG176" s="5">
        <v>8.44</v>
      </c>
      <c r="AH176" s="5">
        <v>33.78</v>
      </c>
      <c r="AI176" s="26">
        <v>0</v>
      </c>
      <c r="AJ176" s="26">
        <v>0</v>
      </c>
      <c r="AK176" s="26">
        <v>0</v>
      </c>
      <c r="AL176" s="5">
        <v>12.17</v>
      </c>
      <c r="AM176" s="5">
        <v>2.21</v>
      </c>
      <c r="AN176" s="5">
        <v>5.79</v>
      </c>
      <c r="AO176" s="5">
        <v>8.44</v>
      </c>
      <c r="AP176" s="5">
        <v>33.79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/>
      <c r="BA176" s="5"/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26">
        <v>0</v>
      </c>
      <c r="BH176" s="26">
        <v>0</v>
      </c>
      <c r="BI176" s="26">
        <v>76.22</v>
      </c>
      <c r="BJ176" s="26">
        <v>529.55999999999995</v>
      </c>
      <c r="BK176" s="26">
        <v>221.78</v>
      </c>
      <c r="BL176" s="26">
        <v>76.22</v>
      </c>
      <c r="BM176" s="26">
        <v>529.55999999999995</v>
      </c>
      <c r="BN176" s="26">
        <v>221.78</v>
      </c>
      <c r="BO176" s="28"/>
      <c r="BP176" s="28"/>
      <c r="BQ176" s="2"/>
      <c r="BR176" s="2"/>
      <c r="BS176" s="2"/>
    </row>
    <row r="177" spans="1:71" x14ac:dyDescent="0.25">
      <c r="A177" s="59" t="s">
        <v>170</v>
      </c>
      <c r="B177" s="59" t="s">
        <v>467</v>
      </c>
      <c r="C177" s="26">
        <v>197.33</v>
      </c>
      <c r="D177" s="26">
        <v>110.22</v>
      </c>
      <c r="E177" s="26">
        <v>34.67</v>
      </c>
      <c r="F177" s="26">
        <v>157.75</v>
      </c>
      <c r="G177" s="26">
        <v>158.54</v>
      </c>
      <c r="H177" s="26">
        <v>167.76</v>
      </c>
      <c r="I177" s="26">
        <v>157.9</v>
      </c>
      <c r="J177" s="26">
        <v>149.5</v>
      </c>
      <c r="K177" s="26">
        <v>131.19999999999999</v>
      </c>
      <c r="L177" s="26">
        <v>168.58</v>
      </c>
      <c r="M177" s="26">
        <v>158.35</v>
      </c>
      <c r="N177" s="26">
        <v>177.48</v>
      </c>
      <c r="O177" s="26">
        <v>178.47</v>
      </c>
      <c r="P177" s="26">
        <v>211.52</v>
      </c>
      <c r="Q177" s="26">
        <v>152.04</v>
      </c>
      <c r="R177" s="26">
        <v>161.94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114.38</v>
      </c>
      <c r="Y177" s="26">
        <v>0</v>
      </c>
      <c r="Z177" s="26">
        <v>105.11</v>
      </c>
      <c r="AA177" s="26">
        <v>63.68</v>
      </c>
      <c r="AB177" s="26">
        <v>4.18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26">
        <v>0</v>
      </c>
      <c r="AJ177" s="26">
        <v>0</v>
      </c>
      <c r="AK177" s="26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/>
      <c r="BA177" s="5"/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26">
        <v>1.9</v>
      </c>
      <c r="BH177" s="26">
        <v>0</v>
      </c>
      <c r="BI177" s="26">
        <v>39.67</v>
      </c>
      <c r="BJ177" s="26">
        <v>268</v>
      </c>
      <c r="BK177" s="26">
        <v>78.78</v>
      </c>
      <c r="BL177" s="26">
        <v>40.67</v>
      </c>
      <c r="BM177" s="26">
        <v>268</v>
      </c>
      <c r="BN177" s="26">
        <v>78.78</v>
      </c>
      <c r="BO177" s="28"/>
      <c r="BP177" s="28"/>
      <c r="BQ177" s="2"/>
      <c r="BR177" s="2"/>
      <c r="BS177" s="2"/>
    </row>
    <row r="178" spans="1:71" x14ac:dyDescent="0.25">
      <c r="A178" s="59" t="s">
        <v>185</v>
      </c>
      <c r="B178" s="59" t="s">
        <v>482</v>
      </c>
      <c r="C178" s="26">
        <v>0</v>
      </c>
      <c r="D178" s="26">
        <v>0</v>
      </c>
      <c r="E178" s="26">
        <v>0</v>
      </c>
      <c r="F178" s="26">
        <v>8.75</v>
      </c>
      <c r="G178" s="26">
        <v>5.0999999999999996</v>
      </c>
      <c r="H178" s="26">
        <v>7.9</v>
      </c>
      <c r="I178" s="26">
        <v>3.5</v>
      </c>
      <c r="J178" s="26">
        <v>3.2</v>
      </c>
      <c r="K178" s="26">
        <v>6.3</v>
      </c>
      <c r="L178" s="26">
        <v>8.1999999999999993</v>
      </c>
      <c r="M178" s="26">
        <v>5.5</v>
      </c>
      <c r="N178" s="26">
        <v>3</v>
      </c>
      <c r="O178" s="26">
        <v>4.5</v>
      </c>
      <c r="P178" s="26">
        <v>5.9</v>
      </c>
      <c r="Q178" s="26">
        <v>4.0999999999999996</v>
      </c>
      <c r="R178" s="26">
        <v>2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1.1100000000000001</v>
      </c>
      <c r="AB178" s="26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26">
        <v>0</v>
      </c>
      <c r="AJ178" s="26">
        <v>0</v>
      </c>
      <c r="AK178" s="26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/>
      <c r="BA178" s="5"/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26">
        <v>0</v>
      </c>
      <c r="BH178" s="26">
        <v>0</v>
      </c>
      <c r="BI178" s="26">
        <v>0</v>
      </c>
      <c r="BJ178" s="26">
        <v>9.39</v>
      </c>
      <c r="BK178" s="26">
        <v>1</v>
      </c>
      <c r="BL178" s="26">
        <v>0</v>
      </c>
      <c r="BM178" s="26">
        <v>9.39</v>
      </c>
      <c r="BN178" s="26">
        <v>1</v>
      </c>
      <c r="BO178" s="28"/>
      <c r="BP178" s="28"/>
      <c r="BQ178" s="2"/>
      <c r="BR178" s="2"/>
      <c r="BS178" s="2"/>
    </row>
    <row r="179" spans="1:71" x14ac:dyDescent="0.25">
      <c r="A179" s="59" t="s">
        <v>262</v>
      </c>
      <c r="B179" s="59" t="s">
        <v>557</v>
      </c>
      <c r="C179" s="26">
        <v>555.78</v>
      </c>
      <c r="D179" s="26">
        <v>254.11</v>
      </c>
      <c r="E179" s="26">
        <v>211.67</v>
      </c>
      <c r="F179" s="26">
        <v>1035.93</v>
      </c>
      <c r="G179" s="26">
        <v>1125.1300000000001</v>
      </c>
      <c r="H179" s="26">
        <v>1076.27</v>
      </c>
      <c r="I179" s="26">
        <v>1097.26</v>
      </c>
      <c r="J179" s="26">
        <v>1109.01</v>
      </c>
      <c r="K179" s="26">
        <v>1094.73</v>
      </c>
      <c r="L179" s="26">
        <v>1141.2</v>
      </c>
      <c r="M179" s="26">
        <v>1165.3900000000001</v>
      </c>
      <c r="N179" s="26">
        <v>1191.95</v>
      </c>
      <c r="O179" s="26">
        <v>1136.54</v>
      </c>
      <c r="P179" s="26">
        <v>1090.1400000000001</v>
      </c>
      <c r="Q179" s="26">
        <v>862.33</v>
      </c>
      <c r="R179" s="26">
        <v>860.81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811.7</v>
      </c>
      <c r="Y179" s="26">
        <v>0</v>
      </c>
      <c r="Z179" s="26">
        <v>248.37</v>
      </c>
      <c r="AA179" s="26">
        <v>336.17</v>
      </c>
      <c r="AB179" s="26">
        <v>35.53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26">
        <v>0</v>
      </c>
      <c r="AJ179" s="26">
        <v>0</v>
      </c>
      <c r="AK179" s="26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/>
      <c r="BA179" s="5"/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26">
        <v>88.24</v>
      </c>
      <c r="BH179" s="26">
        <v>0</v>
      </c>
      <c r="BI179" s="26">
        <v>236.78</v>
      </c>
      <c r="BJ179" s="26">
        <v>1203</v>
      </c>
      <c r="BK179" s="26">
        <v>838.33</v>
      </c>
      <c r="BL179" s="26">
        <v>236.78</v>
      </c>
      <c r="BM179" s="26">
        <v>1203</v>
      </c>
      <c r="BN179" s="26">
        <v>838.33</v>
      </c>
      <c r="BO179" s="28"/>
      <c r="BP179" s="28"/>
      <c r="BQ179" s="2"/>
      <c r="BR179" s="2"/>
      <c r="BS179" s="2"/>
    </row>
    <row r="180" spans="1:71" x14ac:dyDescent="0.25">
      <c r="A180" s="59" t="s">
        <v>259</v>
      </c>
      <c r="B180" s="59" t="s">
        <v>554</v>
      </c>
      <c r="C180" s="26">
        <v>0</v>
      </c>
      <c r="D180" s="26">
        <v>0</v>
      </c>
      <c r="E180" s="26">
        <v>0</v>
      </c>
      <c r="F180" s="26">
        <v>16.54</v>
      </c>
      <c r="G180" s="26">
        <v>24.14</v>
      </c>
      <c r="H180" s="26">
        <v>28.98</v>
      </c>
      <c r="I180" s="26">
        <v>31.1</v>
      </c>
      <c r="J180" s="26">
        <v>23.9</v>
      </c>
      <c r="K180" s="26">
        <v>27.78</v>
      </c>
      <c r="L180" s="26">
        <v>17.7</v>
      </c>
      <c r="M180" s="26">
        <v>23.4</v>
      </c>
      <c r="N180" s="26">
        <v>22.9</v>
      </c>
      <c r="O180" s="26">
        <v>8.6999999999999993</v>
      </c>
      <c r="P180" s="26">
        <v>16.579999999999998</v>
      </c>
      <c r="Q180" s="26">
        <v>12.11</v>
      </c>
      <c r="R180" s="26">
        <v>7.36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3.14</v>
      </c>
      <c r="Y180" s="26">
        <v>0</v>
      </c>
      <c r="Z180" s="26">
        <v>0</v>
      </c>
      <c r="AA180" s="26">
        <v>3.57</v>
      </c>
      <c r="AB180" s="26">
        <v>0.18</v>
      </c>
      <c r="AC180" s="5">
        <v>7.7</v>
      </c>
      <c r="AD180" s="5">
        <v>50.08</v>
      </c>
      <c r="AE180" s="5">
        <v>14.6</v>
      </c>
      <c r="AF180" s="5">
        <v>23.88</v>
      </c>
      <c r="AG180" s="5">
        <v>17.78</v>
      </c>
      <c r="AH180" s="5">
        <v>3.57</v>
      </c>
      <c r="AI180" s="26">
        <v>0</v>
      </c>
      <c r="AJ180" s="26">
        <v>0</v>
      </c>
      <c r="AK180" s="26">
        <v>0</v>
      </c>
      <c r="AL180" s="5">
        <v>57.86</v>
      </c>
      <c r="AM180" s="5">
        <v>14.6</v>
      </c>
      <c r="AN180" s="5">
        <v>23.88</v>
      </c>
      <c r="AO180" s="5">
        <v>17.78</v>
      </c>
      <c r="AP180" s="5">
        <v>3.57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/>
      <c r="BA180" s="5"/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26">
        <v>0</v>
      </c>
      <c r="BH180" s="26">
        <v>0</v>
      </c>
      <c r="BI180" s="26">
        <v>0</v>
      </c>
      <c r="BJ180" s="26">
        <v>22.78</v>
      </c>
      <c r="BK180" s="26">
        <v>3.33</v>
      </c>
      <c r="BL180" s="26">
        <v>0</v>
      </c>
      <c r="BM180" s="26">
        <v>22.78</v>
      </c>
      <c r="BN180" s="26">
        <v>3.33</v>
      </c>
      <c r="BO180" s="28"/>
      <c r="BP180" s="28"/>
      <c r="BQ180" s="2"/>
      <c r="BR180" s="2"/>
      <c r="BS180" s="2"/>
    </row>
    <row r="181" spans="1:71" x14ac:dyDescent="0.25">
      <c r="A181" s="59" t="s">
        <v>121</v>
      </c>
      <c r="B181" s="59" t="s">
        <v>419</v>
      </c>
      <c r="C181" s="26">
        <v>1682.89</v>
      </c>
      <c r="D181" s="26">
        <v>500.78</v>
      </c>
      <c r="E181" s="26">
        <v>668.89</v>
      </c>
      <c r="F181" s="26">
        <v>1524.53</v>
      </c>
      <c r="G181" s="26">
        <v>1725.02</v>
      </c>
      <c r="H181" s="26">
        <v>1785.52</v>
      </c>
      <c r="I181" s="26">
        <v>1761.13</v>
      </c>
      <c r="J181" s="26">
        <v>1747.13</v>
      </c>
      <c r="K181" s="26">
        <v>1837.11</v>
      </c>
      <c r="L181" s="26">
        <v>1756.94</v>
      </c>
      <c r="M181" s="26">
        <v>1838.51</v>
      </c>
      <c r="N181" s="26">
        <v>1743.91</v>
      </c>
      <c r="O181" s="26">
        <v>1850.08</v>
      </c>
      <c r="P181" s="26">
        <v>1753.18</v>
      </c>
      <c r="Q181" s="26">
        <v>1448.5</v>
      </c>
      <c r="R181" s="26">
        <v>1383.81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839.95</v>
      </c>
      <c r="Y181" s="26">
        <v>0</v>
      </c>
      <c r="Z181" s="26">
        <v>195.98</v>
      </c>
      <c r="AA181" s="26">
        <v>490.14</v>
      </c>
      <c r="AB181" s="26">
        <v>23.16</v>
      </c>
      <c r="AC181" s="5">
        <v>34.299999999999997</v>
      </c>
      <c r="AD181" s="5">
        <v>116.10000000000001</v>
      </c>
      <c r="AE181" s="5">
        <v>34.799999999999997</v>
      </c>
      <c r="AF181" s="5">
        <v>45.230000000000004</v>
      </c>
      <c r="AG181" s="5">
        <v>26.92</v>
      </c>
      <c r="AH181" s="5">
        <v>83.1</v>
      </c>
      <c r="AI181" s="26">
        <v>0</v>
      </c>
      <c r="AJ181" s="26">
        <v>0</v>
      </c>
      <c r="AK181" s="26">
        <v>0</v>
      </c>
      <c r="AL181" s="5">
        <v>150.39999999999998</v>
      </c>
      <c r="AM181" s="5">
        <v>34.799999999999997</v>
      </c>
      <c r="AN181" s="5">
        <v>45.230000000000004</v>
      </c>
      <c r="AO181" s="5">
        <v>26.92</v>
      </c>
      <c r="AP181" s="5">
        <v>83.1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/>
      <c r="BA181" s="5"/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26">
        <v>12.2</v>
      </c>
      <c r="BH181" s="26">
        <v>0</v>
      </c>
      <c r="BI181" s="26">
        <v>211.89</v>
      </c>
      <c r="BJ181" s="26">
        <v>1680.22</v>
      </c>
      <c r="BK181" s="26">
        <v>1006.78</v>
      </c>
      <c r="BL181" s="26">
        <v>211.89</v>
      </c>
      <c r="BM181" s="26">
        <v>1679.22</v>
      </c>
      <c r="BN181" s="26">
        <v>1003.78</v>
      </c>
      <c r="BO181" s="28"/>
      <c r="BP181" s="28"/>
      <c r="BQ181" s="2"/>
      <c r="BR181" s="2"/>
      <c r="BS181" s="2"/>
    </row>
    <row r="182" spans="1:71" x14ac:dyDescent="0.25">
      <c r="A182" s="59" t="s">
        <v>95</v>
      </c>
      <c r="B182" s="59" t="s">
        <v>393</v>
      </c>
      <c r="C182" s="26">
        <v>110.67</v>
      </c>
      <c r="D182" s="26">
        <v>92.78</v>
      </c>
      <c r="E182" s="26">
        <v>51.11</v>
      </c>
      <c r="F182" s="26">
        <v>420.56</v>
      </c>
      <c r="G182" s="26">
        <v>476.47</v>
      </c>
      <c r="H182" s="26">
        <v>423.15</v>
      </c>
      <c r="I182" s="26">
        <v>433.88</v>
      </c>
      <c r="J182" s="26">
        <v>436.34</v>
      </c>
      <c r="K182" s="26">
        <v>415.09</v>
      </c>
      <c r="L182" s="26">
        <v>398.22</v>
      </c>
      <c r="M182" s="26">
        <v>446.1</v>
      </c>
      <c r="N182" s="26">
        <v>426.65</v>
      </c>
      <c r="O182" s="26">
        <v>421.61</v>
      </c>
      <c r="P182" s="26">
        <v>393.04</v>
      </c>
      <c r="Q182" s="26">
        <v>368.82</v>
      </c>
      <c r="R182" s="26">
        <v>336.66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329.06</v>
      </c>
      <c r="Y182" s="26">
        <v>0</v>
      </c>
      <c r="Z182" s="26">
        <v>51.31</v>
      </c>
      <c r="AA182" s="26">
        <v>78.12</v>
      </c>
      <c r="AB182" s="26">
        <v>4.96</v>
      </c>
      <c r="AC182" s="5">
        <v>11.75</v>
      </c>
      <c r="AD182" s="5">
        <v>75.44</v>
      </c>
      <c r="AE182" s="5">
        <v>21.17</v>
      </c>
      <c r="AF182" s="5">
        <v>57.09</v>
      </c>
      <c r="AG182" s="5">
        <v>46.099999999999994</v>
      </c>
      <c r="AH182" s="5">
        <v>44.39</v>
      </c>
      <c r="AI182" s="26">
        <v>0</v>
      </c>
      <c r="AJ182" s="26">
        <v>0</v>
      </c>
      <c r="AK182" s="26">
        <v>0</v>
      </c>
      <c r="AL182" s="5">
        <v>87.19</v>
      </c>
      <c r="AM182" s="5">
        <v>21.17</v>
      </c>
      <c r="AN182" s="5">
        <v>57.09</v>
      </c>
      <c r="AO182" s="5">
        <v>46.099999999999994</v>
      </c>
      <c r="AP182" s="5">
        <v>44.39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/>
      <c r="BA182" s="5"/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26">
        <v>14.5</v>
      </c>
      <c r="BH182" s="26">
        <v>0</v>
      </c>
      <c r="BI182" s="26">
        <v>135.66999999999999</v>
      </c>
      <c r="BJ182" s="26">
        <v>471.11</v>
      </c>
      <c r="BK182" s="26">
        <v>414.11</v>
      </c>
      <c r="BL182" s="26">
        <v>135.66999999999999</v>
      </c>
      <c r="BM182" s="26">
        <v>471.11</v>
      </c>
      <c r="BN182" s="26">
        <v>414.11</v>
      </c>
      <c r="BO182" s="28"/>
      <c r="BP182" s="28"/>
      <c r="BQ182" s="2"/>
      <c r="BR182" s="2"/>
      <c r="BS182" s="2"/>
    </row>
    <row r="183" spans="1:71" x14ac:dyDescent="0.25">
      <c r="A183" s="59" t="s">
        <v>296</v>
      </c>
      <c r="B183" s="59" t="s">
        <v>591</v>
      </c>
      <c r="C183" s="26">
        <v>0</v>
      </c>
      <c r="D183" s="26">
        <v>0</v>
      </c>
      <c r="E183" s="26">
        <v>0</v>
      </c>
      <c r="F183" s="26">
        <v>8.8000000000000007</v>
      </c>
      <c r="G183" s="26">
        <v>14.8</v>
      </c>
      <c r="H183" s="26">
        <v>8</v>
      </c>
      <c r="I183" s="26">
        <v>10.8</v>
      </c>
      <c r="J183" s="26">
        <v>11.5</v>
      </c>
      <c r="K183" s="26">
        <v>10</v>
      </c>
      <c r="L183" s="26">
        <v>11.7</v>
      </c>
      <c r="M183" s="26">
        <v>10.8</v>
      </c>
      <c r="N183" s="26">
        <v>9.94</v>
      </c>
      <c r="O183" s="26">
        <v>12.6</v>
      </c>
      <c r="P183" s="26">
        <v>14.01</v>
      </c>
      <c r="Q183" s="26">
        <v>10.99</v>
      </c>
      <c r="R183" s="26">
        <v>7.53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9.74</v>
      </c>
      <c r="Y183" s="26">
        <v>0</v>
      </c>
      <c r="Z183" s="26">
        <v>1.0900000000000001</v>
      </c>
      <c r="AA183" s="26">
        <v>3.09</v>
      </c>
      <c r="AB183" s="26">
        <v>0.96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26">
        <v>0</v>
      </c>
      <c r="AJ183" s="26">
        <v>0</v>
      </c>
      <c r="AK183" s="26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/>
      <c r="BA183" s="5"/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26">
        <v>0</v>
      </c>
      <c r="BH183" s="26">
        <v>0</v>
      </c>
      <c r="BI183" s="26">
        <v>0</v>
      </c>
      <c r="BJ183" s="26">
        <v>16.440000000000001</v>
      </c>
      <c r="BK183" s="26">
        <v>4.1100000000000003</v>
      </c>
      <c r="BL183" s="26">
        <v>0</v>
      </c>
      <c r="BM183" s="26">
        <v>16.440000000000001</v>
      </c>
      <c r="BN183" s="26">
        <v>4.1100000000000003</v>
      </c>
      <c r="BO183" s="28"/>
      <c r="BP183" s="28"/>
      <c r="BQ183" s="2"/>
      <c r="BR183" s="2"/>
      <c r="BS183" s="2"/>
    </row>
    <row r="184" spans="1:71" x14ac:dyDescent="0.25">
      <c r="A184" s="59" t="s">
        <v>94</v>
      </c>
      <c r="B184" s="59" t="s">
        <v>392</v>
      </c>
      <c r="C184" s="26">
        <v>1.56</v>
      </c>
      <c r="D184" s="26">
        <v>1.22</v>
      </c>
      <c r="E184" s="26">
        <v>0</v>
      </c>
      <c r="F184" s="26">
        <v>27.1</v>
      </c>
      <c r="G184" s="26">
        <v>17.899999999999999</v>
      </c>
      <c r="H184" s="26">
        <v>14.4</v>
      </c>
      <c r="I184" s="26">
        <v>26.1</v>
      </c>
      <c r="J184" s="26">
        <v>22.1</v>
      </c>
      <c r="K184" s="26">
        <v>22</v>
      </c>
      <c r="L184" s="26">
        <v>15.19</v>
      </c>
      <c r="M184" s="26">
        <v>17.8</v>
      </c>
      <c r="N184" s="26">
        <v>26.84</v>
      </c>
      <c r="O184" s="26">
        <v>28.6</v>
      </c>
      <c r="P184" s="26">
        <v>31.28</v>
      </c>
      <c r="Q184" s="26">
        <v>16.93</v>
      </c>
      <c r="R184" s="26">
        <v>11.49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30.28</v>
      </c>
      <c r="Y184" s="26">
        <v>0</v>
      </c>
      <c r="Z184" s="26">
        <v>15.08</v>
      </c>
      <c r="AA184" s="26">
        <v>5.84</v>
      </c>
      <c r="AB184" s="26">
        <v>1.95</v>
      </c>
      <c r="AC184" s="5">
        <v>0</v>
      </c>
      <c r="AD184" s="5">
        <v>0</v>
      </c>
      <c r="AE184" s="5">
        <v>0.8</v>
      </c>
      <c r="AF184" s="5">
        <v>1.17</v>
      </c>
      <c r="AG184" s="5">
        <v>4.5</v>
      </c>
      <c r="AH184" s="5">
        <v>8.8999999999999986</v>
      </c>
      <c r="AI184" s="26">
        <v>0</v>
      </c>
      <c r="AJ184" s="26">
        <v>0</v>
      </c>
      <c r="AK184" s="26">
        <v>0</v>
      </c>
      <c r="AL184" s="5">
        <v>0</v>
      </c>
      <c r="AM184" s="5">
        <v>0.7</v>
      </c>
      <c r="AN184" s="5">
        <v>0.49</v>
      </c>
      <c r="AO184" s="5">
        <v>3.2</v>
      </c>
      <c r="AP184" s="5">
        <v>5.56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/>
      <c r="BA184" s="5"/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26">
        <v>1.7</v>
      </c>
      <c r="BH184" s="26">
        <v>0</v>
      </c>
      <c r="BI184" s="26">
        <v>6.78</v>
      </c>
      <c r="BJ184" s="26">
        <v>47.78</v>
      </c>
      <c r="BK184" s="26">
        <v>7.11</v>
      </c>
      <c r="BL184" s="26">
        <v>7.33</v>
      </c>
      <c r="BM184" s="26">
        <v>47.78</v>
      </c>
      <c r="BN184" s="26">
        <v>7.11</v>
      </c>
      <c r="BO184" s="28"/>
      <c r="BP184" s="28"/>
      <c r="BQ184" s="2"/>
      <c r="BR184" s="2"/>
      <c r="BS184" s="2"/>
    </row>
    <row r="185" spans="1:71" x14ac:dyDescent="0.25">
      <c r="A185" s="59" t="s">
        <v>180</v>
      </c>
      <c r="B185" s="59" t="s">
        <v>477</v>
      </c>
      <c r="C185" s="26">
        <v>23.11</v>
      </c>
      <c r="D185" s="26">
        <v>20.11</v>
      </c>
      <c r="E185" s="26">
        <v>4</v>
      </c>
      <c r="F185" s="26">
        <v>67.33</v>
      </c>
      <c r="G185" s="26">
        <v>62.44</v>
      </c>
      <c r="H185" s="26">
        <v>55.6</v>
      </c>
      <c r="I185" s="26">
        <v>65.72</v>
      </c>
      <c r="J185" s="26">
        <v>79.400000000000006</v>
      </c>
      <c r="K185" s="26">
        <v>80.63</v>
      </c>
      <c r="L185" s="26">
        <v>76.040000000000006</v>
      </c>
      <c r="M185" s="26">
        <v>75.150000000000006</v>
      </c>
      <c r="N185" s="26">
        <v>90.08</v>
      </c>
      <c r="O185" s="26">
        <v>88.01</v>
      </c>
      <c r="P185" s="26">
        <v>91.75</v>
      </c>
      <c r="Q185" s="26">
        <v>87.44</v>
      </c>
      <c r="R185" s="26">
        <v>68.84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70.930000000000007</v>
      </c>
      <c r="Y185" s="26">
        <v>0</v>
      </c>
      <c r="Z185" s="26">
        <v>0</v>
      </c>
      <c r="AA185" s="26">
        <v>7.3</v>
      </c>
      <c r="AB185" s="26">
        <v>0</v>
      </c>
      <c r="AC185" s="5">
        <v>0.09</v>
      </c>
      <c r="AD185" s="5">
        <v>0.15</v>
      </c>
      <c r="AE185" s="5">
        <v>0</v>
      </c>
      <c r="AF185" s="5">
        <v>1.9300000000000002</v>
      </c>
      <c r="AG185" s="5">
        <v>5.8599999999999994</v>
      </c>
      <c r="AH185" s="5">
        <v>32.94</v>
      </c>
      <c r="AI185" s="26">
        <v>0</v>
      </c>
      <c r="AJ185" s="26">
        <v>0</v>
      </c>
      <c r="AK185" s="26">
        <v>0</v>
      </c>
      <c r="AL185" s="5">
        <v>0.24</v>
      </c>
      <c r="AM185" s="5">
        <v>0</v>
      </c>
      <c r="AN185" s="5">
        <v>1.9300000000000002</v>
      </c>
      <c r="AO185" s="5">
        <v>5.8599999999999994</v>
      </c>
      <c r="AP185" s="5">
        <v>33.44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/>
      <c r="BA185" s="5"/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26">
        <v>5.5</v>
      </c>
      <c r="BH185" s="26">
        <v>0</v>
      </c>
      <c r="BI185" s="26">
        <v>16.89</v>
      </c>
      <c r="BJ185" s="26">
        <v>148.22</v>
      </c>
      <c r="BK185" s="26">
        <v>86.56</v>
      </c>
      <c r="BL185" s="26">
        <v>0</v>
      </c>
      <c r="BM185" s="26">
        <v>0</v>
      </c>
      <c r="BN185" s="26">
        <v>0</v>
      </c>
      <c r="BO185" s="28"/>
      <c r="BP185" s="28"/>
      <c r="BQ185" s="2"/>
      <c r="BR185" s="2"/>
      <c r="BS185" s="2"/>
    </row>
    <row r="186" spans="1:71" x14ac:dyDescent="0.25">
      <c r="A186" s="59" t="s">
        <v>93</v>
      </c>
      <c r="B186" s="59" t="s">
        <v>391</v>
      </c>
      <c r="C186" s="26">
        <v>35</v>
      </c>
      <c r="D186" s="26">
        <v>21.78</v>
      </c>
      <c r="E186" s="26">
        <v>4</v>
      </c>
      <c r="F186" s="26">
        <v>38</v>
      </c>
      <c r="G186" s="26">
        <v>55.8</v>
      </c>
      <c r="H186" s="26">
        <v>45.1</v>
      </c>
      <c r="I186" s="26">
        <v>36.9</v>
      </c>
      <c r="J186" s="26">
        <v>54.5</v>
      </c>
      <c r="K186" s="26">
        <v>38.299999999999997</v>
      </c>
      <c r="L186" s="26">
        <v>48</v>
      </c>
      <c r="M186" s="26">
        <v>44.38</v>
      </c>
      <c r="N186" s="26">
        <v>57.2</v>
      </c>
      <c r="O186" s="26">
        <v>51.51</v>
      </c>
      <c r="P186" s="26">
        <v>38.4</v>
      </c>
      <c r="Q186" s="26">
        <v>28.75</v>
      </c>
      <c r="R186" s="26">
        <v>37.35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23.75</v>
      </c>
      <c r="Y186" s="26">
        <v>0</v>
      </c>
      <c r="Z186" s="26">
        <v>14.29</v>
      </c>
      <c r="AA186" s="26">
        <v>22.29</v>
      </c>
      <c r="AB186" s="26">
        <v>0.67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26">
        <v>0</v>
      </c>
      <c r="AJ186" s="26">
        <v>0</v>
      </c>
      <c r="AK186" s="26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/>
      <c r="BA186" s="5"/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26">
        <v>1</v>
      </c>
      <c r="BH186" s="26">
        <v>0</v>
      </c>
      <c r="BI186" s="26">
        <v>7.11</v>
      </c>
      <c r="BJ186" s="26">
        <v>58.11</v>
      </c>
      <c r="BK186" s="26">
        <v>16.22</v>
      </c>
      <c r="BL186" s="26">
        <v>7.11</v>
      </c>
      <c r="BM186" s="26">
        <v>58.11</v>
      </c>
      <c r="BN186" s="26">
        <v>16.22</v>
      </c>
      <c r="BO186" s="28"/>
      <c r="BP186" s="28"/>
      <c r="BQ186" s="2"/>
      <c r="BR186" s="2"/>
      <c r="BS186" s="2"/>
    </row>
    <row r="187" spans="1:71" x14ac:dyDescent="0.25">
      <c r="A187" s="59" t="s">
        <v>161</v>
      </c>
      <c r="B187" s="59" t="s">
        <v>458</v>
      </c>
      <c r="C187" s="26">
        <v>0</v>
      </c>
      <c r="D187" s="26">
        <v>0</v>
      </c>
      <c r="E187" s="26">
        <v>0</v>
      </c>
      <c r="F187" s="26">
        <v>14</v>
      </c>
      <c r="G187" s="26">
        <v>14.9</v>
      </c>
      <c r="H187" s="26">
        <v>9.8000000000000007</v>
      </c>
      <c r="I187" s="26">
        <v>18.100000000000001</v>
      </c>
      <c r="J187" s="26">
        <v>15</v>
      </c>
      <c r="K187" s="26">
        <v>13.3</v>
      </c>
      <c r="L187" s="26">
        <v>15</v>
      </c>
      <c r="M187" s="26">
        <v>16.5</v>
      </c>
      <c r="N187" s="26">
        <v>17.7</v>
      </c>
      <c r="O187" s="26">
        <v>21.01</v>
      </c>
      <c r="P187" s="26">
        <v>18.100000000000001</v>
      </c>
      <c r="Q187" s="26">
        <v>17.64</v>
      </c>
      <c r="R187" s="26">
        <v>12.43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15.56</v>
      </c>
      <c r="Y187" s="26">
        <v>0</v>
      </c>
      <c r="Z187" s="26">
        <v>0</v>
      </c>
      <c r="AA187" s="26">
        <v>2.74</v>
      </c>
      <c r="AB187" s="26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26">
        <v>0</v>
      </c>
      <c r="AJ187" s="26">
        <v>0</v>
      </c>
      <c r="AK187" s="26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/>
      <c r="BA187" s="5"/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26">
        <v>0</v>
      </c>
      <c r="BH187" s="26">
        <v>0</v>
      </c>
      <c r="BI187" s="26">
        <v>2.56</v>
      </c>
      <c r="BJ187" s="26">
        <v>13</v>
      </c>
      <c r="BK187" s="26">
        <v>8.56</v>
      </c>
      <c r="BL187" s="26">
        <v>2.56</v>
      </c>
      <c r="BM187" s="26">
        <v>13</v>
      </c>
      <c r="BN187" s="26">
        <v>8.56</v>
      </c>
      <c r="BO187" s="28"/>
      <c r="BP187" s="28"/>
      <c r="BQ187" s="2"/>
      <c r="BR187" s="2"/>
      <c r="BS187" s="2"/>
    </row>
    <row r="188" spans="1:71" x14ac:dyDescent="0.25">
      <c r="A188" s="59" t="s">
        <v>174</v>
      </c>
      <c r="B188" s="59" t="s">
        <v>471</v>
      </c>
      <c r="C188" s="26">
        <v>53.56</v>
      </c>
      <c r="D188" s="26">
        <v>33.11</v>
      </c>
      <c r="E188" s="26">
        <v>27.78</v>
      </c>
      <c r="F188" s="26">
        <v>63.8</v>
      </c>
      <c r="G188" s="26">
        <v>66.099999999999994</v>
      </c>
      <c r="H188" s="26">
        <v>82.6</v>
      </c>
      <c r="I188" s="26">
        <v>78.7</v>
      </c>
      <c r="J188" s="26">
        <v>56.6</v>
      </c>
      <c r="K188" s="26">
        <v>86.9</v>
      </c>
      <c r="L188" s="26">
        <v>69.12</v>
      </c>
      <c r="M188" s="26">
        <v>90.48</v>
      </c>
      <c r="N188" s="26">
        <v>104.88</v>
      </c>
      <c r="O188" s="26">
        <v>84.2</v>
      </c>
      <c r="P188" s="26">
        <v>100.7</v>
      </c>
      <c r="Q188" s="26">
        <v>76.34</v>
      </c>
      <c r="R188" s="26">
        <v>89.85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54.32</v>
      </c>
      <c r="Y188" s="26">
        <v>0</v>
      </c>
      <c r="Z188" s="26">
        <v>3.73</v>
      </c>
      <c r="AA188" s="26">
        <v>30.63</v>
      </c>
      <c r="AB188" s="26">
        <v>1.3</v>
      </c>
      <c r="AC188" s="5">
        <v>0</v>
      </c>
      <c r="AD188" s="5">
        <v>0</v>
      </c>
      <c r="AE188" s="5">
        <v>0</v>
      </c>
      <c r="AF188" s="5">
        <v>0</v>
      </c>
      <c r="AG188" s="5">
        <v>5.3</v>
      </c>
      <c r="AH188" s="5">
        <v>86.28</v>
      </c>
      <c r="AI188" s="26">
        <v>0</v>
      </c>
      <c r="AJ188" s="26">
        <v>0</v>
      </c>
      <c r="AK188" s="26">
        <v>0</v>
      </c>
      <c r="AL188" s="5">
        <v>0</v>
      </c>
      <c r="AM188" s="5">
        <v>0</v>
      </c>
      <c r="AN188" s="5">
        <v>0</v>
      </c>
      <c r="AO188" s="5">
        <v>5.3</v>
      </c>
      <c r="AP188" s="5">
        <v>86.28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/>
      <c r="BA188" s="5"/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26">
        <v>0</v>
      </c>
      <c r="BH188" s="26">
        <v>0</v>
      </c>
      <c r="BI188" s="26">
        <v>10.67</v>
      </c>
      <c r="BJ188" s="26">
        <v>109.11</v>
      </c>
      <c r="BK188" s="26">
        <v>44.33</v>
      </c>
      <c r="BL188" s="26">
        <v>10.67</v>
      </c>
      <c r="BM188" s="26">
        <v>109.11</v>
      </c>
      <c r="BN188" s="26">
        <v>44.33</v>
      </c>
      <c r="BO188" s="28"/>
      <c r="BP188" s="28"/>
      <c r="BQ188" s="2"/>
      <c r="BR188" s="2"/>
      <c r="BS188" s="2"/>
    </row>
    <row r="189" spans="1:71" x14ac:dyDescent="0.25">
      <c r="A189" s="59" t="s">
        <v>264</v>
      </c>
      <c r="B189" s="59" t="s">
        <v>559</v>
      </c>
      <c r="C189" s="26">
        <v>188.44</v>
      </c>
      <c r="D189" s="26">
        <v>96.44</v>
      </c>
      <c r="E189" s="26">
        <v>111.44</v>
      </c>
      <c r="F189" s="26">
        <v>564.62</v>
      </c>
      <c r="G189" s="26">
        <v>679.11</v>
      </c>
      <c r="H189" s="26">
        <v>660.68</v>
      </c>
      <c r="I189" s="26">
        <v>727.92</v>
      </c>
      <c r="J189" s="26">
        <v>625.20000000000005</v>
      </c>
      <c r="K189" s="26">
        <v>690.28</v>
      </c>
      <c r="L189" s="26">
        <v>744.21</v>
      </c>
      <c r="M189" s="26">
        <v>715.53</v>
      </c>
      <c r="N189" s="26">
        <v>741.32</v>
      </c>
      <c r="O189" s="26">
        <v>846.42</v>
      </c>
      <c r="P189" s="26">
        <v>894.03</v>
      </c>
      <c r="Q189" s="26">
        <v>686.07</v>
      </c>
      <c r="R189" s="26">
        <v>641.03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670.26</v>
      </c>
      <c r="Y189" s="26">
        <v>0</v>
      </c>
      <c r="Z189" s="26">
        <v>138.84</v>
      </c>
      <c r="AA189" s="26">
        <v>345.6</v>
      </c>
      <c r="AB189" s="26">
        <v>38.200000000000003</v>
      </c>
      <c r="AC189" s="5">
        <v>35.270000000000003</v>
      </c>
      <c r="AD189" s="5">
        <v>136.84</v>
      </c>
      <c r="AE189" s="5">
        <v>39.78</v>
      </c>
      <c r="AF189" s="5">
        <v>84.07</v>
      </c>
      <c r="AG189" s="5">
        <v>80.449999999999989</v>
      </c>
      <c r="AH189" s="5">
        <v>208.26999999999998</v>
      </c>
      <c r="AI189" s="26">
        <v>0</v>
      </c>
      <c r="AJ189" s="26">
        <v>0</v>
      </c>
      <c r="AK189" s="26">
        <v>0</v>
      </c>
      <c r="AL189" s="5">
        <v>172.11</v>
      </c>
      <c r="AM189" s="5">
        <v>39.78</v>
      </c>
      <c r="AN189" s="5">
        <v>84.17</v>
      </c>
      <c r="AO189" s="5">
        <v>80.349999999999994</v>
      </c>
      <c r="AP189" s="5">
        <v>208.26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/>
      <c r="BA189" s="5"/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26">
        <v>43.32</v>
      </c>
      <c r="BH189" s="26">
        <v>0</v>
      </c>
      <c r="BI189" s="26">
        <v>98.89</v>
      </c>
      <c r="BJ189" s="26">
        <v>711.22</v>
      </c>
      <c r="BK189" s="26">
        <v>558.44000000000005</v>
      </c>
      <c r="BL189" s="26">
        <v>98.89</v>
      </c>
      <c r="BM189" s="26">
        <v>711.22</v>
      </c>
      <c r="BN189" s="26">
        <v>555.44000000000005</v>
      </c>
      <c r="BO189" s="28"/>
      <c r="BP189" s="28"/>
      <c r="BQ189" s="2"/>
      <c r="BR189" s="2"/>
      <c r="BS189" s="2"/>
    </row>
    <row r="190" spans="1:71" x14ac:dyDescent="0.25">
      <c r="A190" s="59" t="s">
        <v>173</v>
      </c>
      <c r="B190" s="59" t="s">
        <v>470</v>
      </c>
      <c r="C190" s="26">
        <v>179.33</v>
      </c>
      <c r="D190" s="26">
        <v>124.33</v>
      </c>
      <c r="E190" s="26">
        <v>74.89</v>
      </c>
      <c r="F190" s="26">
        <v>292.8</v>
      </c>
      <c r="G190" s="26">
        <v>516.53</v>
      </c>
      <c r="H190" s="26">
        <v>531.4</v>
      </c>
      <c r="I190" s="26">
        <v>568.64</v>
      </c>
      <c r="J190" s="26">
        <v>558.86</v>
      </c>
      <c r="K190" s="26">
        <v>625.29</v>
      </c>
      <c r="L190" s="26">
        <v>790.25</v>
      </c>
      <c r="M190" s="26">
        <v>884.36</v>
      </c>
      <c r="N190" s="26">
        <v>862.2</v>
      </c>
      <c r="O190" s="26">
        <v>750.23</v>
      </c>
      <c r="P190" s="26">
        <v>609.54</v>
      </c>
      <c r="Q190" s="26">
        <v>370.32</v>
      </c>
      <c r="R190" s="26">
        <v>263.55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108.57</v>
      </c>
      <c r="Y190" s="26">
        <v>0</v>
      </c>
      <c r="Z190" s="26">
        <v>18.77</v>
      </c>
      <c r="AA190" s="26">
        <v>111.2</v>
      </c>
      <c r="AB190" s="26">
        <v>11.38</v>
      </c>
      <c r="AC190" s="5">
        <v>159.6</v>
      </c>
      <c r="AD190" s="5">
        <v>1232.19</v>
      </c>
      <c r="AE190" s="5">
        <v>441.65</v>
      </c>
      <c r="AF190" s="5">
        <v>1168.5</v>
      </c>
      <c r="AG190" s="5">
        <v>1494.73</v>
      </c>
      <c r="AH190" s="5">
        <v>1598</v>
      </c>
      <c r="AI190" s="26">
        <v>0</v>
      </c>
      <c r="AJ190" s="26">
        <v>0</v>
      </c>
      <c r="AK190" s="26">
        <v>0</v>
      </c>
      <c r="AL190" s="5">
        <v>1391.79</v>
      </c>
      <c r="AM190" s="5">
        <v>441.65</v>
      </c>
      <c r="AN190" s="5">
        <v>1168.5</v>
      </c>
      <c r="AO190" s="5">
        <v>1494.73</v>
      </c>
      <c r="AP190" s="5">
        <v>1598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/>
      <c r="BA190" s="5"/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26">
        <v>0</v>
      </c>
      <c r="BH190" s="26">
        <v>0</v>
      </c>
      <c r="BI190" s="26">
        <v>29</v>
      </c>
      <c r="BJ190" s="26">
        <v>861.11</v>
      </c>
      <c r="BK190" s="26">
        <v>176.44</v>
      </c>
      <c r="BL190" s="26">
        <v>29</v>
      </c>
      <c r="BM190" s="26">
        <v>861.11</v>
      </c>
      <c r="BN190" s="26">
        <v>176.44</v>
      </c>
      <c r="BO190" s="28"/>
      <c r="BP190" s="28"/>
      <c r="BQ190" s="2"/>
      <c r="BR190" s="2"/>
      <c r="BS190" s="2"/>
    </row>
    <row r="191" spans="1:71" x14ac:dyDescent="0.25">
      <c r="A191" s="59" t="s">
        <v>152</v>
      </c>
      <c r="B191" s="59" t="s">
        <v>449</v>
      </c>
      <c r="C191" s="26">
        <v>13.11</v>
      </c>
      <c r="D191" s="26">
        <v>12.89</v>
      </c>
      <c r="E191" s="26">
        <v>6.67</v>
      </c>
      <c r="F191" s="26">
        <v>54.1</v>
      </c>
      <c r="G191" s="26">
        <v>60.6</v>
      </c>
      <c r="H191" s="26">
        <v>60.3</v>
      </c>
      <c r="I191" s="26">
        <v>57.1</v>
      </c>
      <c r="J191" s="26">
        <v>69.3</v>
      </c>
      <c r="K191" s="26">
        <v>65</v>
      </c>
      <c r="L191" s="26">
        <v>56.31</v>
      </c>
      <c r="M191" s="26">
        <v>67.67</v>
      </c>
      <c r="N191" s="26">
        <v>76.989999999999995</v>
      </c>
      <c r="O191" s="26">
        <v>71.069999999999993</v>
      </c>
      <c r="P191" s="26">
        <v>52.6</v>
      </c>
      <c r="Q191" s="26">
        <v>62.81</v>
      </c>
      <c r="R191" s="26">
        <v>39.450000000000003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90.43</v>
      </c>
      <c r="Y191" s="26">
        <v>0</v>
      </c>
      <c r="Z191" s="26">
        <v>12.01</v>
      </c>
      <c r="AA191" s="26">
        <v>20.3</v>
      </c>
      <c r="AB191" s="26">
        <v>2.4500000000000002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26">
        <v>0</v>
      </c>
      <c r="AJ191" s="26">
        <v>0</v>
      </c>
      <c r="AK191" s="26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/>
      <c r="BA191" s="5"/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26">
        <v>2.5</v>
      </c>
      <c r="BH191" s="26">
        <v>0</v>
      </c>
      <c r="BI191" s="26">
        <v>9.7799999999999994</v>
      </c>
      <c r="BJ191" s="26">
        <v>70.67</v>
      </c>
      <c r="BK191" s="26">
        <v>56.22</v>
      </c>
      <c r="BL191" s="26">
        <v>9.7799999999999994</v>
      </c>
      <c r="BM191" s="26">
        <v>70.67</v>
      </c>
      <c r="BN191" s="26">
        <v>57.22</v>
      </c>
      <c r="BO191" s="28"/>
      <c r="BP191" s="28"/>
      <c r="BQ191" s="2"/>
      <c r="BR191" s="2"/>
      <c r="BS191" s="2"/>
    </row>
    <row r="192" spans="1:71" x14ac:dyDescent="0.25">
      <c r="A192" s="59" t="s">
        <v>249</v>
      </c>
      <c r="B192" s="59" t="s">
        <v>544</v>
      </c>
      <c r="C192" s="26">
        <v>0</v>
      </c>
      <c r="D192" s="26">
        <v>0</v>
      </c>
      <c r="E192" s="26">
        <v>0</v>
      </c>
      <c r="F192" s="26">
        <v>4.4000000000000004</v>
      </c>
      <c r="G192" s="26">
        <v>4.7</v>
      </c>
      <c r="H192" s="26">
        <v>3.2</v>
      </c>
      <c r="I192" s="26">
        <v>2.2999999999999998</v>
      </c>
      <c r="J192" s="26">
        <v>8.9</v>
      </c>
      <c r="K192" s="26">
        <v>6.2</v>
      </c>
      <c r="L192" s="26">
        <v>7.1</v>
      </c>
      <c r="M192" s="26">
        <v>2.8</v>
      </c>
      <c r="N192" s="26">
        <v>3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  <c r="Z192" s="26">
        <v>0</v>
      </c>
      <c r="AA192" s="26">
        <v>0</v>
      </c>
      <c r="AB192" s="26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26">
        <v>0</v>
      </c>
      <c r="AJ192" s="26">
        <v>0</v>
      </c>
      <c r="AK192" s="26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/>
      <c r="BA192" s="5"/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26">
        <v>0</v>
      </c>
      <c r="BH192" s="26">
        <v>0</v>
      </c>
      <c r="BI192" s="26">
        <v>0</v>
      </c>
      <c r="BJ192" s="26">
        <v>3.89</v>
      </c>
      <c r="BK192" s="26">
        <v>0</v>
      </c>
      <c r="BL192" s="26">
        <v>0</v>
      </c>
      <c r="BM192" s="26">
        <v>3.89</v>
      </c>
      <c r="BN192" s="26">
        <v>0</v>
      </c>
      <c r="BO192" s="28"/>
      <c r="BP192" s="28"/>
      <c r="BQ192" s="2"/>
      <c r="BR192" s="2"/>
      <c r="BS192" s="2"/>
    </row>
    <row r="193" spans="1:71" x14ac:dyDescent="0.25">
      <c r="A193" s="59" t="s">
        <v>207</v>
      </c>
      <c r="B193" s="59" t="s">
        <v>502</v>
      </c>
      <c r="C193" s="26">
        <v>19.670000000000002</v>
      </c>
      <c r="D193" s="26">
        <v>12</v>
      </c>
      <c r="E193" s="26">
        <v>6.22</v>
      </c>
      <c r="F193" s="26">
        <v>22.15</v>
      </c>
      <c r="G193" s="26">
        <v>60.24</v>
      </c>
      <c r="H193" s="26">
        <v>62.82</v>
      </c>
      <c r="I193" s="26">
        <v>61.54</v>
      </c>
      <c r="J193" s="26">
        <v>65.040000000000006</v>
      </c>
      <c r="K193" s="26">
        <v>64.8</v>
      </c>
      <c r="L193" s="26">
        <v>88.58</v>
      </c>
      <c r="M193" s="26">
        <v>59.72</v>
      </c>
      <c r="N193" s="26">
        <v>83.82</v>
      </c>
      <c r="O193" s="26">
        <v>59.18</v>
      </c>
      <c r="P193" s="26">
        <v>55.77</v>
      </c>
      <c r="Q193" s="26">
        <v>36.909999999999997</v>
      </c>
      <c r="R193" s="26">
        <v>35.840000000000003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4.6900000000000004</v>
      </c>
      <c r="Y193" s="26">
        <v>0</v>
      </c>
      <c r="Z193" s="26">
        <v>0</v>
      </c>
      <c r="AA193" s="26">
        <v>2.79</v>
      </c>
      <c r="AB193" s="26">
        <v>0.11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26">
        <v>0</v>
      </c>
      <c r="AJ193" s="26">
        <v>0</v>
      </c>
      <c r="AK193" s="26">
        <v>0</v>
      </c>
      <c r="AL193" s="5">
        <v>107.81</v>
      </c>
      <c r="AM193" s="5">
        <v>33.049999999999997</v>
      </c>
      <c r="AN193" s="5">
        <v>72.990000000000009</v>
      </c>
      <c r="AO193" s="5">
        <v>57.76</v>
      </c>
      <c r="AP193" s="5">
        <v>58.209999999999994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/>
      <c r="BA193" s="5"/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26">
        <v>0</v>
      </c>
      <c r="BH193" s="26">
        <v>0</v>
      </c>
      <c r="BI193" s="26">
        <v>8.2200000000000006</v>
      </c>
      <c r="BJ193" s="26">
        <v>83.11</v>
      </c>
      <c r="BK193" s="26">
        <v>10.78</v>
      </c>
      <c r="BL193" s="26">
        <v>8.2200000000000006</v>
      </c>
      <c r="BM193" s="26">
        <v>83.11</v>
      </c>
      <c r="BN193" s="26">
        <v>10.78</v>
      </c>
      <c r="BO193" s="28"/>
      <c r="BP193" s="28"/>
      <c r="BQ193" s="2"/>
      <c r="BR193" s="2"/>
      <c r="BS193" s="2"/>
    </row>
    <row r="194" spans="1:71" x14ac:dyDescent="0.25">
      <c r="A194" s="59" t="s">
        <v>236</v>
      </c>
      <c r="B194" s="59" t="s">
        <v>531</v>
      </c>
      <c r="C194" s="26">
        <v>0</v>
      </c>
      <c r="D194" s="26">
        <v>0</v>
      </c>
      <c r="E194" s="26">
        <v>0</v>
      </c>
      <c r="F194" s="26">
        <v>8</v>
      </c>
      <c r="G194" s="26">
        <v>14.6</v>
      </c>
      <c r="H194" s="26">
        <v>12</v>
      </c>
      <c r="I194" s="26">
        <v>8.6999999999999993</v>
      </c>
      <c r="J194" s="26">
        <v>6.7</v>
      </c>
      <c r="K194" s="26">
        <v>8.4</v>
      </c>
      <c r="L194" s="26">
        <v>10.36</v>
      </c>
      <c r="M194" s="26">
        <v>9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26">
        <v>0</v>
      </c>
      <c r="AJ194" s="26">
        <v>0</v>
      </c>
      <c r="AK194" s="26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/>
      <c r="BA194" s="5"/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26">
        <v>0</v>
      </c>
      <c r="BH194" s="26">
        <v>0</v>
      </c>
      <c r="BI194" s="26">
        <v>0</v>
      </c>
      <c r="BJ194" s="26">
        <v>0</v>
      </c>
      <c r="BK194" s="26">
        <v>7.11</v>
      </c>
      <c r="BL194" s="26">
        <v>0</v>
      </c>
      <c r="BM194" s="26">
        <v>0</v>
      </c>
      <c r="BN194" s="26">
        <v>7.11</v>
      </c>
      <c r="BO194" s="28"/>
      <c r="BP194" s="28"/>
      <c r="BQ194" s="2"/>
      <c r="BR194" s="2"/>
      <c r="BS194" s="2"/>
    </row>
    <row r="195" spans="1:71" x14ac:dyDescent="0.25">
      <c r="A195" s="59" t="s">
        <v>64</v>
      </c>
      <c r="B195" s="59" t="s">
        <v>362</v>
      </c>
      <c r="C195" s="26">
        <v>0</v>
      </c>
      <c r="D195" s="26">
        <v>0</v>
      </c>
      <c r="E195" s="26">
        <v>0</v>
      </c>
      <c r="F195" s="26">
        <v>4.5</v>
      </c>
      <c r="G195" s="26">
        <v>6</v>
      </c>
      <c r="H195" s="26">
        <v>3.18</v>
      </c>
      <c r="I195" s="26">
        <v>5.2</v>
      </c>
      <c r="J195" s="26">
        <v>4.8</v>
      </c>
      <c r="K195" s="26">
        <v>5.4</v>
      </c>
      <c r="L195" s="26">
        <v>2.5</v>
      </c>
      <c r="M195" s="26">
        <v>4.9000000000000004</v>
      </c>
      <c r="N195" s="26">
        <v>7.5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26">
        <v>0</v>
      </c>
      <c r="AJ195" s="26">
        <v>0</v>
      </c>
      <c r="AK195" s="26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/>
      <c r="BA195" s="5"/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26">
        <v>0</v>
      </c>
      <c r="BH195" s="26">
        <v>0</v>
      </c>
      <c r="BI195" s="26">
        <v>0</v>
      </c>
      <c r="BJ195" s="26">
        <v>8.89</v>
      </c>
      <c r="BK195" s="26">
        <v>0.89</v>
      </c>
      <c r="BL195" s="26">
        <v>0</v>
      </c>
      <c r="BM195" s="26">
        <v>8.89</v>
      </c>
      <c r="BN195" s="26">
        <v>0.89</v>
      </c>
      <c r="BO195" s="28"/>
      <c r="BP195" s="28"/>
      <c r="BQ195" s="2"/>
      <c r="BR195" s="2"/>
      <c r="BS195" s="2"/>
    </row>
    <row r="196" spans="1:71" x14ac:dyDescent="0.25">
      <c r="A196" s="59" t="s">
        <v>56</v>
      </c>
      <c r="B196" s="59" t="s">
        <v>354</v>
      </c>
      <c r="C196" s="26">
        <v>56.11</v>
      </c>
      <c r="D196" s="26">
        <v>9.33</v>
      </c>
      <c r="E196" s="26">
        <v>19</v>
      </c>
      <c r="F196" s="26">
        <v>11.3</v>
      </c>
      <c r="G196" s="26">
        <v>16.399999999999999</v>
      </c>
      <c r="H196" s="26">
        <v>22.1</v>
      </c>
      <c r="I196" s="26">
        <v>16.2</v>
      </c>
      <c r="J196" s="26">
        <v>20.2</v>
      </c>
      <c r="K196" s="26">
        <v>20</v>
      </c>
      <c r="L196" s="26">
        <v>14.4</v>
      </c>
      <c r="M196" s="26">
        <v>20.93</v>
      </c>
      <c r="N196" s="26">
        <v>13.1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</v>
      </c>
      <c r="AA196" s="26">
        <v>0</v>
      </c>
      <c r="AB196" s="26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26">
        <v>0</v>
      </c>
      <c r="AJ196" s="26">
        <v>0</v>
      </c>
      <c r="AK196" s="26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/>
      <c r="BA196" s="5"/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26">
        <v>0</v>
      </c>
      <c r="BH196" s="26">
        <v>0</v>
      </c>
      <c r="BI196" s="26">
        <v>2.2200000000000002</v>
      </c>
      <c r="BJ196" s="26">
        <v>13.11</v>
      </c>
      <c r="BK196" s="26">
        <v>2.33</v>
      </c>
      <c r="BL196" s="26">
        <v>0</v>
      </c>
      <c r="BM196" s="26">
        <v>0</v>
      </c>
      <c r="BN196" s="26">
        <v>0</v>
      </c>
      <c r="BO196" s="28"/>
      <c r="BP196" s="28"/>
      <c r="BQ196" s="2"/>
      <c r="BR196" s="2"/>
      <c r="BS196" s="2"/>
    </row>
    <row r="197" spans="1:71" x14ac:dyDescent="0.25">
      <c r="A197" s="59" t="s">
        <v>179</v>
      </c>
      <c r="B197" s="59" t="s">
        <v>476</v>
      </c>
      <c r="C197" s="26">
        <v>40.44</v>
      </c>
      <c r="D197" s="26">
        <v>25.67</v>
      </c>
      <c r="E197" s="26">
        <v>14</v>
      </c>
      <c r="F197" s="26">
        <v>35.28</v>
      </c>
      <c r="G197" s="26">
        <v>34.6</v>
      </c>
      <c r="H197" s="26">
        <v>39.5</v>
      </c>
      <c r="I197" s="26">
        <v>35.299999999999997</v>
      </c>
      <c r="J197" s="26">
        <v>37.69</v>
      </c>
      <c r="K197" s="26">
        <v>42.8</v>
      </c>
      <c r="L197" s="26">
        <v>42.4</v>
      </c>
      <c r="M197" s="26">
        <v>36.5</v>
      </c>
      <c r="N197" s="26">
        <v>43.5</v>
      </c>
      <c r="O197" s="26">
        <v>48.5</v>
      </c>
      <c r="P197" s="26">
        <v>46.5</v>
      </c>
      <c r="Q197" s="26">
        <v>26.66</v>
      </c>
      <c r="R197" s="26">
        <v>35.880000000000003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36.67</v>
      </c>
      <c r="Y197" s="26">
        <v>0</v>
      </c>
      <c r="Z197" s="26">
        <v>1.81</v>
      </c>
      <c r="AA197" s="26">
        <v>21.98</v>
      </c>
      <c r="AB197" s="26">
        <v>1.37</v>
      </c>
      <c r="AC197" s="5">
        <v>0</v>
      </c>
      <c r="AD197" s="5">
        <v>1</v>
      </c>
      <c r="AE197" s="5">
        <v>0</v>
      </c>
      <c r="AF197" s="5">
        <v>4</v>
      </c>
      <c r="AG197" s="5">
        <v>1.8</v>
      </c>
      <c r="AH197" s="5">
        <v>15.1</v>
      </c>
      <c r="AI197" s="26">
        <v>0</v>
      </c>
      <c r="AJ197" s="26">
        <v>0</v>
      </c>
      <c r="AK197" s="26">
        <v>0</v>
      </c>
      <c r="AL197" s="5">
        <v>1</v>
      </c>
      <c r="AM197" s="5">
        <v>0</v>
      </c>
      <c r="AN197" s="5">
        <v>4</v>
      </c>
      <c r="AO197" s="5">
        <v>1.8</v>
      </c>
      <c r="AP197" s="5">
        <v>15.1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/>
      <c r="BA197" s="5"/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26">
        <v>0</v>
      </c>
      <c r="BH197" s="26">
        <v>0</v>
      </c>
      <c r="BI197" s="26">
        <v>2.67</v>
      </c>
      <c r="BJ197" s="26">
        <v>58</v>
      </c>
      <c r="BK197" s="26">
        <v>16</v>
      </c>
      <c r="BL197" s="26">
        <v>2.67</v>
      </c>
      <c r="BM197" s="26">
        <v>58</v>
      </c>
      <c r="BN197" s="26">
        <v>16</v>
      </c>
      <c r="BO197" s="28"/>
      <c r="BP197" s="28"/>
      <c r="BQ197" s="2"/>
      <c r="BR197" s="2"/>
      <c r="BS197" s="2"/>
    </row>
    <row r="198" spans="1:71" x14ac:dyDescent="0.25">
      <c r="A198" s="59" t="s">
        <v>196</v>
      </c>
      <c r="B198" s="59" t="s">
        <v>493</v>
      </c>
      <c r="C198" s="26">
        <v>36.22</v>
      </c>
      <c r="D198" s="26">
        <v>18.559999999999999</v>
      </c>
      <c r="E198" s="26">
        <v>13.56</v>
      </c>
      <c r="F198" s="26">
        <v>138.78</v>
      </c>
      <c r="G198" s="26">
        <v>181.58</v>
      </c>
      <c r="H198" s="26">
        <v>154.94</v>
      </c>
      <c r="I198" s="26">
        <v>186.25</v>
      </c>
      <c r="J198" s="26">
        <v>183.91</v>
      </c>
      <c r="K198" s="26">
        <v>190.16</v>
      </c>
      <c r="L198" s="26">
        <v>205.37</v>
      </c>
      <c r="M198" s="26">
        <v>228.09</v>
      </c>
      <c r="N198" s="26">
        <v>222.5</v>
      </c>
      <c r="O198" s="26">
        <v>225.47</v>
      </c>
      <c r="P198" s="26">
        <v>199.06</v>
      </c>
      <c r="Q198" s="26">
        <v>182.46</v>
      </c>
      <c r="R198" s="26">
        <v>172.75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173.27</v>
      </c>
      <c r="Y198" s="26">
        <v>0</v>
      </c>
      <c r="Z198" s="26">
        <v>54.38</v>
      </c>
      <c r="AA198" s="26">
        <v>48.84</v>
      </c>
      <c r="AB198" s="26">
        <v>2.31</v>
      </c>
      <c r="AC198" s="5">
        <v>20.5</v>
      </c>
      <c r="AD198" s="5">
        <v>88</v>
      </c>
      <c r="AE198" s="5">
        <v>20.399999999999999</v>
      </c>
      <c r="AF198" s="5">
        <v>41.43</v>
      </c>
      <c r="AG198" s="5">
        <v>52</v>
      </c>
      <c r="AH198" s="5">
        <v>131.47999999999999</v>
      </c>
      <c r="AI198" s="26">
        <v>0</v>
      </c>
      <c r="AJ198" s="26">
        <v>0</v>
      </c>
      <c r="AK198" s="26">
        <v>0</v>
      </c>
      <c r="AL198" s="5">
        <v>108.5</v>
      </c>
      <c r="AM198" s="5">
        <v>20.399999999999999</v>
      </c>
      <c r="AN198" s="5">
        <v>41.43</v>
      </c>
      <c r="AO198" s="5">
        <v>52</v>
      </c>
      <c r="AP198" s="5">
        <v>131.47999999999999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/>
      <c r="BA198" s="5"/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26">
        <v>0</v>
      </c>
      <c r="BH198" s="26">
        <v>0</v>
      </c>
      <c r="BI198" s="26">
        <v>36</v>
      </c>
      <c r="BJ198" s="26">
        <v>214.56</v>
      </c>
      <c r="BK198" s="26">
        <v>168.56</v>
      </c>
      <c r="BL198" s="26">
        <v>36</v>
      </c>
      <c r="BM198" s="26">
        <v>213.56</v>
      </c>
      <c r="BN198" s="26">
        <v>168.56</v>
      </c>
      <c r="BO198" s="28"/>
      <c r="BP198" s="28"/>
      <c r="BQ198" s="2"/>
      <c r="BR198" s="2"/>
      <c r="BS198" s="2"/>
    </row>
    <row r="199" spans="1:71" x14ac:dyDescent="0.25">
      <c r="A199" s="59" t="s">
        <v>16</v>
      </c>
      <c r="B199" s="59" t="s">
        <v>314</v>
      </c>
      <c r="C199" s="26">
        <v>1141.67</v>
      </c>
      <c r="D199" s="26">
        <v>619</v>
      </c>
      <c r="E199" s="26">
        <v>322.77999999999997</v>
      </c>
      <c r="F199" s="26">
        <v>310.7</v>
      </c>
      <c r="G199" s="26">
        <v>326.91000000000003</v>
      </c>
      <c r="H199" s="26">
        <v>352</v>
      </c>
      <c r="I199" s="26">
        <v>338.13</v>
      </c>
      <c r="J199" s="26">
        <v>370.94</v>
      </c>
      <c r="K199" s="26">
        <v>385.52</v>
      </c>
      <c r="L199" s="26">
        <v>348.64</v>
      </c>
      <c r="M199" s="26">
        <v>393.42</v>
      </c>
      <c r="N199" s="26">
        <v>361.95</v>
      </c>
      <c r="O199" s="26">
        <v>348.84</v>
      </c>
      <c r="P199" s="26">
        <v>346.58</v>
      </c>
      <c r="Q199" s="26">
        <v>267.24</v>
      </c>
      <c r="R199" s="26">
        <v>278.49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209.9</v>
      </c>
      <c r="Y199" s="26">
        <v>0</v>
      </c>
      <c r="Z199" s="26">
        <v>17.89</v>
      </c>
      <c r="AA199" s="26">
        <v>56.73</v>
      </c>
      <c r="AB199" s="26">
        <v>5.64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22.84</v>
      </c>
      <c r="AI199" s="26">
        <v>0</v>
      </c>
      <c r="AJ199" s="26">
        <v>0</v>
      </c>
      <c r="AK199" s="26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22.84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/>
      <c r="BA199" s="5"/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26">
        <v>14.5</v>
      </c>
      <c r="BH199" s="26">
        <v>0</v>
      </c>
      <c r="BI199" s="26">
        <v>55</v>
      </c>
      <c r="BJ199" s="26">
        <v>322.22000000000003</v>
      </c>
      <c r="BK199" s="26">
        <v>252.89</v>
      </c>
      <c r="BL199" s="26">
        <v>55</v>
      </c>
      <c r="BM199" s="26">
        <v>322.22000000000003</v>
      </c>
      <c r="BN199" s="26">
        <v>251.56</v>
      </c>
      <c r="BO199" s="28"/>
      <c r="BP199" s="28"/>
      <c r="BQ199" s="2"/>
      <c r="BR199" s="2"/>
      <c r="BS199" s="2"/>
    </row>
    <row r="200" spans="1:71" x14ac:dyDescent="0.25">
      <c r="A200" s="59" t="s">
        <v>58</v>
      </c>
      <c r="B200" s="59" t="s">
        <v>356</v>
      </c>
      <c r="C200" s="26">
        <v>10.11</v>
      </c>
      <c r="D200" s="26">
        <v>0</v>
      </c>
      <c r="E200" s="26">
        <v>3.78</v>
      </c>
      <c r="F200" s="26">
        <v>5.8</v>
      </c>
      <c r="G200" s="26">
        <v>4.0999999999999996</v>
      </c>
      <c r="H200" s="26">
        <v>3</v>
      </c>
      <c r="I200" s="26">
        <v>2</v>
      </c>
      <c r="J200" s="26">
        <v>5.6</v>
      </c>
      <c r="K200" s="26">
        <v>4</v>
      </c>
      <c r="L200" s="26">
        <v>4.2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26">
        <v>0</v>
      </c>
      <c r="AJ200" s="26">
        <v>0</v>
      </c>
      <c r="AK200" s="26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/>
      <c r="BA200" s="5"/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26">
        <v>0</v>
      </c>
      <c r="BH200" s="26">
        <v>0</v>
      </c>
      <c r="BI200" s="26">
        <v>0</v>
      </c>
      <c r="BJ200" s="26">
        <v>5.56</v>
      </c>
      <c r="BK200" s="26">
        <v>0</v>
      </c>
      <c r="BL200" s="26">
        <v>0</v>
      </c>
      <c r="BM200" s="26">
        <v>5.56</v>
      </c>
      <c r="BN200" s="26">
        <v>0</v>
      </c>
      <c r="BO200" s="28"/>
      <c r="BP200" s="28"/>
      <c r="BQ200" s="2"/>
      <c r="BR200" s="2"/>
      <c r="BS200" s="2"/>
    </row>
    <row r="201" spans="1:71" x14ac:dyDescent="0.25">
      <c r="A201" s="59" t="s">
        <v>289</v>
      </c>
      <c r="B201" s="59" t="s">
        <v>584</v>
      </c>
      <c r="C201" s="26">
        <v>0</v>
      </c>
      <c r="D201" s="26">
        <v>0</v>
      </c>
      <c r="E201" s="26">
        <v>0</v>
      </c>
      <c r="F201" s="26">
        <v>9.9499999999999993</v>
      </c>
      <c r="G201" s="26">
        <v>15</v>
      </c>
      <c r="H201" s="26">
        <v>11.1</v>
      </c>
      <c r="I201" s="26">
        <v>10</v>
      </c>
      <c r="J201" s="26">
        <v>11.3</v>
      </c>
      <c r="K201" s="26">
        <v>15.52</v>
      </c>
      <c r="L201" s="26">
        <v>8</v>
      </c>
      <c r="M201" s="26">
        <v>10.199999999999999</v>
      </c>
      <c r="N201" s="26">
        <v>10</v>
      </c>
      <c r="O201" s="26">
        <v>13.21</v>
      </c>
      <c r="P201" s="26">
        <v>13.98</v>
      </c>
      <c r="Q201" s="26">
        <v>13.01</v>
      </c>
      <c r="R201" s="26">
        <v>15.88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11.68</v>
      </c>
      <c r="Y201" s="26">
        <v>0</v>
      </c>
      <c r="Z201" s="26">
        <v>0</v>
      </c>
      <c r="AA201" s="26">
        <v>2.61</v>
      </c>
      <c r="AB201" s="26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26">
        <v>0</v>
      </c>
      <c r="AJ201" s="26">
        <v>0</v>
      </c>
      <c r="AK201" s="26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/>
      <c r="BA201" s="5"/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26">
        <v>0</v>
      </c>
      <c r="BH201" s="26">
        <v>0</v>
      </c>
      <c r="BI201" s="26">
        <v>1</v>
      </c>
      <c r="BJ201" s="26">
        <v>14.56</v>
      </c>
      <c r="BK201" s="26">
        <v>4.1100000000000003</v>
      </c>
      <c r="BL201" s="26">
        <v>1</v>
      </c>
      <c r="BM201" s="26">
        <v>14.56</v>
      </c>
      <c r="BN201" s="26">
        <v>4.1100000000000003</v>
      </c>
      <c r="BO201" s="28"/>
      <c r="BP201" s="28"/>
      <c r="BQ201" s="2"/>
      <c r="BR201" s="2"/>
      <c r="BS201" s="2"/>
    </row>
    <row r="202" spans="1:71" x14ac:dyDescent="0.25">
      <c r="A202" s="59" t="s">
        <v>67</v>
      </c>
      <c r="B202" s="59" t="s">
        <v>365</v>
      </c>
      <c r="C202" s="26">
        <v>3336</v>
      </c>
      <c r="D202" s="26">
        <v>2787.33</v>
      </c>
      <c r="E202" s="26">
        <v>1032.33</v>
      </c>
      <c r="F202" s="26">
        <v>1263.7</v>
      </c>
      <c r="G202" s="26">
        <v>1310.1500000000001</v>
      </c>
      <c r="H202" s="26">
        <v>1380.7</v>
      </c>
      <c r="I202" s="26">
        <v>1374.62</v>
      </c>
      <c r="J202" s="26">
        <v>1382.2</v>
      </c>
      <c r="K202" s="26">
        <v>1439.7</v>
      </c>
      <c r="L202" s="26">
        <v>1500.28</v>
      </c>
      <c r="M202" s="26">
        <v>1502.73</v>
      </c>
      <c r="N202" s="26">
        <v>1472.86</v>
      </c>
      <c r="O202" s="26">
        <v>1461.5</v>
      </c>
      <c r="P202" s="26">
        <v>1411.24</v>
      </c>
      <c r="Q202" s="26">
        <v>1057.55</v>
      </c>
      <c r="R202" s="26">
        <v>1075.8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804.57</v>
      </c>
      <c r="Y202" s="26">
        <v>0</v>
      </c>
      <c r="Z202" s="26">
        <v>169.36</v>
      </c>
      <c r="AA202" s="26">
        <v>387.63</v>
      </c>
      <c r="AB202" s="26">
        <v>21.52</v>
      </c>
      <c r="AC202" s="5">
        <v>30.1</v>
      </c>
      <c r="AD202" s="5">
        <v>74.650000000000006</v>
      </c>
      <c r="AE202" s="5">
        <v>23.52</v>
      </c>
      <c r="AF202" s="5">
        <v>49.9</v>
      </c>
      <c r="AG202" s="5">
        <v>54.2</v>
      </c>
      <c r="AH202" s="5">
        <v>74.06</v>
      </c>
      <c r="AI202" s="26">
        <v>0</v>
      </c>
      <c r="AJ202" s="26">
        <v>0</v>
      </c>
      <c r="AK202" s="26">
        <v>0</v>
      </c>
      <c r="AL202" s="5">
        <v>104.65</v>
      </c>
      <c r="AM202" s="5">
        <v>23.47</v>
      </c>
      <c r="AN202" s="5">
        <v>49.9</v>
      </c>
      <c r="AO202" s="5">
        <v>54.08</v>
      </c>
      <c r="AP202" s="5">
        <v>72.7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/>
      <c r="BA202" s="5"/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26">
        <v>29.61</v>
      </c>
      <c r="BH202" s="26">
        <v>0</v>
      </c>
      <c r="BI202" s="26">
        <v>160.88999999999999</v>
      </c>
      <c r="BJ202" s="26">
        <v>1181.78</v>
      </c>
      <c r="BK202" s="26">
        <v>1073.56</v>
      </c>
      <c r="BL202" s="26">
        <v>160.88999999999999</v>
      </c>
      <c r="BM202" s="26">
        <v>1184.67</v>
      </c>
      <c r="BN202" s="26">
        <v>1084.67</v>
      </c>
      <c r="BO202" s="28"/>
      <c r="BP202" s="28"/>
      <c r="BQ202" s="2"/>
      <c r="BR202" s="2"/>
      <c r="BS202" s="2"/>
    </row>
    <row r="203" spans="1:71" x14ac:dyDescent="0.25">
      <c r="A203" s="59" t="s">
        <v>176</v>
      </c>
      <c r="B203" s="59" t="s">
        <v>473</v>
      </c>
      <c r="C203" s="26">
        <v>23</v>
      </c>
      <c r="D203" s="26">
        <v>12.44</v>
      </c>
      <c r="E203" s="26">
        <v>12</v>
      </c>
      <c r="F203" s="26">
        <v>25.42</v>
      </c>
      <c r="G203" s="26">
        <v>16.899999999999999</v>
      </c>
      <c r="H203" s="26">
        <v>14.42</v>
      </c>
      <c r="I203" s="26">
        <v>19.3</v>
      </c>
      <c r="J203" s="26">
        <v>21.6</v>
      </c>
      <c r="K203" s="26">
        <v>26.1</v>
      </c>
      <c r="L203" s="26">
        <v>17.3</v>
      </c>
      <c r="M203" s="26">
        <v>37.4</v>
      </c>
      <c r="N203" s="26">
        <v>22.2</v>
      </c>
      <c r="O203" s="26">
        <v>25.3</v>
      </c>
      <c r="P203" s="26">
        <v>22.7</v>
      </c>
      <c r="Q203" s="26">
        <v>16.11</v>
      </c>
      <c r="R203" s="26">
        <v>23.23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11.36</v>
      </c>
      <c r="Y203" s="26">
        <v>0</v>
      </c>
      <c r="Z203" s="26">
        <v>0</v>
      </c>
      <c r="AA203" s="26">
        <v>7.73</v>
      </c>
      <c r="AB203" s="26">
        <v>0.3</v>
      </c>
      <c r="AC203" s="5">
        <v>0</v>
      </c>
      <c r="AD203" s="5">
        <v>0</v>
      </c>
      <c r="AE203" s="5">
        <v>0</v>
      </c>
      <c r="AF203" s="5">
        <v>0</v>
      </c>
      <c r="AG203" s="5">
        <v>0.2</v>
      </c>
      <c r="AH203" s="5">
        <v>0</v>
      </c>
      <c r="AI203" s="26">
        <v>0</v>
      </c>
      <c r="AJ203" s="26">
        <v>0</v>
      </c>
      <c r="AK203" s="26">
        <v>0</v>
      </c>
      <c r="AL203" s="5">
        <v>0</v>
      </c>
      <c r="AM203" s="5">
        <v>0</v>
      </c>
      <c r="AN203" s="5">
        <v>0</v>
      </c>
      <c r="AO203" s="5">
        <v>0.2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/>
      <c r="BA203" s="5"/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26">
        <v>0</v>
      </c>
      <c r="BH203" s="26">
        <v>0</v>
      </c>
      <c r="BI203" s="26">
        <v>4.1100000000000003</v>
      </c>
      <c r="BJ203" s="26">
        <v>32.78</v>
      </c>
      <c r="BK203" s="26">
        <v>10.56</v>
      </c>
      <c r="BL203" s="26">
        <v>4.1100000000000003</v>
      </c>
      <c r="BM203" s="26">
        <v>32.78</v>
      </c>
      <c r="BN203" s="26">
        <v>10.56</v>
      </c>
      <c r="BO203" s="28"/>
      <c r="BP203" s="28"/>
      <c r="BQ203" s="2"/>
      <c r="BR203" s="2"/>
      <c r="BS203" s="2"/>
    </row>
    <row r="204" spans="1:71" x14ac:dyDescent="0.25">
      <c r="A204" s="59" t="s">
        <v>22</v>
      </c>
      <c r="B204" s="59" t="s">
        <v>320</v>
      </c>
      <c r="C204" s="26">
        <v>19.22</v>
      </c>
      <c r="D204" s="26">
        <v>3.33</v>
      </c>
      <c r="E204" s="26">
        <v>2.11</v>
      </c>
      <c r="F204" s="26">
        <v>11.3</v>
      </c>
      <c r="G204" s="26">
        <v>17</v>
      </c>
      <c r="H204" s="26">
        <v>15.4</v>
      </c>
      <c r="I204" s="26">
        <v>14</v>
      </c>
      <c r="J204" s="26">
        <v>15.2</v>
      </c>
      <c r="K204" s="26">
        <v>13.9</v>
      </c>
      <c r="L204" s="26">
        <v>18.899999999999999</v>
      </c>
      <c r="M204" s="26">
        <v>15</v>
      </c>
      <c r="N204" s="26">
        <v>17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0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26">
        <v>0</v>
      </c>
      <c r="AJ204" s="26">
        <v>0</v>
      </c>
      <c r="AK204" s="26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/>
      <c r="BA204" s="5"/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26">
        <v>0</v>
      </c>
      <c r="BH204" s="26">
        <v>0</v>
      </c>
      <c r="BI204" s="26">
        <v>1.89</v>
      </c>
      <c r="BJ204" s="26">
        <v>22.89</v>
      </c>
      <c r="BK204" s="26">
        <v>0</v>
      </c>
      <c r="BL204" s="26">
        <v>1.89</v>
      </c>
      <c r="BM204" s="26">
        <v>22.89</v>
      </c>
      <c r="BN204" s="26">
        <v>0</v>
      </c>
      <c r="BO204" s="28"/>
      <c r="BP204" s="28"/>
      <c r="BQ204" s="2"/>
      <c r="BR204" s="2"/>
      <c r="BS204" s="2"/>
    </row>
    <row r="205" spans="1:71" x14ac:dyDescent="0.25">
      <c r="A205" s="59" t="s">
        <v>153</v>
      </c>
      <c r="B205" s="59" t="s">
        <v>450</v>
      </c>
      <c r="C205" s="26">
        <v>0</v>
      </c>
      <c r="D205" s="26">
        <v>0</v>
      </c>
      <c r="E205" s="26">
        <v>0</v>
      </c>
      <c r="F205" s="26">
        <v>21.3</v>
      </c>
      <c r="G205" s="26">
        <v>17.899999999999999</v>
      </c>
      <c r="H205" s="26">
        <v>17.600000000000001</v>
      </c>
      <c r="I205" s="26">
        <v>21.93</v>
      </c>
      <c r="J205" s="26">
        <v>14.1</v>
      </c>
      <c r="K205" s="26">
        <v>21.6</v>
      </c>
      <c r="L205" s="26">
        <v>20.61</v>
      </c>
      <c r="M205" s="26">
        <v>22.2</v>
      </c>
      <c r="N205" s="26">
        <v>16.43</v>
      </c>
      <c r="O205" s="26">
        <v>20.3</v>
      </c>
      <c r="P205" s="26">
        <v>17.07</v>
      </c>
      <c r="Q205" s="26">
        <v>18.829999999999998</v>
      </c>
      <c r="R205" s="26">
        <v>17.61</v>
      </c>
      <c r="S205" s="26">
        <v>0</v>
      </c>
      <c r="T205" s="26">
        <v>0</v>
      </c>
      <c r="U205" s="26">
        <v>0</v>
      </c>
      <c r="V205" s="26">
        <v>0</v>
      </c>
      <c r="W205" s="26">
        <v>0</v>
      </c>
      <c r="X205" s="26">
        <v>19.75</v>
      </c>
      <c r="Y205" s="26">
        <v>0</v>
      </c>
      <c r="Z205" s="26">
        <v>10.48</v>
      </c>
      <c r="AA205" s="26">
        <v>3.73</v>
      </c>
      <c r="AB205" s="26">
        <v>1.0900000000000001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26">
        <v>0</v>
      </c>
      <c r="AJ205" s="26">
        <v>0</v>
      </c>
      <c r="AK205" s="26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/>
      <c r="BA205" s="5"/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26">
        <v>0</v>
      </c>
      <c r="BH205" s="26">
        <v>0</v>
      </c>
      <c r="BI205" s="26">
        <v>1.33</v>
      </c>
      <c r="BJ205" s="26">
        <v>30.11</v>
      </c>
      <c r="BK205" s="26">
        <v>16.440000000000001</v>
      </c>
      <c r="BL205" s="26">
        <v>1.33</v>
      </c>
      <c r="BM205" s="26">
        <v>30.11</v>
      </c>
      <c r="BN205" s="26">
        <v>15.44</v>
      </c>
      <c r="BO205" s="28"/>
      <c r="BP205" s="28"/>
      <c r="BQ205" s="2"/>
      <c r="BR205" s="2"/>
      <c r="BS205" s="2"/>
    </row>
    <row r="206" spans="1:71" x14ac:dyDescent="0.25">
      <c r="A206" s="59" t="s">
        <v>198</v>
      </c>
      <c r="B206" s="59" t="s">
        <v>495</v>
      </c>
      <c r="C206" s="26">
        <v>135.78</v>
      </c>
      <c r="D206" s="26">
        <v>46.56</v>
      </c>
      <c r="E206" s="26">
        <v>47.44</v>
      </c>
      <c r="F206" s="26">
        <v>513.52</v>
      </c>
      <c r="G206" s="26">
        <v>613.36</v>
      </c>
      <c r="H206" s="26">
        <v>576.26</v>
      </c>
      <c r="I206" s="26">
        <v>586.38</v>
      </c>
      <c r="J206" s="26">
        <v>638.85</v>
      </c>
      <c r="K206" s="26">
        <v>580.70000000000005</v>
      </c>
      <c r="L206" s="26">
        <v>608.95000000000005</v>
      </c>
      <c r="M206" s="26">
        <v>632.75</v>
      </c>
      <c r="N206" s="26">
        <v>686.87</v>
      </c>
      <c r="O206" s="26">
        <v>740.51</v>
      </c>
      <c r="P206" s="26">
        <v>760.59</v>
      </c>
      <c r="Q206" s="26">
        <v>514.07000000000005</v>
      </c>
      <c r="R206" s="26">
        <v>510.83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431.06</v>
      </c>
      <c r="Y206" s="26">
        <v>0</v>
      </c>
      <c r="Z206" s="26">
        <v>78.53</v>
      </c>
      <c r="AA206" s="26">
        <v>413.52</v>
      </c>
      <c r="AB206" s="26">
        <v>13.3</v>
      </c>
      <c r="AC206" s="5">
        <v>0</v>
      </c>
      <c r="AD206" s="5">
        <v>0</v>
      </c>
      <c r="AE206" s="5">
        <v>0</v>
      </c>
      <c r="AF206" s="5">
        <v>0</v>
      </c>
      <c r="AG206" s="5">
        <v>0.35</v>
      </c>
      <c r="AH206" s="5">
        <v>37.18</v>
      </c>
      <c r="AI206" s="26">
        <v>2.0099999999999998</v>
      </c>
      <c r="AJ206" s="26">
        <v>0</v>
      </c>
      <c r="AK206" s="26">
        <v>0</v>
      </c>
      <c r="AL206" s="5">
        <v>0</v>
      </c>
      <c r="AM206" s="5">
        <v>0</v>
      </c>
      <c r="AN206" s="5">
        <v>0</v>
      </c>
      <c r="AO206" s="5">
        <v>0.35</v>
      </c>
      <c r="AP206" s="5">
        <v>37.18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/>
      <c r="BA206" s="5"/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26">
        <v>4.24</v>
      </c>
      <c r="BH206" s="26">
        <v>1.7</v>
      </c>
      <c r="BI206" s="26">
        <v>118</v>
      </c>
      <c r="BJ206" s="26">
        <v>653</v>
      </c>
      <c r="BK206" s="26">
        <v>429</v>
      </c>
      <c r="BL206" s="26">
        <v>117</v>
      </c>
      <c r="BM206" s="26">
        <v>653</v>
      </c>
      <c r="BN206" s="26">
        <v>429</v>
      </c>
      <c r="BO206" s="28"/>
      <c r="BP206" s="28"/>
      <c r="BQ206" s="2"/>
      <c r="BR206" s="2"/>
      <c r="BS206" s="2"/>
    </row>
    <row r="207" spans="1:71" x14ac:dyDescent="0.25">
      <c r="A207" s="59" t="s">
        <v>169</v>
      </c>
      <c r="B207" s="59" t="s">
        <v>466</v>
      </c>
      <c r="C207" s="26">
        <v>15.89</v>
      </c>
      <c r="D207" s="26">
        <v>7.11</v>
      </c>
      <c r="E207" s="26">
        <v>2</v>
      </c>
      <c r="F207" s="26">
        <v>56.3</v>
      </c>
      <c r="G207" s="26">
        <v>66.3</v>
      </c>
      <c r="H207" s="26">
        <v>77.099999999999994</v>
      </c>
      <c r="I207" s="26">
        <v>66.599999999999994</v>
      </c>
      <c r="J207" s="26">
        <v>68.62</v>
      </c>
      <c r="K207" s="26">
        <v>74.099999999999994</v>
      </c>
      <c r="L207" s="26">
        <v>79.900000000000006</v>
      </c>
      <c r="M207" s="26">
        <v>81.900000000000006</v>
      </c>
      <c r="N207" s="26">
        <v>75.010000000000005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26">
        <v>0</v>
      </c>
      <c r="AJ207" s="26">
        <v>0</v>
      </c>
      <c r="AK207" s="26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/>
      <c r="BA207" s="5"/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26">
        <v>0</v>
      </c>
      <c r="BH207" s="26">
        <v>0</v>
      </c>
      <c r="BI207" s="26">
        <v>13.78</v>
      </c>
      <c r="BJ207" s="26">
        <v>86.22</v>
      </c>
      <c r="BK207" s="26">
        <v>22.56</v>
      </c>
      <c r="BL207" s="26">
        <v>13.78</v>
      </c>
      <c r="BM207" s="26">
        <v>86.22</v>
      </c>
      <c r="BN207" s="26">
        <v>22.56</v>
      </c>
      <c r="BO207" s="28"/>
      <c r="BP207" s="28"/>
      <c r="BQ207" s="2"/>
      <c r="BR207" s="2"/>
      <c r="BS207" s="2"/>
    </row>
    <row r="208" spans="1:71" x14ac:dyDescent="0.25">
      <c r="A208" s="59" t="s">
        <v>71</v>
      </c>
      <c r="B208" s="59" t="s">
        <v>369</v>
      </c>
      <c r="C208" s="26">
        <v>2</v>
      </c>
      <c r="D208" s="26">
        <v>1</v>
      </c>
      <c r="E208" s="26">
        <v>1</v>
      </c>
      <c r="F208" s="26">
        <v>24</v>
      </c>
      <c r="G208" s="26">
        <v>20.8</v>
      </c>
      <c r="H208" s="26">
        <v>24.4</v>
      </c>
      <c r="I208" s="26">
        <v>31.5</v>
      </c>
      <c r="J208" s="26">
        <v>19.32</v>
      </c>
      <c r="K208" s="26">
        <v>21.7</v>
      </c>
      <c r="L208" s="26">
        <v>26.3</v>
      </c>
      <c r="M208" s="26">
        <v>25.9</v>
      </c>
      <c r="N208" s="26">
        <v>21.68</v>
      </c>
      <c r="O208" s="26">
        <v>30.93</v>
      </c>
      <c r="P208" s="26">
        <v>20.2</v>
      </c>
      <c r="Q208" s="26">
        <v>20</v>
      </c>
      <c r="R208" s="26">
        <v>18.149999999999999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32</v>
      </c>
      <c r="Y208" s="26">
        <v>0</v>
      </c>
      <c r="Z208" s="26">
        <v>7.68</v>
      </c>
      <c r="AA208" s="26">
        <v>1.36</v>
      </c>
      <c r="AB208" s="26">
        <v>1.4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26">
        <v>0</v>
      </c>
      <c r="AJ208" s="26">
        <v>0</v>
      </c>
      <c r="AK208" s="26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/>
      <c r="BA208" s="5"/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26">
        <v>0</v>
      </c>
      <c r="BH208" s="26">
        <v>0</v>
      </c>
      <c r="BI208" s="26">
        <v>5.1100000000000003</v>
      </c>
      <c r="BJ208" s="26">
        <v>17</v>
      </c>
      <c r="BK208" s="26">
        <v>30.22</v>
      </c>
      <c r="BL208" s="26">
        <v>5.1100000000000003</v>
      </c>
      <c r="BM208" s="26">
        <v>17</v>
      </c>
      <c r="BN208" s="26">
        <v>30.22</v>
      </c>
      <c r="BO208" s="28"/>
      <c r="BP208" s="28"/>
      <c r="BQ208" s="2"/>
      <c r="BR208" s="2"/>
      <c r="BS208" s="2"/>
    </row>
    <row r="209" spans="1:71" x14ac:dyDescent="0.25">
      <c r="A209" s="59" t="s">
        <v>34</v>
      </c>
      <c r="B209" s="59" t="s">
        <v>332</v>
      </c>
      <c r="C209" s="26">
        <v>37.67</v>
      </c>
      <c r="D209" s="26">
        <v>17.559999999999999</v>
      </c>
      <c r="E209" s="26">
        <v>11.44</v>
      </c>
      <c r="F209" s="26">
        <v>239.03</v>
      </c>
      <c r="G209" s="26">
        <v>239.92</v>
      </c>
      <c r="H209" s="26">
        <v>249.04</v>
      </c>
      <c r="I209" s="26">
        <v>250.04</v>
      </c>
      <c r="J209" s="26">
        <v>274.64</v>
      </c>
      <c r="K209" s="26">
        <v>263.2</v>
      </c>
      <c r="L209" s="26">
        <v>251.27</v>
      </c>
      <c r="M209" s="26">
        <v>283.64</v>
      </c>
      <c r="N209" s="26">
        <v>269.06</v>
      </c>
      <c r="O209" s="26">
        <v>292.92</v>
      </c>
      <c r="P209" s="26">
        <v>264.72000000000003</v>
      </c>
      <c r="Q209" s="26">
        <v>214.66</v>
      </c>
      <c r="R209" s="26">
        <v>184.6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171.36</v>
      </c>
      <c r="Y209" s="26">
        <v>0</v>
      </c>
      <c r="Z209" s="26">
        <v>44.02</v>
      </c>
      <c r="AA209" s="26">
        <v>120.85</v>
      </c>
      <c r="AB209" s="26">
        <v>8.01</v>
      </c>
      <c r="AC209" s="5">
        <v>53.14</v>
      </c>
      <c r="AD209" s="5">
        <v>199.09</v>
      </c>
      <c r="AE209" s="5">
        <v>76.459999999999994</v>
      </c>
      <c r="AF209" s="5">
        <v>134.87</v>
      </c>
      <c r="AG209" s="5">
        <v>144.85000000000002</v>
      </c>
      <c r="AH209" s="5">
        <v>209.75</v>
      </c>
      <c r="AI209" s="26">
        <v>0</v>
      </c>
      <c r="AJ209" s="26">
        <v>0</v>
      </c>
      <c r="AK209" s="26">
        <v>0</v>
      </c>
      <c r="AL209" s="5">
        <v>252.23</v>
      </c>
      <c r="AM209" s="5">
        <v>76.459999999999994</v>
      </c>
      <c r="AN209" s="5">
        <v>134.87</v>
      </c>
      <c r="AO209" s="5">
        <v>144.85000000000002</v>
      </c>
      <c r="AP209" s="5">
        <v>209.75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/>
      <c r="BA209" s="5"/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26">
        <v>0</v>
      </c>
      <c r="BH209" s="26">
        <v>0</v>
      </c>
      <c r="BI209" s="26">
        <v>47.33</v>
      </c>
      <c r="BJ209" s="26">
        <v>368.33</v>
      </c>
      <c r="BK209" s="26">
        <v>159.66999999999999</v>
      </c>
      <c r="BL209" s="26">
        <v>47.33</v>
      </c>
      <c r="BM209" s="26">
        <v>368.33</v>
      </c>
      <c r="BN209" s="26">
        <v>159.66999999999999</v>
      </c>
      <c r="BO209" s="28"/>
      <c r="BP209" s="28"/>
      <c r="BQ209" s="2"/>
      <c r="BR209" s="2"/>
      <c r="BS209" s="2"/>
    </row>
    <row r="210" spans="1:71" x14ac:dyDescent="0.25">
      <c r="A210" s="59" t="s">
        <v>102</v>
      </c>
      <c r="B210" s="59" t="s">
        <v>400</v>
      </c>
      <c r="C210" s="26">
        <v>23.89</v>
      </c>
      <c r="D210" s="26">
        <v>8</v>
      </c>
      <c r="E210" s="26">
        <v>6</v>
      </c>
      <c r="F210" s="26">
        <v>56.9</v>
      </c>
      <c r="G210" s="26">
        <v>65.72</v>
      </c>
      <c r="H210" s="26">
        <v>74.8</v>
      </c>
      <c r="I210" s="26">
        <v>65.3</v>
      </c>
      <c r="J210" s="26">
        <v>77.010000000000005</v>
      </c>
      <c r="K210" s="26">
        <v>88.4</v>
      </c>
      <c r="L210" s="26">
        <v>84.05</v>
      </c>
      <c r="M210" s="26">
        <v>95.57</v>
      </c>
      <c r="N210" s="26">
        <v>82.68</v>
      </c>
      <c r="O210" s="26">
        <v>102.7</v>
      </c>
      <c r="P210" s="26">
        <v>133.80000000000001</v>
      </c>
      <c r="Q210" s="26">
        <v>74.36</v>
      </c>
      <c r="R210" s="26">
        <v>64.790000000000006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51.23</v>
      </c>
      <c r="Y210" s="26">
        <v>0</v>
      </c>
      <c r="Z210" s="26">
        <v>0</v>
      </c>
      <c r="AA210" s="26">
        <v>26.94</v>
      </c>
      <c r="AB210" s="26">
        <v>2.0499999999999998</v>
      </c>
      <c r="AC210" s="5">
        <v>0</v>
      </c>
      <c r="AD210" s="5">
        <v>24.5</v>
      </c>
      <c r="AE210" s="5">
        <v>15.9</v>
      </c>
      <c r="AF210" s="5">
        <v>17.66</v>
      </c>
      <c r="AG210" s="5">
        <v>15.15</v>
      </c>
      <c r="AH210" s="5">
        <v>36.46</v>
      </c>
      <c r="AI210" s="26">
        <v>0</v>
      </c>
      <c r="AJ210" s="26">
        <v>0</v>
      </c>
      <c r="AK210" s="26">
        <v>0</v>
      </c>
      <c r="AL210" s="5">
        <v>24.5</v>
      </c>
      <c r="AM210" s="5">
        <v>15.9</v>
      </c>
      <c r="AN210" s="5">
        <v>17.66</v>
      </c>
      <c r="AO210" s="5">
        <v>15.15</v>
      </c>
      <c r="AP210" s="5">
        <v>36.46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/>
      <c r="BA210" s="5"/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26">
        <v>0</v>
      </c>
      <c r="BH210" s="26">
        <v>0</v>
      </c>
      <c r="BI210" s="26">
        <v>9.11</v>
      </c>
      <c r="BJ210" s="26">
        <v>122.22</v>
      </c>
      <c r="BK210" s="26">
        <v>39.78</v>
      </c>
      <c r="BL210" s="26">
        <v>9.11</v>
      </c>
      <c r="BM210" s="26">
        <v>122.22</v>
      </c>
      <c r="BN210" s="26">
        <v>39.78</v>
      </c>
      <c r="BO210" s="28"/>
      <c r="BP210" s="28"/>
      <c r="BQ210" s="2"/>
      <c r="BR210" s="2"/>
      <c r="BS210" s="2"/>
    </row>
    <row r="211" spans="1:71" x14ac:dyDescent="0.25">
      <c r="A211" s="59" t="s">
        <v>276</v>
      </c>
      <c r="B211" s="59" t="s">
        <v>571</v>
      </c>
      <c r="C211" s="26">
        <v>55.22</v>
      </c>
      <c r="D211" s="26">
        <v>26.89</v>
      </c>
      <c r="E211" s="26">
        <v>25.44</v>
      </c>
      <c r="F211" s="26">
        <v>25.3</v>
      </c>
      <c r="G211" s="26">
        <v>20</v>
      </c>
      <c r="H211" s="26">
        <v>18.63</v>
      </c>
      <c r="I211" s="26">
        <v>18.8</v>
      </c>
      <c r="J211" s="26">
        <v>15.9</v>
      </c>
      <c r="K211" s="26">
        <v>21.9</v>
      </c>
      <c r="L211" s="26">
        <v>16.5</v>
      </c>
      <c r="M211" s="26">
        <v>18.600000000000001</v>
      </c>
      <c r="N211" s="26">
        <v>21.3</v>
      </c>
      <c r="O211" s="26">
        <v>19.5</v>
      </c>
      <c r="P211" s="26">
        <v>19.7</v>
      </c>
      <c r="Q211" s="26">
        <v>10.199999999999999</v>
      </c>
      <c r="R211" s="26">
        <v>18.05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9.44</v>
      </c>
      <c r="Y211" s="26">
        <v>0</v>
      </c>
      <c r="Z211" s="26">
        <v>2.68</v>
      </c>
      <c r="AA211" s="26">
        <v>2.1800000000000002</v>
      </c>
      <c r="AB211" s="26">
        <v>0.22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26">
        <v>0</v>
      </c>
      <c r="AJ211" s="26">
        <v>0</v>
      </c>
      <c r="AK211" s="26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/>
      <c r="BA211" s="5"/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26">
        <v>0.6</v>
      </c>
      <c r="BH211" s="26">
        <v>0</v>
      </c>
      <c r="BI211" s="26">
        <v>0.33</v>
      </c>
      <c r="BJ211" s="26">
        <v>21.89</v>
      </c>
      <c r="BK211" s="26">
        <v>10.67</v>
      </c>
      <c r="BL211" s="26">
        <v>0.33</v>
      </c>
      <c r="BM211" s="26">
        <v>21.89</v>
      </c>
      <c r="BN211" s="26">
        <v>10.67</v>
      </c>
      <c r="BO211" s="28"/>
      <c r="BP211" s="28"/>
      <c r="BQ211" s="2"/>
      <c r="BR211" s="2"/>
      <c r="BS211" s="2"/>
    </row>
    <row r="212" spans="1:71" x14ac:dyDescent="0.25">
      <c r="A212" s="64" t="s">
        <v>649</v>
      </c>
      <c r="B212" s="59" t="s">
        <v>654</v>
      </c>
      <c r="C212" s="26">
        <v>0</v>
      </c>
      <c r="D212" s="26">
        <v>0</v>
      </c>
      <c r="E212" s="26"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91.2</v>
      </c>
      <c r="M212" s="26">
        <v>118.5</v>
      </c>
      <c r="N212" s="26">
        <v>138.4</v>
      </c>
      <c r="O212" s="26">
        <v>109.1</v>
      </c>
      <c r="P212" s="26">
        <v>95.7</v>
      </c>
      <c r="Q212" s="26">
        <v>79.94</v>
      </c>
      <c r="R212" s="26">
        <v>66.900000000000006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10.38</v>
      </c>
      <c r="Y212" s="26">
        <v>0</v>
      </c>
      <c r="Z212" s="26">
        <v>0</v>
      </c>
      <c r="AA212" s="26">
        <v>17.37</v>
      </c>
      <c r="AB212" s="26">
        <v>3.13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26">
        <v>0</v>
      </c>
      <c r="AJ212" s="26">
        <v>0</v>
      </c>
      <c r="AK212" s="26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/>
      <c r="BA212" s="5"/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26">
        <v>0</v>
      </c>
      <c r="BH212" s="26">
        <v>0</v>
      </c>
      <c r="BI212" s="26">
        <v>0</v>
      </c>
      <c r="BJ212" s="26">
        <v>122.33</v>
      </c>
      <c r="BK212" s="26">
        <v>0.22</v>
      </c>
      <c r="BL212" s="26">
        <v>0</v>
      </c>
      <c r="BM212" s="26">
        <v>122.33</v>
      </c>
      <c r="BN212" s="26">
        <v>0.22</v>
      </c>
      <c r="BO212" s="28"/>
      <c r="BP212" s="28"/>
      <c r="BQ212" s="2"/>
      <c r="BR212" s="2"/>
      <c r="BS212" s="2"/>
    </row>
    <row r="213" spans="1:71" x14ac:dyDescent="0.25">
      <c r="A213" s="59" t="s">
        <v>25</v>
      </c>
      <c r="B213" s="59" t="s">
        <v>323</v>
      </c>
      <c r="C213" s="26">
        <v>359.56</v>
      </c>
      <c r="D213" s="26">
        <v>228.11</v>
      </c>
      <c r="E213" s="26">
        <v>95.67</v>
      </c>
      <c r="F213" s="26">
        <v>163.1</v>
      </c>
      <c r="G213" s="26">
        <v>161.69999999999999</v>
      </c>
      <c r="H213" s="26">
        <v>148.57</v>
      </c>
      <c r="I213" s="26">
        <v>157.88999999999999</v>
      </c>
      <c r="J213" s="26">
        <v>186.07</v>
      </c>
      <c r="K213" s="26">
        <v>188.49</v>
      </c>
      <c r="L213" s="26">
        <v>190.1</v>
      </c>
      <c r="M213" s="26">
        <v>212.4</v>
      </c>
      <c r="N213" s="26">
        <v>215.1</v>
      </c>
      <c r="O213" s="26">
        <v>205.45</v>
      </c>
      <c r="P213" s="26">
        <v>211.87</v>
      </c>
      <c r="Q213" s="26">
        <v>210.33</v>
      </c>
      <c r="R213" s="26">
        <v>181.51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220.29</v>
      </c>
      <c r="Y213" s="26">
        <v>0</v>
      </c>
      <c r="Z213" s="26">
        <v>24.46</v>
      </c>
      <c r="AA213" s="26">
        <v>50.39</v>
      </c>
      <c r="AB213" s="26">
        <v>3.12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2.8</v>
      </c>
      <c r="AI213" s="26">
        <v>0</v>
      </c>
      <c r="AJ213" s="26">
        <v>0</v>
      </c>
      <c r="AK213" s="26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3.3</v>
      </c>
      <c r="AQ213" s="5">
        <v>0</v>
      </c>
      <c r="AR213" s="5">
        <v>0</v>
      </c>
      <c r="AS213" s="5">
        <v>0</v>
      </c>
      <c r="AT213" s="5">
        <v>0</v>
      </c>
      <c r="AU213" s="5">
        <v>0.9</v>
      </c>
      <c r="AV213" s="5">
        <v>0</v>
      </c>
      <c r="AW213" s="5">
        <v>0</v>
      </c>
      <c r="AX213" s="5">
        <v>0</v>
      </c>
      <c r="AY213" s="5">
        <v>0</v>
      </c>
      <c r="AZ213" s="5"/>
      <c r="BA213" s="5"/>
      <c r="BB213" s="5">
        <v>0</v>
      </c>
      <c r="BC213" s="5">
        <v>0.9</v>
      </c>
      <c r="BD213" s="5">
        <v>0</v>
      </c>
      <c r="BE213" s="5">
        <v>0</v>
      </c>
      <c r="BF213" s="5">
        <v>0</v>
      </c>
      <c r="BG213" s="26">
        <v>17.100000000000001</v>
      </c>
      <c r="BH213" s="26">
        <v>0</v>
      </c>
      <c r="BI213" s="26">
        <v>13.22</v>
      </c>
      <c r="BJ213" s="26">
        <v>144.11000000000001</v>
      </c>
      <c r="BK213" s="26">
        <v>186</v>
      </c>
      <c r="BL213" s="26">
        <v>13.22</v>
      </c>
      <c r="BM213" s="26">
        <v>143.78</v>
      </c>
      <c r="BN213" s="26">
        <v>185.33</v>
      </c>
      <c r="BO213" s="28"/>
      <c r="BP213" s="28"/>
      <c r="BQ213" s="2"/>
      <c r="BR213" s="2"/>
      <c r="BS213" s="2"/>
    </row>
    <row r="214" spans="1:71" x14ac:dyDescent="0.25">
      <c r="A214" s="59" t="s">
        <v>287</v>
      </c>
      <c r="B214" s="59" t="s">
        <v>582</v>
      </c>
      <c r="C214" s="26">
        <v>85.56</v>
      </c>
      <c r="D214" s="26">
        <v>24.33</v>
      </c>
      <c r="E214" s="26">
        <v>56.56</v>
      </c>
      <c r="F214" s="26">
        <v>205.19</v>
      </c>
      <c r="G214" s="26">
        <v>175.78</v>
      </c>
      <c r="H214" s="26">
        <v>194.44</v>
      </c>
      <c r="I214" s="26">
        <v>191.5</v>
      </c>
      <c r="J214" s="26">
        <v>181.91</v>
      </c>
      <c r="K214" s="26">
        <v>184.2</v>
      </c>
      <c r="L214" s="26">
        <v>183.26</v>
      </c>
      <c r="M214" s="26">
        <v>213.5</v>
      </c>
      <c r="N214" s="26">
        <v>234.87</v>
      </c>
      <c r="O214" s="26">
        <v>206.28</v>
      </c>
      <c r="P214" s="26">
        <v>213.74</v>
      </c>
      <c r="Q214" s="26">
        <v>170.48</v>
      </c>
      <c r="R214" s="26">
        <v>156.61000000000001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113.27</v>
      </c>
      <c r="Y214" s="26">
        <v>0</v>
      </c>
      <c r="Z214" s="26">
        <v>38.22</v>
      </c>
      <c r="AA214" s="26">
        <v>42.13</v>
      </c>
      <c r="AB214" s="26">
        <v>0.26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4.4800000000000004</v>
      </c>
      <c r="AI214" s="26">
        <v>4.22</v>
      </c>
      <c r="AJ214" s="26">
        <v>0</v>
      </c>
      <c r="AK214" s="26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4.4800000000000004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/>
      <c r="BA214" s="5"/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26">
        <v>0</v>
      </c>
      <c r="BH214" s="26">
        <v>0</v>
      </c>
      <c r="BI214" s="26">
        <v>41.89</v>
      </c>
      <c r="BJ214" s="26">
        <v>224.67</v>
      </c>
      <c r="BK214" s="26">
        <v>92.22</v>
      </c>
      <c r="BL214" s="26">
        <v>41.89</v>
      </c>
      <c r="BM214" s="26">
        <v>224.67</v>
      </c>
      <c r="BN214" s="26">
        <v>92.22</v>
      </c>
      <c r="BO214" s="28"/>
      <c r="BP214" s="28"/>
      <c r="BQ214" s="2"/>
      <c r="BR214" s="2"/>
      <c r="BS214" s="2"/>
    </row>
    <row r="215" spans="1:71" x14ac:dyDescent="0.25">
      <c r="A215" s="59" t="s">
        <v>190</v>
      </c>
      <c r="B215" s="59" t="s">
        <v>487</v>
      </c>
      <c r="C215" s="26">
        <v>795.56</v>
      </c>
      <c r="D215" s="26">
        <v>469.67</v>
      </c>
      <c r="E215" s="26">
        <v>478.44</v>
      </c>
      <c r="F215" s="26">
        <v>1443.45</v>
      </c>
      <c r="G215" s="26">
        <v>1654.75</v>
      </c>
      <c r="H215" s="26">
        <v>1588.25</v>
      </c>
      <c r="I215" s="26">
        <v>1597.96</v>
      </c>
      <c r="J215" s="26">
        <v>1637.46</v>
      </c>
      <c r="K215" s="26">
        <v>1706.67</v>
      </c>
      <c r="L215" s="26">
        <v>1891.42</v>
      </c>
      <c r="M215" s="26">
        <v>1736.1</v>
      </c>
      <c r="N215" s="26">
        <v>1781.65</v>
      </c>
      <c r="O215" s="26">
        <v>1744.82</v>
      </c>
      <c r="P215" s="26">
        <v>1683.15</v>
      </c>
      <c r="Q215" s="26">
        <v>1419.68</v>
      </c>
      <c r="R215" s="26">
        <v>1357.95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1228.68</v>
      </c>
      <c r="Y215" s="26">
        <v>0</v>
      </c>
      <c r="Z215" s="26">
        <v>325.41000000000003</v>
      </c>
      <c r="AA215" s="26">
        <v>660.75</v>
      </c>
      <c r="AB215" s="26">
        <v>46.15</v>
      </c>
      <c r="AC215" s="5">
        <v>8.1999999999999993</v>
      </c>
      <c r="AD215" s="5">
        <v>38.099999999999994</v>
      </c>
      <c r="AE215" s="5">
        <v>11.2</v>
      </c>
      <c r="AF215" s="5">
        <v>25.6</v>
      </c>
      <c r="AG215" s="5">
        <v>39.230000000000004</v>
      </c>
      <c r="AH215" s="5">
        <v>195.32999999999998</v>
      </c>
      <c r="AI215" s="26">
        <v>0</v>
      </c>
      <c r="AJ215" s="26">
        <v>0</v>
      </c>
      <c r="AK215" s="26">
        <v>0</v>
      </c>
      <c r="AL215" s="5">
        <v>46.3</v>
      </c>
      <c r="AM215" s="5">
        <v>11.2</v>
      </c>
      <c r="AN215" s="5">
        <v>25.6</v>
      </c>
      <c r="AO215" s="5">
        <v>39.230000000000004</v>
      </c>
      <c r="AP215" s="5">
        <v>195.36</v>
      </c>
      <c r="AQ215" s="5">
        <v>0</v>
      </c>
      <c r="AR215" s="5">
        <v>0</v>
      </c>
      <c r="AS215" s="5">
        <v>0</v>
      </c>
      <c r="AT215" s="5">
        <v>0</v>
      </c>
      <c r="AU215" s="5">
        <v>0.32</v>
      </c>
      <c r="AV215" s="5">
        <v>0</v>
      </c>
      <c r="AW215" s="5">
        <v>0</v>
      </c>
      <c r="AX215" s="5">
        <v>0</v>
      </c>
      <c r="AY215" s="5">
        <v>0</v>
      </c>
      <c r="AZ215" s="5"/>
      <c r="BA215" s="5"/>
      <c r="BB215" s="5">
        <v>0</v>
      </c>
      <c r="BC215" s="5">
        <v>0.32</v>
      </c>
      <c r="BD215" s="5">
        <v>0</v>
      </c>
      <c r="BE215" s="5">
        <v>0</v>
      </c>
      <c r="BF215" s="5">
        <v>0</v>
      </c>
      <c r="BG215" s="26">
        <v>88.5</v>
      </c>
      <c r="BH215" s="26">
        <v>0</v>
      </c>
      <c r="BI215" s="26">
        <v>268.89</v>
      </c>
      <c r="BJ215" s="26">
        <v>1269.1099999999999</v>
      </c>
      <c r="BK215" s="26">
        <v>1212.8900000000001</v>
      </c>
      <c r="BL215" s="26">
        <v>273.89</v>
      </c>
      <c r="BM215" s="26">
        <v>1274.1099999999999</v>
      </c>
      <c r="BN215" s="26">
        <v>1224.44</v>
      </c>
      <c r="BO215" s="28"/>
      <c r="BP215" s="28"/>
      <c r="BQ215" s="2"/>
      <c r="BR215" s="2"/>
      <c r="BS215" s="2"/>
    </row>
    <row r="216" spans="1:71" x14ac:dyDescent="0.25">
      <c r="A216" s="59" t="s">
        <v>98</v>
      </c>
      <c r="B216" s="59" t="s">
        <v>396</v>
      </c>
      <c r="C216" s="26">
        <v>0</v>
      </c>
      <c r="D216" s="26">
        <v>0</v>
      </c>
      <c r="E216" s="26">
        <v>0</v>
      </c>
      <c r="F216" s="26">
        <v>6</v>
      </c>
      <c r="G216" s="26">
        <v>4.4000000000000004</v>
      </c>
      <c r="H216" s="26">
        <v>4.5</v>
      </c>
      <c r="I216" s="26">
        <v>4.5999999999999996</v>
      </c>
      <c r="J216" s="26">
        <v>3.6</v>
      </c>
      <c r="K216" s="26">
        <v>5.9</v>
      </c>
      <c r="L216" s="26">
        <v>5.2</v>
      </c>
      <c r="M216" s="26">
        <v>4.5999999999999996</v>
      </c>
      <c r="N216" s="26">
        <v>1.8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26">
        <v>0</v>
      </c>
      <c r="AJ216" s="26">
        <v>0</v>
      </c>
      <c r="AK216" s="26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/>
      <c r="BA216" s="5"/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26">
        <v>0</v>
      </c>
      <c r="BH216" s="26">
        <v>0</v>
      </c>
      <c r="BI216" s="26">
        <v>0</v>
      </c>
      <c r="BJ216" s="26">
        <v>6.89</v>
      </c>
      <c r="BK216" s="26">
        <v>0</v>
      </c>
      <c r="BL216" s="26">
        <v>0</v>
      </c>
      <c r="BM216" s="26">
        <v>6.89</v>
      </c>
      <c r="BN216" s="26">
        <v>0</v>
      </c>
      <c r="BO216" s="28"/>
      <c r="BP216" s="28"/>
      <c r="BQ216" s="2"/>
      <c r="BR216" s="2"/>
      <c r="BS216" s="2"/>
    </row>
    <row r="217" spans="1:71" x14ac:dyDescent="0.25">
      <c r="A217" s="59" t="s">
        <v>100</v>
      </c>
      <c r="B217" s="59" t="s">
        <v>398</v>
      </c>
      <c r="C217" s="26">
        <v>0</v>
      </c>
      <c r="D217" s="26">
        <v>0</v>
      </c>
      <c r="E217" s="26">
        <v>0</v>
      </c>
      <c r="F217" s="26">
        <v>30.15</v>
      </c>
      <c r="G217" s="26">
        <v>65.19</v>
      </c>
      <c r="H217" s="26">
        <v>68.180000000000007</v>
      </c>
      <c r="I217" s="26">
        <v>77.66</v>
      </c>
      <c r="J217" s="26">
        <v>72.599999999999994</v>
      </c>
      <c r="K217" s="26">
        <v>57.13</v>
      </c>
      <c r="L217" s="26">
        <v>59.7</v>
      </c>
      <c r="M217" s="26">
        <v>66.739999999999995</v>
      </c>
      <c r="N217" s="26">
        <v>54.58</v>
      </c>
      <c r="O217" s="26">
        <v>23.8</v>
      </c>
      <c r="P217" s="26">
        <v>24.53</v>
      </c>
      <c r="Q217" s="26">
        <v>16.52</v>
      </c>
      <c r="R217" s="26">
        <v>20.55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11.29</v>
      </c>
      <c r="Y217" s="26">
        <v>0</v>
      </c>
      <c r="Z217" s="26">
        <v>0</v>
      </c>
      <c r="AA217" s="26">
        <v>6.59</v>
      </c>
      <c r="AB217" s="26">
        <v>0.99</v>
      </c>
      <c r="AC217" s="5">
        <v>21.45</v>
      </c>
      <c r="AD217" s="5">
        <v>173.37</v>
      </c>
      <c r="AE217" s="5">
        <v>60.5</v>
      </c>
      <c r="AF217" s="5">
        <v>92.44</v>
      </c>
      <c r="AG217" s="5">
        <v>86.13</v>
      </c>
      <c r="AH217" s="5">
        <v>0</v>
      </c>
      <c r="AI217" s="26">
        <v>0</v>
      </c>
      <c r="AJ217" s="26">
        <v>0</v>
      </c>
      <c r="AK217" s="26">
        <v>0</v>
      </c>
      <c r="AL217" s="5">
        <v>194.74</v>
      </c>
      <c r="AM217" s="5">
        <v>60.58</v>
      </c>
      <c r="AN217" s="5">
        <v>92.539999999999992</v>
      </c>
      <c r="AO217" s="5">
        <v>86.03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/>
      <c r="BA217" s="5"/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26">
        <v>0</v>
      </c>
      <c r="BH217" s="26">
        <v>0</v>
      </c>
      <c r="BI217" s="26">
        <v>0</v>
      </c>
      <c r="BJ217" s="26">
        <v>49.89</v>
      </c>
      <c r="BK217" s="26">
        <v>3.78</v>
      </c>
      <c r="BL217" s="26">
        <v>0</v>
      </c>
      <c r="BM217" s="26">
        <v>49.89</v>
      </c>
      <c r="BN217" s="26">
        <v>3.78</v>
      </c>
      <c r="BO217" s="28"/>
      <c r="BP217" s="28"/>
      <c r="BQ217" s="2"/>
      <c r="BR217" s="2"/>
      <c r="BS217" s="2"/>
    </row>
    <row r="218" spans="1:71" x14ac:dyDescent="0.25">
      <c r="A218" s="60" t="s">
        <v>655</v>
      </c>
      <c r="B218" s="59" t="s">
        <v>656</v>
      </c>
      <c r="C218" s="26">
        <v>0</v>
      </c>
      <c r="D218" s="26">
        <v>0</v>
      </c>
      <c r="E218" s="26">
        <v>0</v>
      </c>
      <c r="F218" s="26">
        <v>8</v>
      </c>
      <c r="G218" s="26">
        <v>13.7</v>
      </c>
      <c r="H218" s="26">
        <v>7.2</v>
      </c>
      <c r="I218" s="26">
        <v>8.4</v>
      </c>
      <c r="J218" s="26">
        <v>7.2</v>
      </c>
      <c r="K218" s="26">
        <v>14.1</v>
      </c>
      <c r="L218" s="26">
        <v>7.9</v>
      </c>
      <c r="M218" s="26">
        <v>10</v>
      </c>
      <c r="N218" s="26">
        <v>14.5</v>
      </c>
      <c r="O218" s="26">
        <v>9.4</v>
      </c>
      <c r="P218" s="26">
        <v>12.1</v>
      </c>
      <c r="Q218" s="26">
        <v>10.34</v>
      </c>
      <c r="R218" s="26">
        <v>6.7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3.17</v>
      </c>
      <c r="Y218" s="26">
        <v>0</v>
      </c>
      <c r="Z218" s="26">
        <v>0.81</v>
      </c>
      <c r="AA218" s="26">
        <v>0.33</v>
      </c>
      <c r="AB218" s="26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26">
        <v>0</v>
      </c>
      <c r="AJ218" s="26">
        <v>0</v>
      </c>
      <c r="AK218" s="26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/>
      <c r="BA218" s="5"/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26">
        <v>0</v>
      </c>
      <c r="BH218" s="26">
        <v>0</v>
      </c>
      <c r="BI218" s="26">
        <v>0</v>
      </c>
      <c r="BJ218" s="26">
        <v>28.78</v>
      </c>
      <c r="BK218" s="26">
        <v>3.67</v>
      </c>
      <c r="BL218" s="26">
        <v>0</v>
      </c>
      <c r="BM218" s="26">
        <v>28.78</v>
      </c>
      <c r="BN218" s="26">
        <v>3.67</v>
      </c>
      <c r="BO218" s="28"/>
      <c r="BP218" s="28"/>
      <c r="BQ218" s="2"/>
      <c r="BR218" s="2"/>
      <c r="BS218" s="2"/>
    </row>
    <row r="219" spans="1:71" x14ac:dyDescent="0.25">
      <c r="A219" s="59" t="s">
        <v>38</v>
      </c>
      <c r="B219" s="59" t="s">
        <v>336</v>
      </c>
      <c r="C219" s="26">
        <v>98</v>
      </c>
      <c r="D219" s="26">
        <v>108.33</v>
      </c>
      <c r="E219" s="26">
        <v>35.33</v>
      </c>
      <c r="F219" s="26">
        <v>67.34</v>
      </c>
      <c r="G219" s="26">
        <v>68.599999999999994</v>
      </c>
      <c r="H219" s="26">
        <v>65.67</v>
      </c>
      <c r="I219" s="26">
        <v>75.2</v>
      </c>
      <c r="J219" s="26">
        <v>63.41</v>
      </c>
      <c r="K219" s="26">
        <v>77.8</v>
      </c>
      <c r="L219" s="26">
        <v>153.38</v>
      </c>
      <c r="M219" s="26">
        <v>155.5</v>
      </c>
      <c r="N219" s="26">
        <v>173.41</v>
      </c>
      <c r="O219" s="26">
        <v>335.57</v>
      </c>
      <c r="P219" s="26">
        <v>589.73</v>
      </c>
      <c r="Q219" s="26">
        <v>641.91999999999996</v>
      </c>
      <c r="R219" s="26">
        <v>855.12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44.47</v>
      </c>
      <c r="Y219" s="26">
        <v>0</v>
      </c>
      <c r="Z219" s="26">
        <v>3.01</v>
      </c>
      <c r="AA219" s="26">
        <v>124.42</v>
      </c>
      <c r="AB219" s="26">
        <v>15.7</v>
      </c>
      <c r="AC219" s="5">
        <v>0</v>
      </c>
      <c r="AD219" s="5">
        <v>2.8</v>
      </c>
      <c r="AE219" s="5">
        <v>0</v>
      </c>
      <c r="AF219" s="5">
        <v>85.1</v>
      </c>
      <c r="AG219" s="5">
        <v>185.11</v>
      </c>
      <c r="AH219" s="5">
        <v>2167.11</v>
      </c>
      <c r="AI219" s="26">
        <v>0</v>
      </c>
      <c r="AJ219" s="26">
        <v>0</v>
      </c>
      <c r="AK219" s="26">
        <v>0</v>
      </c>
      <c r="AL219" s="5">
        <v>2.7</v>
      </c>
      <c r="AM219" s="5">
        <v>0</v>
      </c>
      <c r="AN219" s="5">
        <v>85</v>
      </c>
      <c r="AO219" s="5">
        <v>185.41</v>
      </c>
      <c r="AP219" s="5">
        <v>2166.9100000000003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/>
      <c r="BA219" s="5"/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26">
        <v>15.5</v>
      </c>
      <c r="BH219" s="26">
        <v>0</v>
      </c>
      <c r="BI219" s="26">
        <v>15.89</v>
      </c>
      <c r="BJ219" s="26">
        <v>501.78</v>
      </c>
      <c r="BK219" s="26">
        <v>55</v>
      </c>
      <c r="BL219" s="26">
        <v>15.89</v>
      </c>
      <c r="BM219" s="26">
        <v>501.78</v>
      </c>
      <c r="BN219" s="26">
        <v>55</v>
      </c>
      <c r="BO219" s="28"/>
      <c r="BP219" s="28"/>
      <c r="BQ219" s="2"/>
      <c r="BR219" s="2"/>
      <c r="BS219" s="2"/>
    </row>
    <row r="220" spans="1:71" x14ac:dyDescent="0.25">
      <c r="A220" s="59" t="s">
        <v>89</v>
      </c>
      <c r="B220" s="59" t="s">
        <v>387</v>
      </c>
      <c r="C220" s="26">
        <v>25.78</v>
      </c>
      <c r="D220" s="26">
        <v>14</v>
      </c>
      <c r="E220" s="26">
        <v>3</v>
      </c>
      <c r="F220" s="26">
        <v>12.5</v>
      </c>
      <c r="G220" s="26">
        <v>17.7</v>
      </c>
      <c r="H220" s="26">
        <v>10.9</v>
      </c>
      <c r="I220" s="26">
        <v>14.12</v>
      </c>
      <c r="J220" s="26">
        <v>16.2</v>
      </c>
      <c r="K220" s="26">
        <v>12.3</v>
      </c>
      <c r="L220" s="26">
        <v>17.8</v>
      </c>
      <c r="M220" s="26">
        <v>12</v>
      </c>
      <c r="N220" s="26">
        <v>14.6</v>
      </c>
      <c r="O220" s="26">
        <v>11.8</v>
      </c>
      <c r="P220" s="26">
        <v>16.2</v>
      </c>
      <c r="Q220" s="26">
        <v>10.37</v>
      </c>
      <c r="R220" s="26">
        <v>11.88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3.76</v>
      </c>
      <c r="Y220" s="26">
        <v>0</v>
      </c>
      <c r="Z220" s="26">
        <v>0</v>
      </c>
      <c r="AA220" s="26">
        <v>2.31</v>
      </c>
      <c r="AB220" s="26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26">
        <v>0</v>
      </c>
      <c r="AJ220" s="26">
        <v>0</v>
      </c>
      <c r="AK220" s="26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/>
      <c r="BA220" s="5"/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26">
        <v>0</v>
      </c>
      <c r="BH220" s="26">
        <v>0</v>
      </c>
      <c r="BI220" s="26">
        <v>1.67</v>
      </c>
      <c r="BJ220" s="26">
        <v>15.78</v>
      </c>
      <c r="BK220" s="26">
        <v>14.33</v>
      </c>
      <c r="BL220" s="26">
        <v>0</v>
      </c>
      <c r="BM220" s="26">
        <v>0</v>
      </c>
      <c r="BN220" s="26">
        <v>0</v>
      </c>
      <c r="BO220" s="28"/>
      <c r="BP220" s="28"/>
      <c r="BQ220" s="2"/>
      <c r="BR220" s="2"/>
      <c r="BS220" s="2"/>
    </row>
    <row r="221" spans="1:71" x14ac:dyDescent="0.25">
      <c r="A221" s="59" t="s">
        <v>73</v>
      </c>
      <c r="B221" s="59" t="s">
        <v>371</v>
      </c>
      <c r="C221" s="26">
        <v>826.11</v>
      </c>
      <c r="D221" s="26">
        <v>403.33</v>
      </c>
      <c r="E221" s="26">
        <v>268.89</v>
      </c>
      <c r="F221" s="26">
        <v>221.25</v>
      </c>
      <c r="G221" s="26">
        <v>225.3</v>
      </c>
      <c r="H221" s="26">
        <v>216.92</v>
      </c>
      <c r="I221" s="26">
        <v>253.5</v>
      </c>
      <c r="J221" s="26">
        <v>267.10000000000002</v>
      </c>
      <c r="K221" s="26">
        <v>251.8</v>
      </c>
      <c r="L221" s="26">
        <v>250.31</v>
      </c>
      <c r="M221" s="26">
        <v>265.7</v>
      </c>
      <c r="N221" s="26">
        <v>222.98</v>
      </c>
      <c r="O221" s="26">
        <v>241.8</v>
      </c>
      <c r="P221" s="26">
        <v>192.34</v>
      </c>
      <c r="Q221" s="26">
        <v>193.41</v>
      </c>
      <c r="R221" s="26">
        <v>172.57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221.88</v>
      </c>
      <c r="Y221" s="26">
        <v>0</v>
      </c>
      <c r="Z221" s="26">
        <v>44.49</v>
      </c>
      <c r="AA221" s="26">
        <v>53.22</v>
      </c>
      <c r="AB221" s="26">
        <v>3.26</v>
      </c>
      <c r="AC221" s="5">
        <v>0.95</v>
      </c>
      <c r="AD221" s="5">
        <v>10.199999999999999</v>
      </c>
      <c r="AE221" s="5">
        <v>9.5</v>
      </c>
      <c r="AF221" s="5">
        <v>11.3</v>
      </c>
      <c r="AG221" s="5">
        <v>2.2000000000000002</v>
      </c>
      <c r="AH221" s="5">
        <v>11.43</v>
      </c>
      <c r="AI221" s="26">
        <v>0</v>
      </c>
      <c r="AJ221" s="26">
        <v>0</v>
      </c>
      <c r="AK221" s="26">
        <v>0</v>
      </c>
      <c r="AL221" s="5">
        <v>11.15</v>
      </c>
      <c r="AM221" s="5">
        <v>9.5</v>
      </c>
      <c r="AN221" s="5">
        <v>11.3</v>
      </c>
      <c r="AO221" s="5">
        <v>2.2000000000000002</v>
      </c>
      <c r="AP221" s="5">
        <v>11.43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/>
      <c r="BA221" s="5"/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26">
        <v>2.6</v>
      </c>
      <c r="BH221" s="26">
        <v>0</v>
      </c>
      <c r="BI221" s="26">
        <v>25.33</v>
      </c>
      <c r="BJ221" s="26">
        <v>316.44</v>
      </c>
      <c r="BK221" s="26">
        <v>90</v>
      </c>
      <c r="BL221" s="26">
        <v>25.33</v>
      </c>
      <c r="BM221" s="26">
        <v>316.44</v>
      </c>
      <c r="BN221" s="26">
        <v>90</v>
      </c>
      <c r="BO221" s="28"/>
      <c r="BP221" s="28"/>
      <c r="BQ221" s="2"/>
      <c r="BR221" s="2"/>
      <c r="BS221" s="2"/>
    </row>
    <row r="222" spans="1:71" x14ac:dyDescent="0.25">
      <c r="A222" s="59" t="s">
        <v>265</v>
      </c>
      <c r="B222" s="59" t="s">
        <v>560</v>
      </c>
      <c r="C222" s="26">
        <v>0</v>
      </c>
      <c r="D222" s="26">
        <v>0</v>
      </c>
      <c r="E222" s="26">
        <v>0</v>
      </c>
      <c r="F222" s="26">
        <v>66.91</v>
      </c>
      <c r="G222" s="26">
        <v>80.41</v>
      </c>
      <c r="H222" s="26">
        <v>57.9</v>
      </c>
      <c r="I222" s="26">
        <v>70.400000000000006</v>
      </c>
      <c r="J222" s="26">
        <v>76.099999999999994</v>
      </c>
      <c r="K222" s="26">
        <v>59.7</v>
      </c>
      <c r="L222" s="26">
        <v>84.88</v>
      </c>
      <c r="M222" s="26">
        <v>67.5</v>
      </c>
      <c r="N222" s="26">
        <v>68.2</v>
      </c>
      <c r="O222" s="26">
        <v>60.53</v>
      </c>
      <c r="P222" s="26">
        <v>73.099999999999994</v>
      </c>
      <c r="Q222" s="26">
        <v>52.38</v>
      </c>
      <c r="R222" s="26">
        <v>31.27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57.13</v>
      </c>
      <c r="Y222" s="26">
        <v>0</v>
      </c>
      <c r="Z222" s="26">
        <v>14.74</v>
      </c>
      <c r="AA222" s="26">
        <v>14.5</v>
      </c>
      <c r="AB222" s="26">
        <v>1.36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26">
        <v>0</v>
      </c>
      <c r="AJ222" s="26">
        <v>0</v>
      </c>
      <c r="AK222" s="26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/>
      <c r="BA222" s="5"/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26">
        <v>7.8</v>
      </c>
      <c r="BH222" s="26">
        <v>0</v>
      </c>
      <c r="BI222" s="26">
        <v>9.7799999999999994</v>
      </c>
      <c r="BJ222" s="26">
        <v>84.78</v>
      </c>
      <c r="BK222" s="26">
        <v>44.78</v>
      </c>
      <c r="BL222" s="26">
        <v>9.7799999999999994</v>
      </c>
      <c r="BM222" s="26">
        <v>84.78</v>
      </c>
      <c r="BN222" s="26">
        <v>44.78</v>
      </c>
      <c r="BO222" s="28"/>
      <c r="BP222" s="28"/>
      <c r="BQ222" s="2"/>
      <c r="BR222" s="2"/>
      <c r="BS222" s="2"/>
    </row>
    <row r="223" spans="1:71" x14ac:dyDescent="0.25">
      <c r="A223" s="64" t="s">
        <v>646</v>
      </c>
      <c r="B223" s="59" t="s">
        <v>651</v>
      </c>
      <c r="C223" s="26">
        <v>43.22</v>
      </c>
      <c r="D223" s="26">
        <v>38.11</v>
      </c>
      <c r="E223" s="26">
        <v>47.33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80.7</v>
      </c>
      <c r="L223" s="26">
        <v>87.7</v>
      </c>
      <c r="M223" s="26">
        <v>87.1</v>
      </c>
      <c r="N223" s="26">
        <v>88.2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26">
        <v>0</v>
      </c>
      <c r="AJ223" s="26">
        <v>0</v>
      </c>
      <c r="AK223" s="26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/>
      <c r="BA223" s="5"/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26">
        <v>0</v>
      </c>
      <c r="BH223" s="26">
        <v>0</v>
      </c>
      <c r="BI223" s="26">
        <v>0</v>
      </c>
      <c r="BJ223" s="26">
        <v>32.22</v>
      </c>
      <c r="BK223" s="26">
        <v>0</v>
      </c>
      <c r="BL223" s="26">
        <v>0</v>
      </c>
      <c r="BM223" s="26">
        <v>32.22</v>
      </c>
      <c r="BN223" s="26">
        <v>0</v>
      </c>
      <c r="BO223" s="28"/>
      <c r="BP223" s="28"/>
      <c r="BQ223" s="2"/>
      <c r="BR223" s="2"/>
      <c r="BS223" s="2"/>
    </row>
    <row r="224" spans="1:71" x14ac:dyDescent="0.25">
      <c r="A224" s="59" t="s">
        <v>181</v>
      </c>
      <c r="B224" s="59" t="s">
        <v>478</v>
      </c>
      <c r="C224" s="26">
        <v>37.78</v>
      </c>
      <c r="D224" s="26">
        <v>30.22</v>
      </c>
      <c r="E224" s="26">
        <v>9.11</v>
      </c>
      <c r="F224" s="26">
        <v>37.26</v>
      </c>
      <c r="G224" s="26">
        <v>27.3</v>
      </c>
      <c r="H224" s="26">
        <v>42.9</v>
      </c>
      <c r="I224" s="26">
        <v>33.700000000000003</v>
      </c>
      <c r="J224" s="26">
        <v>33.590000000000003</v>
      </c>
      <c r="K224" s="26">
        <v>49.1</v>
      </c>
      <c r="L224" s="26">
        <v>28.4</v>
      </c>
      <c r="M224" s="26">
        <v>51.56</v>
      </c>
      <c r="N224" s="26">
        <v>48.4</v>
      </c>
      <c r="O224" s="26">
        <v>45.9</v>
      </c>
      <c r="P224" s="26">
        <v>46.1</v>
      </c>
      <c r="Q224" s="26">
        <v>35.28</v>
      </c>
      <c r="R224" s="26">
        <v>31.33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31.31</v>
      </c>
      <c r="Y224" s="26">
        <v>0</v>
      </c>
      <c r="Z224" s="26">
        <v>0</v>
      </c>
      <c r="AA224" s="26">
        <v>18.5</v>
      </c>
      <c r="AB224" s="26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1</v>
      </c>
      <c r="AH224" s="5">
        <v>2.1</v>
      </c>
      <c r="AI224" s="26">
        <v>0</v>
      </c>
      <c r="AJ224" s="26">
        <v>0</v>
      </c>
      <c r="AK224" s="26">
        <v>0</v>
      </c>
      <c r="AL224" s="5">
        <v>0</v>
      </c>
      <c r="AM224" s="5">
        <v>0</v>
      </c>
      <c r="AN224" s="5">
        <v>0</v>
      </c>
      <c r="AO224" s="5">
        <v>1</v>
      </c>
      <c r="AP224" s="5">
        <v>2.1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/>
      <c r="BA224" s="5"/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26">
        <v>3.8</v>
      </c>
      <c r="BH224" s="26">
        <v>0</v>
      </c>
      <c r="BI224" s="26">
        <v>3.44</v>
      </c>
      <c r="BJ224" s="26">
        <v>44.89</v>
      </c>
      <c r="BK224" s="26">
        <v>41.33</v>
      </c>
      <c r="BL224" s="26">
        <v>0</v>
      </c>
      <c r="BM224" s="26">
        <v>0</v>
      </c>
      <c r="BN224" s="26">
        <v>0</v>
      </c>
      <c r="BO224" s="28"/>
      <c r="BP224" s="28"/>
      <c r="BQ224" s="2"/>
      <c r="BR224" s="2"/>
      <c r="BS224" s="2"/>
    </row>
    <row r="225" spans="1:71" x14ac:dyDescent="0.25">
      <c r="A225" s="59" t="s">
        <v>158</v>
      </c>
      <c r="B225" s="59" t="s">
        <v>455</v>
      </c>
      <c r="C225" s="26">
        <v>8.44</v>
      </c>
      <c r="D225" s="26">
        <v>0.89</v>
      </c>
      <c r="E225" s="26">
        <v>5</v>
      </c>
      <c r="F225" s="26">
        <v>41.89</v>
      </c>
      <c r="G225" s="26">
        <v>55.9</v>
      </c>
      <c r="H225" s="26">
        <v>47.6</v>
      </c>
      <c r="I225" s="26">
        <v>47.7</v>
      </c>
      <c r="J225" s="26">
        <v>61.37</v>
      </c>
      <c r="K225" s="26">
        <v>39.57</v>
      </c>
      <c r="L225" s="26">
        <v>63.62</v>
      </c>
      <c r="M225" s="26">
        <v>45.7</v>
      </c>
      <c r="N225" s="26">
        <v>65.61</v>
      </c>
      <c r="O225" s="26">
        <v>57.7</v>
      </c>
      <c r="P225" s="26">
        <v>46.99</v>
      </c>
      <c r="Q225" s="26">
        <v>50.48</v>
      </c>
      <c r="R225" s="26">
        <v>41.67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44.17</v>
      </c>
      <c r="Y225" s="26">
        <v>0</v>
      </c>
      <c r="Z225" s="26">
        <v>17.260000000000002</v>
      </c>
      <c r="AA225" s="26">
        <v>15.97</v>
      </c>
      <c r="AB225" s="26">
        <v>0.55000000000000004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26">
        <v>0</v>
      </c>
      <c r="AJ225" s="26">
        <v>0</v>
      </c>
      <c r="AK225" s="26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/>
      <c r="BA225" s="5"/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26">
        <v>0</v>
      </c>
      <c r="BH225" s="26">
        <v>0</v>
      </c>
      <c r="BI225" s="26">
        <v>5.56</v>
      </c>
      <c r="BJ225" s="26">
        <v>43.56</v>
      </c>
      <c r="BK225" s="26">
        <v>33.22</v>
      </c>
      <c r="BL225" s="26">
        <v>5.56</v>
      </c>
      <c r="BM225" s="26">
        <v>43.56</v>
      </c>
      <c r="BN225" s="26">
        <v>33.22</v>
      </c>
      <c r="BO225" s="28"/>
      <c r="BP225" s="28"/>
      <c r="BQ225" s="2"/>
      <c r="BR225" s="2"/>
      <c r="BS225" s="2"/>
    </row>
    <row r="226" spans="1:71" x14ac:dyDescent="0.25">
      <c r="A226" s="59" t="s">
        <v>109</v>
      </c>
      <c r="B226" s="59" t="s">
        <v>407</v>
      </c>
      <c r="C226" s="26">
        <v>2096</v>
      </c>
      <c r="D226" s="26">
        <v>845.56</v>
      </c>
      <c r="E226" s="26">
        <v>641.11</v>
      </c>
      <c r="F226" s="26">
        <v>1073.05</v>
      </c>
      <c r="G226" s="26">
        <v>1198.76</v>
      </c>
      <c r="H226" s="26">
        <v>1206.0999999999999</v>
      </c>
      <c r="I226" s="26">
        <v>1138.02</v>
      </c>
      <c r="J226" s="26">
        <v>1172.4100000000001</v>
      </c>
      <c r="K226" s="26">
        <v>1201.9000000000001</v>
      </c>
      <c r="L226" s="26">
        <v>1215.1500000000001</v>
      </c>
      <c r="M226" s="26">
        <v>1239.3599999999999</v>
      </c>
      <c r="N226" s="26">
        <v>1158.47</v>
      </c>
      <c r="O226" s="26">
        <v>1119.52</v>
      </c>
      <c r="P226" s="26">
        <v>1094.9100000000001</v>
      </c>
      <c r="Q226" s="26">
        <v>872.57</v>
      </c>
      <c r="R226" s="26">
        <v>853.73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1130.31</v>
      </c>
      <c r="Y226" s="26">
        <v>0</v>
      </c>
      <c r="Z226" s="26">
        <v>211.89</v>
      </c>
      <c r="AA226" s="26">
        <v>436.58</v>
      </c>
      <c r="AB226" s="26">
        <v>56.08</v>
      </c>
      <c r="AC226" s="5">
        <v>3.95</v>
      </c>
      <c r="AD226" s="5">
        <v>24.5</v>
      </c>
      <c r="AE226" s="5">
        <v>17.39</v>
      </c>
      <c r="AF226" s="5">
        <v>26.89</v>
      </c>
      <c r="AG226" s="5">
        <v>25.62</v>
      </c>
      <c r="AH226" s="5">
        <v>98.28</v>
      </c>
      <c r="AI226" s="26">
        <v>0</v>
      </c>
      <c r="AJ226" s="26">
        <v>0</v>
      </c>
      <c r="AK226" s="26">
        <v>0</v>
      </c>
      <c r="AL226" s="5">
        <v>28.450000000000003</v>
      </c>
      <c r="AM226" s="5">
        <v>17.39</v>
      </c>
      <c r="AN226" s="5">
        <v>26.89</v>
      </c>
      <c r="AO226" s="5">
        <v>25.62</v>
      </c>
      <c r="AP226" s="5">
        <v>98.28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/>
      <c r="BA226" s="5"/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26">
        <v>42.9</v>
      </c>
      <c r="BH226" s="26">
        <v>0</v>
      </c>
      <c r="BI226" s="26">
        <v>198.89</v>
      </c>
      <c r="BJ226" s="26">
        <v>1006.11</v>
      </c>
      <c r="BK226" s="26">
        <v>1090.33</v>
      </c>
      <c r="BL226" s="26">
        <v>197</v>
      </c>
      <c r="BM226" s="26">
        <v>1006.11</v>
      </c>
      <c r="BN226" s="26">
        <v>1086.44</v>
      </c>
      <c r="BO226" s="28"/>
      <c r="BP226" s="28"/>
      <c r="BQ226" s="2"/>
      <c r="BR226" s="2"/>
      <c r="BS226" s="2"/>
    </row>
    <row r="227" spans="1:71" x14ac:dyDescent="0.25">
      <c r="A227" s="61" t="s">
        <v>679</v>
      </c>
      <c r="B227" s="59" t="s">
        <v>680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0.08</v>
      </c>
      <c r="R227" s="26">
        <v>0.16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26">
        <v>0</v>
      </c>
      <c r="AJ227" s="26">
        <v>0</v>
      </c>
      <c r="AK227" s="26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/>
      <c r="BA227" s="5"/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26">
        <v>33.799999999999997</v>
      </c>
      <c r="BH227" s="26">
        <v>0.56000000000000005</v>
      </c>
      <c r="BI227" s="26">
        <v>0</v>
      </c>
      <c r="BJ227" s="26">
        <v>0</v>
      </c>
      <c r="BK227" s="26">
        <v>0</v>
      </c>
      <c r="BL227" s="26">
        <v>0</v>
      </c>
      <c r="BM227" s="26">
        <v>0</v>
      </c>
      <c r="BN227" s="26">
        <v>0</v>
      </c>
      <c r="BO227" s="28"/>
      <c r="BP227" s="28"/>
      <c r="BQ227" s="2"/>
      <c r="BR227" s="2"/>
      <c r="BS227" s="2"/>
    </row>
    <row r="228" spans="1:71" x14ac:dyDescent="0.25">
      <c r="A228" s="59" t="s">
        <v>66</v>
      </c>
      <c r="B228" s="59" t="s">
        <v>364</v>
      </c>
      <c r="C228" s="26">
        <v>0</v>
      </c>
      <c r="D228" s="26">
        <v>0</v>
      </c>
      <c r="E228" s="26">
        <v>0</v>
      </c>
      <c r="F228" s="26">
        <v>19.2</v>
      </c>
      <c r="G228" s="26">
        <v>22.7</v>
      </c>
      <c r="H228" s="26">
        <v>29.6</v>
      </c>
      <c r="I228" s="26">
        <v>31.5</v>
      </c>
      <c r="J228" s="26">
        <v>32.799999999999997</v>
      </c>
      <c r="K228" s="26">
        <v>28.2</v>
      </c>
      <c r="L228" s="26">
        <v>20.21</v>
      </c>
      <c r="M228" s="26">
        <v>29.8</v>
      </c>
      <c r="N228" s="26">
        <v>28.8</v>
      </c>
      <c r="O228" s="26">
        <v>38.56</v>
      </c>
      <c r="P228" s="26">
        <v>37.69</v>
      </c>
      <c r="Q228" s="26">
        <v>22.09</v>
      </c>
      <c r="R228" s="26">
        <v>22.48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10.67</v>
      </c>
      <c r="Y228" s="26">
        <v>0</v>
      </c>
      <c r="Z228" s="26">
        <v>0</v>
      </c>
      <c r="AA228" s="26">
        <v>7.95</v>
      </c>
      <c r="AB228" s="26">
        <v>0.68</v>
      </c>
      <c r="AC228" s="5">
        <v>1.1000000000000001</v>
      </c>
      <c r="AD228" s="5">
        <v>9.1000000000000014</v>
      </c>
      <c r="AE228" s="5">
        <v>7</v>
      </c>
      <c r="AF228" s="5">
        <v>4.5</v>
      </c>
      <c r="AG228" s="5">
        <v>8.1</v>
      </c>
      <c r="AH228" s="5">
        <v>30.090000000000003</v>
      </c>
      <c r="AI228" s="26">
        <v>0</v>
      </c>
      <c r="AJ228" s="26">
        <v>0</v>
      </c>
      <c r="AK228" s="26">
        <v>0</v>
      </c>
      <c r="AL228" s="5">
        <v>10.1</v>
      </c>
      <c r="AM228" s="5">
        <v>7</v>
      </c>
      <c r="AN228" s="5">
        <v>4.4000000000000004</v>
      </c>
      <c r="AO228" s="5">
        <v>8.3000000000000007</v>
      </c>
      <c r="AP228" s="5">
        <v>30.09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/>
      <c r="BA228" s="5"/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26">
        <v>0</v>
      </c>
      <c r="BH228" s="26">
        <v>0</v>
      </c>
      <c r="BI228" s="26">
        <v>2.33</v>
      </c>
      <c r="BJ228" s="26">
        <v>33.56</v>
      </c>
      <c r="BK228" s="26">
        <v>10.56</v>
      </c>
      <c r="BL228" s="26">
        <v>2.33</v>
      </c>
      <c r="BM228" s="26">
        <v>33.56</v>
      </c>
      <c r="BN228" s="26">
        <v>10.56</v>
      </c>
      <c r="BO228" s="28"/>
      <c r="BP228" s="28"/>
      <c r="BQ228" s="2"/>
      <c r="BR228" s="2"/>
      <c r="BS228" s="2"/>
    </row>
    <row r="229" spans="1:71" x14ac:dyDescent="0.25">
      <c r="A229" s="59" t="s">
        <v>26</v>
      </c>
      <c r="B229" s="59" t="s">
        <v>324</v>
      </c>
      <c r="C229" s="26">
        <v>459.56</v>
      </c>
      <c r="D229" s="26">
        <v>277.56</v>
      </c>
      <c r="E229" s="26">
        <v>138.88999999999999</v>
      </c>
      <c r="F229" s="26">
        <v>821.62</v>
      </c>
      <c r="G229" s="26">
        <v>958.52</v>
      </c>
      <c r="H229" s="26">
        <v>902.13</v>
      </c>
      <c r="I229" s="26">
        <v>1029.23</v>
      </c>
      <c r="J229" s="26">
        <v>996.6</v>
      </c>
      <c r="K229" s="26">
        <v>1050.9000000000001</v>
      </c>
      <c r="L229" s="26">
        <v>1044.9100000000001</v>
      </c>
      <c r="M229" s="26">
        <v>1047.32</v>
      </c>
      <c r="N229" s="26">
        <v>1134.22</v>
      </c>
      <c r="O229" s="26">
        <v>1103.42</v>
      </c>
      <c r="P229" s="26">
        <v>971.24</v>
      </c>
      <c r="Q229" s="26">
        <v>898.37</v>
      </c>
      <c r="R229" s="26">
        <v>888.02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554.26</v>
      </c>
      <c r="Y229" s="26">
        <v>0</v>
      </c>
      <c r="Z229" s="26">
        <v>83.4</v>
      </c>
      <c r="AA229" s="26">
        <v>223.14</v>
      </c>
      <c r="AB229" s="26">
        <v>19.64</v>
      </c>
      <c r="AC229" s="5">
        <v>37.94</v>
      </c>
      <c r="AD229" s="5">
        <v>241.5</v>
      </c>
      <c r="AE229" s="5">
        <v>72.819999999999993</v>
      </c>
      <c r="AF229" s="5">
        <v>156.56</v>
      </c>
      <c r="AG229" s="5">
        <v>116.4</v>
      </c>
      <c r="AH229" s="5">
        <v>214.5</v>
      </c>
      <c r="AI229" s="26">
        <v>0</v>
      </c>
      <c r="AJ229" s="26">
        <v>0</v>
      </c>
      <c r="AK229" s="26">
        <v>0</v>
      </c>
      <c r="AL229" s="5">
        <v>279.44</v>
      </c>
      <c r="AM229" s="5">
        <v>72.819999999999993</v>
      </c>
      <c r="AN229" s="5">
        <v>156.56</v>
      </c>
      <c r="AO229" s="5">
        <v>116.4</v>
      </c>
      <c r="AP229" s="5">
        <v>214.5</v>
      </c>
      <c r="AQ229" s="5">
        <v>0</v>
      </c>
      <c r="AR229" s="5">
        <v>0</v>
      </c>
      <c r="AS229" s="5">
        <v>0</v>
      </c>
      <c r="AT229" s="5">
        <v>0</v>
      </c>
      <c r="AU229" s="5">
        <v>0.91</v>
      </c>
      <c r="AV229" s="5">
        <v>0</v>
      </c>
      <c r="AW229" s="5">
        <v>0</v>
      </c>
      <c r="AX229" s="5">
        <v>0</v>
      </c>
      <c r="AY229" s="5">
        <v>0</v>
      </c>
      <c r="AZ229" s="5"/>
      <c r="BA229" s="5"/>
      <c r="BB229" s="5">
        <v>0</v>
      </c>
      <c r="BC229" s="5">
        <v>0.91</v>
      </c>
      <c r="BD229" s="5">
        <v>0</v>
      </c>
      <c r="BE229" s="5">
        <v>0</v>
      </c>
      <c r="BF229" s="5">
        <v>0</v>
      </c>
      <c r="BG229" s="26">
        <v>37.270000000000003</v>
      </c>
      <c r="BH229" s="26">
        <v>0</v>
      </c>
      <c r="BI229" s="26">
        <v>132.33000000000001</v>
      </c>
      <c r="BJ229" s="26">
        <v>922.56</v>
      </c>
      <c r="BK229" s="26">
        <v>606.44000000000005</v>
      </c>
      <c r="BL229" s="26">
        <v>132.33000000000001</v>
      </c>
      <c r="BM229" s="26">
        <v>921.56</v>
      </c>
      <c r="BN229" s="26">
        <v>605.44000000000005</v>
      </c>
      <c r="BO229" s="28"/>
      <c r="BP229" s="28"/>
      <c r="BQ229" s="2"/>
      <c r="BR229" s="2"/>
      <c r="BS229" s="2"/>
    </row>
    <row r="230" spans="1:71" x14ac:dyDescent="0.25">
      <c r="A230" s="59" t="s">
        <v>47</v>
      </c>
      <c r="B230" s="59" t="s">
        <v>345</v>
      </c>
      <c r="C230" s="26">
        <v>63.89</v>
      </c>
      <c r="D230" s="26">
        <v>30.44</v>
      </c>
      <c r="E230" s="26">
        <v>27.89</v>
      </c>
      <c r="F230" s="26">
        <v>243.83</v>
      </c>
      <c r="G230" s="26">
        <v>227.44</v>
      </c>
      <c r="H230" s="26">
        <v>240.88</v>
      </c>
      <c r="I230" s="26">
        <v>261.64999999999998</v>
      </c>
      <c r="J230" s="26">
        <v>275.01</v>
      </c>
      <c r="K230" s="26">
        <v>252.5</v>
      </c>
      <c r="L230" s="26">
        <v>269.86</v>
      </c>
      <c r="M230" s="26">
        <v>310.74</v>
      </c>
      <c r="N230" s="26">
        <v>274.33</v>
      </c>
      <c r="O230" s="26">
        <v>267.38</v>
      </c>
      <c r="P230" s="26">
        <v>214.7</v>
      </c>
      <c r="Q230" s="26">
        <v>206.89</v>
      </c>
      <c r="R230" s="26">
        <v>169.61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156.93</v>
      </c>
      <c r="Y230" s="26">
        <v>0</v>
      </c>
      <c r="Z230" s="26">
        <v>61.17</v>
      </c>
      <c r="AA230" s="26">
        <v>67.099999999999994</v>
      </c>
      <c r="AB230" s="26">
        <v>1.1399999999999999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1.18</v>
      </c>
      <c r="AI230" s="26">
        <v>0</v>
      </c>
      <c r="AJ230" s="26">
        <v>0</v>
      </c>
      <c r="AK230" s="26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1.2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/>
      <c r="BA230" s="5"/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26">
        <v>2</v>
      </c>
      <c r="BH230" s="26">
        <v>0</v>
      </c>
      <c r="BI230" s="26">
        <v>27.56</v>
      </c>
      <c r="BJ230" s="26">
        <v>275.77999999999997</v>
      </c>
      <c r="BK230" s="26">
        <v>89.67</v>
      </c>
      <c r="BL230" s="26">
        <v>27.56</v>
      </c>
      <c r="BM230" s="26">
        <v>275.77999999999997</v>
      </c>
      <c r="BN230" s="26">
        <v>89.56</v>
      </c>
      <c r="BO230" s="28"/>
      <c r="BP230" s="28"/>
      <c r="BQ230" s="2"/>
      <c r="BR230" s="2"/>
      <c r="BS230" s="2"/>
    </row>
    <row r="231" spans="1:71" x14ac:dyDescent="0.25">
      <c r="A231" s="59" t="s">
        <v>18</v>
      </c>
      <c r="B231" s="59" t="s">
        <v>316</v>
      </c>
      <c r="C231" s="26">
        <v>0</v>
      </c>
      <c r="D231" s="26">
        <v>0</v>
      </c>
      <c r="E231" s="26">
        <v>0</v>
      </c>
      <c r="F231" s="26">
        <v>17</v>
      </c>
      <c r="G231" s="26">
        <v>29.5</v>
      </c>
      <c r="H231" s="26">
        <v>22.2</v>
      </c>
      <c r="I231" s="26">
        <v>27.5</v>
      </c>
      <c r="J231" s="26">
        <v>28.1</v>
      </c>
      <c r="K231" s="26">
        <v>21.5</v>
      </c>
      <c r="L231" s="26">
        <v>23.4</v>
      </c>
      <c r="M231" s="26">
        <v>34</v>
      </c>
      <c r="N231" s="26">
        <v>28.3</v>
      </c>
      <c r="O231" s="26">
        <v>30.8</v>
      </c>
      <c r="P231" s="26">
        <v>19.399999999999999</v>
      </c>
      <c r="Q231" s="26">
        <v>17.239999999999998</v>
      </c>
      <c r="R231" s="26">
        <v>22.39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27.43</v>
      </c>
      <c r="Y231" s="26">
        <v>0</v>
      </c>
      <c r="Z231" s="26">
        <v>12.33</v>
      </c>
      <c r="AA231" s="26">
        <v>3.83</v>
      </c>
      <c r="AB231" s="26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1</v>
      </c>
      <c r="AI231" s="26">
        <v>0</v>
      </c>
      <c r="AJ231" s="26">
        <v>0</v>
      </c>
      <c r="AK231" s="26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1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/>
      <c r="BA231" s="5"/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26">
        <v>0</v>
      </c>
      <c r="BH231" s="26">
        <v>0</v>
      </c>
      <c r="BI231" s="26">
        <v>0.78</v>
      </c>
      <c r="BJ231" s="26">
        <v>22.33</v>
      </c>
      <c r="BK231" s="26">
        <v>5.33</v>
      </c>
      <c r="BL231" s="26">
        <v>0.78</v>
      </c>
      <c r="BM231" s="26">
        <v>22.33</v>
      </c>
      <c r="BN231" s="26">
        <v>5.33</v>
      </c>
      <c r="BO231" s="28"/>
      <c r="BP231" s="28"/>
      <c r="BQ231" s="2"/>
      <c r="BR231" s="2"/>
      <c r="BS231" s="2"/>
    </row>
    <row r="232" spans="1:71" x14ac:dyDescent="0.25">
      <c r="A232" s="59" t="s">
        <v>248</v>
      </c>
      <c r="B232" s="59" t="s">
        <v>543</v>
      </c>
      <c r="C232" s="26">
        <v>10.33</v>
      </c>
      <c r="D232" s="26">
        <v>2</v>
      </c>
      <c r="E232" s="26">
        <v>2</v>
      </c>
      <c r="F232" s="26">
        <v>90.9</v>
      </c>
      <c r="G232" s="26">
        <v>98.51</v>
      </c>
      <c r="H232" s="26">
        <v>93.8</v>
      </c>
      <c r="I232" s="26">
        <v>98.5</v>
      </c>
      <c r="J232" s="26">
        <v>123.6</v>
      </c>
      <c r="K232" s="26">
        <v>104.2</v>
      </c>
      <c r="L232" s="26">
        <v>95.6</v>
      </c>
      <c r="M232" s="26">
        <v>114.3</v>
      </c>
      <c r="N232" s="26">
        <v>116.3</v>
      </c>
      <c r="O232" s="26">
        <v>124.04</v>
      </c>
      <c r="P232" s="26">
        <v>108.63</v>
      </c>
      <c r="Q232" s="26">
        <v>105.94</v>
      </c>
      <c r="R232" s="26">
        <v>84.29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59.36</v>
      </c>
      <c r="Y232" s="26">
        <v>0</v>
      </c>
      <c r="Z232" s="26">
        <v>35.42</v>
      </c>
      <c r="AA232" s="26">
        <v>23.22</v>
      </c>
      <c r="AB232" s="26">
        <v>3.62</v>
      </c>
      <c r="AC232" s="5">
        <v>10.9</v>
      </c>
      <c r="AD232" s="5">
        <v>47.900000000000006</v>
      </c>
      <c r="AE232" s="5">
        <v>19</v>
      </c>
      <c r="AF232" s="5">
        <v>26.8</v>
      </c>
      <c r="AG232" s="5">
        <v>30.5</v>
      </c>
      <c r="AH232" s="5">
        <v>64.39</v>
      </c>
      <c r="AI232" s="26">
        <v>0</v>
      </c>
      <c r="AJ232" s="26">
        <v>0</v>
      </c>
      <c r="AK232" s="26">
        <v>0</v>
      </c>
      <c r="AL232" s="5">
        <v>58.8</v>
      </c>
      <c r="AM232" s="5">
        <v>19</v>
      </c>
      <c r="AN232" s="5">
        <v>26.8</v>
      </c>
      <c r="AO232" s="5">
        <v>30.5</v>
      </c>
      <c r="AP232" s="5">
        <v>64.39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/>
      <c r="BA232" s="5"/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26">
        <v>5.25</v>
      </c>
      <c r="BH232" s="26">
        <v>0</v>
      </c>
      <c r="BI232" s="26">
        <v>19.329999999999998</v>
      </c>
      <c r="BJ232" s="26">
        <v>130.66999999999999</v>
      </c>
      <c r="BK232" s="26">
        <v>63.78</v>
      </c>
      <c r="BL232" s="26">
        <v>19.329999999999998</v>
      </c>
      <c r="BM232" s="26">
        <v>130.66999999999999</v>
      </c>
      <c r="BN232" s="26">
        <v>63.78</v>
      </c>
      <c r="BO232" s="28"/>
      <c r="BP232" s="28"/>
      <c r="BQ232" s="2"/>
      <c r="BR232" s="2"/>
      <c r="BS232" s="2"/>
    </row>
    <row r="233" spans="1:71" x14ac:dyDescent="0.25">
      <c r="A233" s="59" t="s">
        <v>113</v>
      </c>
      <c r="B233" s="59" t="s">
        <v>411</v>
      </c>
      <c r="C233" s="26">
        <v>134.44</v>
      </c>
      <c r="D233" s="26">
        <v>47.22</v>
      </c>
      <c r="E233" s="26">
        <v>57.89</v>
      </c>
      <c r="F233" s="26">
        <v>192.21</v>
      </c>
      <c r="G233" s="26">
        <v>220.3</v>
      </c>
      <c r="H233" s="26">
        <v>215.93</v>
      </c>
      <c r="I233" s="26">
        <v>200.63</v>
      </c>
      <c r="J233" s="26">
        <v>217.3</v>
      </c>
      <c r="K233" s="26">
        <v>236.72</v>
      </c>
      <c r="L233" s="26">
        <v>226.1</v>
      </c>
      <c r="M233" s="26">
        <v>257.36</v>
      </c>
      <c r="N233" s="26">
        <v>248.43</v>
      </c>
      <c r="O233" s="26">
        <v>255.09</v>
      </c>
      <c r="P233" s="26">
        <v>280.10000000000002</v>
      </c>
      <c r="Q233" s="26">
        <v>172.47</v>
      </c>
      <c r="R233" s="26">
        <v>205.01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159.6</v>
      </c>
      <c r="Y233" s="26">
        <v>0</v>
      </c>
      <c r="Z233" s="26">
        <v>20.32</v>
      </c>
      <c r="AA233" s="26">
        <v>104.22</v>
      </c>
      <c r="AB233" s="26">
        <v>9.1300000000000008</v>
      </c>
      <c r="AC233" s="5">
        <v>12.5</v>
      </c>
      <c r="AD233" s="5">
        <v>19.3</v>
      </c>
      <c r="AE233" s="5">
        <v>5</v>
      </c>
      <c r="AF233" s="5">
        <v>21</v>
      </c>
      <c r="AG233" s="5">
        <v>33.4</v>
      </c>
      <c r="AH233" s="5">
        <v>78.67</v>
      </c>
      <c r="AI233" s="26">
        <v>0</v>
      </c>
      <c r="AJ233" s="26">
        <v>0</v>
      </c>
      <c r="AK233" s="26">
        <v>0</v>
      </c>
      <c r="AL233" s="5">
        <v>31.700000000000003</v>
      </c>
      <c r="AM233" s="5">
        <v>5</v>
      </c>
      <c r="AN233" s="5">
        <v>21</v>
      </c>
      <c r="AO233" s="5">
        <v>33.4</v>
      </c>
      <c r="AP233" s="5">
        <v>78.77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/>
      <c r="BA233" s="5"/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26">
        <v>0</v>
      </c>
      <c r="BH233" s="26">
        <v>0</v>
      </c>
      <c r="BI233" s="26">
        <v>22.56</v>
      </c>
      <c r="BJ233" s="26">
        <v>234.33</v>
      </c>
      <c r="BK233" s="26">
        <v>82.67</v>
      </c>
      <c r="BL233" s="26">
        <v>22.56</v>
      </c>
      <c r="BM233" s="26">
        <v>234.33</v>
      </c>
      <c r="BN233" s="26">
        <v>82.67</v>
      </c>
      <c r="BO233" s="28"/>
      <c r="BP233" s="28"/>
      <c r="BQ233" s="2"/>
      <c r="BR233" s="2"/>
      <c r="BS233" s="2"/>
    </row>
    <row r="234" spans="1:71" x14ac:dyDescent="0.25">
      <c r="A234" s="59" t="s">
        <v>267</v>
      </c>
      <c r="B234" s="59" t="s">
        <v>562</v>
      </c>
      <c r="C234" s="26">
        <v>130.78</v>
      </c>
      <c r="D234" s="26">
        <v>42.11</v>
      </c>
      <c r="E234" s="26">
        <v>15</v>
      </c>
      <c r="F234" s="26">
        <v>159.52000000000001</v>
      </c>
      <c r="G234" s="26">
        <v>135.72</v>
      </c>
      <c r="H234" s="26">
        <v>187.6</v>
      </c>
      <c r="I234" s="26">
        <v>152.1</v>
      </c>
      <c r="J234" s="26">
        <v>179.4</v>
      </c>
      <c r="K234" s="26">
        <v>164.2</v>
      </c>
      <c r="L234" s="26">
        <v>168.42</v>
      </c>
      <c r="M234" s="26">
        <v>162.19999999999999</v>
      </c>
      <c r="N234" s="26">
        <v>165.21</v>
      </c>
      <c r="O234" s="26">
        <v>161.02000000000001</v>
      </c>
      <c r="P234" s="26">
        <v>159.35</v>
      </c>
      <c r="Q234" s="26">
        <v>126.05</v>
      </c>
      <c r="R234" s="26">
        <v>119.07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116.8</v>
      </c>
      <c r="Y234" s="26">
        <v>0</v>
      </c>
      <c r="Z234" s="26">
        <v>0</v>
      </c>
      <c r="AA234" s="26">
        <v>66.67</v>
      </c>
      <c r="AB234" s="26">
        <v>7.58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24.25</v>
      </c>
      <c r="AI234" s="26">
        <v>0</v>
      </c>
      <c r="AJ234" s="26">
        <v>0</v>
      </c>
      <c r="AK234" s="26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24.25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/>
      <c r="BA234" s="5"/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26">
        <v>11.5</v>
      </c>
      <c r="BH234" s="26">
        <v>0</v>
      </c>
      <c r="BI234" s="26">
        <v>24.33</v>
      </c>
      <c r="BJ234" s="26">
        <v>199.33</v>
      </c>
      <c r="BK234" s="26">
        <v>93.44</v>
      </c>
      <c r="BL234" s="26">
        <v>24.33</v>
      </c>
      <c r="BM234" s="26">
        <v>199.33</v>
      </c>
      <c r="BN234" s="26">
        <v>91.44</v>
      </c>
      <c r="BO234" s="28"/>
      <c r="BP234" s="28"/>
      <c r="BQ234" s="2"/>
      <c r="BR234" s="2"/>
      <c r="BS234" s="2"/>
    </row>
    <row r="235" spans="1:71" x14ac:dyDescent="0.25">
      <c r="A235" s="59" t="s">
        <v>140</v>
      </c>
      <c r="B235" s="59" t="s">
        <v>437</v>
      </c>
      <c r="C235" s="26">
        <v>13.78</v>
      </c>
      <c r="D235" s="26">
        <v>0</v>
      </c>
      <c r="E235" s="26">
        <v>0</v>
      </c>
      <c r="F235" s="26">
        <v>3.3</v>
      </c>
      <c r="G235" s="26">
        <v>3.4</v>
      </c>
      <c r="H235" s="26">
        <v>8.1999999999999993</v>
      </c>
      <c r="I235" s="26">
        <v>6.2</v>
      </c>
      <c r="J235" s="26">
        <v>2.9</v>
      </c>
      <c r="K235" s="26">
        <v>9.4</v>
      </c>
      <c r="L235" s="26">
        <v>3.9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26">
        <v>0</v>
      </c>
      <c r="AJ235" s="26">
        <v>0</v>
      </c>
      <c r="AK235" s="26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/>
      <c r="BA235" s="5"/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26">
        <v>0</v>
      </c>
      <c r="BH235" s="26">
        <v>0</v>
      </c>
      <c r="BI235" s="26">
        <v>1</v>
      </c>
      <c r="BJ235" s="26">
        <v>4.67</v>
      </c>
      <c r="BK235" s="26">
        <v>0.89</v>
      </c>
      <c r="BL235" s="26">
        <v>0</v>
      </c>
      <c r="BM235" s="26">
        <v>0</v>
      </c>
      <c r="BN235" s="26">
        <v>0</v>
      </c>
      <c r="BO235" s="28"/>
      <c r="BP235" s="28"/>
      <c r="BQ235" s="2"/>
      <c r="BR235" s="2"/>
      <c r="BS235" s="2"/>
    </row>
    <row r="236" spans="1:71" x14ac:dyDescent="0.25">
      <c r="A236" s="59" t="s">
        <v>294</v>
      </c>
      <c r="B236" s="59" t="s">
        <v>589</v>
      </c>
      <c r="C236" s="26">
        <v>0</v>
      </c>
      <c r="D236" s="26">
        <v>0</v>
      </c>
      <c r="E236" s="26">
        <v>0</v>
      </c>
      <c r="F236" s="26">
        <v>14.1</v>
      </c>
      <c r="G236" s="26">
        <v>16.7</v>
      </c>
      <c r="H236" s="26">
        <v>15</v>
      </c>
      <c r="I236" s="26">
        <v>12.72</v>
      </c>
      <c r="J236" s="26">
        <v>16.899999999999999</v>
      </c>
      <c r="K236" s="26">
        <v>10.9</v>
      </c>
      <c r="L236" s="26">
        <v>7.8</v>
      </c>
      <c r="M236" s="26">
        <v>14.5</v>
      </c>
      <c r="N236" s="26">
        <v>11.7</v>
      </c>
      <c r="O236" s="26">
        <v>7.19</v>
      </c>
      <c r="P236" s="26">
        <v>13.4</v>
      </c>
      <c r="Q236" s="26">
        <v>10.78</v>
      </c>
      <c r="R236" s="26">
        <v>15.51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4.28</v>
      </c>
      <c r="Y236" s="26">
        <v>0</v>
      </c>
      <c r="Z236" s="26">
        <v>3.52</v>
      </c>
      <c r="AA236" s="26">
        <v>1.89</v>
      </c>
      <c r="AB236" s="26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26">
        <v>0</v>
      </c>
      <c r="AJ236" s="26">
        <v>0</v>
      </c>
      <c r="AK236" s="26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/>
      <c r="BA236" s="5"/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26">
        <v>0</v>
      </c>
      <c r="BH236" s="26">
        <v>0</v>
      </c>
      <c r="BI236" s="26">
        <v>1</v>
      </c>
      <c r="BJ236" s="26">
        <v>20</v>
      </c>
      <c r="BK236" s="26">
        <v>6</v>
      </c>
      <c r="BL236" s="26">
        <v>1</v>
      </c>
      <c r="BM236" s="26">
        <v>20</v>
      </c>
      <c r="BN236" s="26">
        <v>6</v>
      </c>
      <c r="BO236" s="28"/>
      <c r="BP236" s="28"/>
      <c r="BQ236" s="2"/>
      <c r="BR236" s="2"/>
      <c r="BS236" s="2"/>
    </row>
    <row r="237" spans="1:71" x14ac:dyDescent="0.25">
      <c r="A237" s="59" t="s">
        <v>77</v>
      </c>
      <c r="B237" s="59" t="s">
        <v>375</v>
      </c>
      <c r="C237" s="26">
        <v>544.66999999999996</v>
      </c>
      <c r="D237" s="26">
        <v>283.67</v>
      </c>
      <c r="E237" s="26">
        <v>97.22</v>
      </c>
      <c r="F237" s="26">
        <v>125.8</v>
      </c>
      <c r="G237" s="26">
        <v>109</v>
      </c>
      <c r="H237" s="26">
        <v>127.4</v>
      </c>
      <c r="I237" s="26">
        <v>141.24</v>
      </c>
      <c r="J237" s="26">
        <v>137.9</v>
      </c>
      <c r="K237" s="26">
        <v>134.4</v>
      </c>
      <c r="L237" s="26">
        <v>143.30000000000001</v>
      </c>
      <c r="M237" s="26">
        <v>163.19999999999999</v>
      </c>
      <c r="N237" s="26">
        <v>136.30000000000001</v>
      </c>
      <c r="O237" s="26">
        <v>136.99</v>
      </c>
      <c r="P237" s="26">
        <v>118.88</v>
      </c>
      <c r="Q237" s="26">
        <v>111.87</v>
      </c>
      <c r="R237" s="26">
        <v>91.78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99.4</v>
      </c>
      <c r="Y237" s="26">
        <v>0</v>
      </c>
      <c r="Z237" s="26">
        <v>25</v>
      </c>
      <c r="AA237" s="26">
        <v>40.47</v>
      </c>
      <c r="AB237" s="26">
        <v>0.44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26">
        <v>0</v>
      </c>
      <c r="AJ237" s="26">
        <v>0</v>
      </c>
      <c r="AK237" s="26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/>
      <c r="BA237" s="5"/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26">
        <v>4.5</v>
      </c>
      <c r="BH237" s="26">
        <v>0</v>
      </c>
      <c r="BI237" s="26">
        <v>15</v>
      </c>
      <c r="BJ237" s="26">
        <v>130.66999999999999</v>
      </c>
      <c r="BK237" s="26">
        <v>101.44</v>
      </c>
      <c r="BL237" s="26">
        <v>15</v>
      </c>
      <c r="BM237" s="26">
        <v>130.66999999999999</v>
      </c>
      <c r="BN237" s="26">
        <v>101.44</v>
      </c>
      <c r="BO237" s="28"/>
      <c r="BP237" s="28"/>
      <c r="BQ237" s="2"/>
      <c r="BR237" s="2"/>
      <c r="BS237" s="2"/>
    </row>
    <row r="238" spans="1:71" x14ac:dyDescent="0.25">
      <c r="A238" s="59" t="s">
        <v>209</v>
      </c>
      <c r="B238" s="59" t="s">
        <v>504</v>
      </c>
      <c r="C238" s="26">
        <v>36.22</v>
      </c>
      <c r="D238" s="26">
        <v>18.440000000000001</v>
      </c>
      <c r="E238" s="26">
        <v>8</v>
      </c>
      <c r="F238" s="26">
        <v>46.3</v>
      </c>
      <c r="G238" s="26">
        <v>51.29</v>
      </c>
      <c r="H238" s="26">
        <v>44.91</v>
      </c>
      <c r="I238" s="26">
        <v>52.34</v>
      </c>
      <c r="J238" s="26">
        <v>51.58</v>
      </c>
      <c r="K238" s="26">
        <v>64.62</v>
      </c>
      <c r="L238" s="26">
        <v>58.51</v>
      </c>
      <c r="M238" s="26">
        <v>48.46</v>
      </c>
      <c r="N238" s="26">
        <v>63.87</v>
      </c>
      <c r="O238" s="26">
        <v>69.73</v>
      </c>
      <c r="P238" s="26">
        <v>77.86</v>
      </c>
      <c r="Q238" s="26">
        <v>60.04</v>
      </c>
      <c r="R238" s="26">
        <v>53.27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19.78</v>
      </c>
      <c r="Y238" s="26">
        <v>0</v>
      </c>
      <c r="Z238" s="26">
        <v>0</v>
      </c>
      <c r="AA238" s="26">
        <v>7.25</v>
      </c>
      <c r="AB238" s="26">
        <v>1.05</v>
      </c>
      <c r="AC238" s="5">
        <v>0.85</v>
      </c>
      <c r="AD238" s="5">
        <v>16.990000000000002</v>
      </c>
      <c r="AE238" s="5">
        <v>5.2</v>
      </c>
      <c r="AF238" s="5">
        <v>13.02</v>
      </c>
      <c r="AG238" s="5">
        <v>11.03</v>
      </c>
      <c r="AH238" s="5">
        <v>19.41</v>
      </c>
      <c r="AI238" s="26">
        <v>0</v>
      </c>
      <c r="AJ238" s="26">
        <v>0</v>
      </c>
      <c r="AK238" s="26">
        <v>0</v>
      </c>
      <c r="AL238" s="5">
        <v>17.89</v>
      </c>
      <c r="AM238" s="5">
        <v>5.2</v>
      </c>
      <c r="AN238" s="5">
        <v>13.02</v>
      </c>
      <c r="AO238" s="5">
        <v>11.03</v>
      </c>
      <c r="AP238" s="5">
        <v>19.36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/>
      <c r="BA238" s="5"/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26">
        <v>2.7</v>
      </c>
      <c r="BH238" s="26">
        <v>0</v>
      </c>
      <c r="BI238" s="26">
        <v>12.33</v>
      </c>
      <c r="BJ238" s="26">
        <v>119.11</v>
      </c>
      <c r="BK238" s="26">
        <v>18</v>
      </c>
      <c r="BL238" s="26">
        <v>12.33</v>
      </c>
      <c r="BM238" s="26">
        <v>119.11</v>
      </c>
      <c r="BN238" s="26">
        <v>18</v>
      </c>
      <c r="BO238" s="28"/>
      <c r="BP238" s="28"/>
      <c r="BQ238" s="2"/>
      <c r="BR238" s="2"/>
      <c r="BS238" s="2"/>
    </row>
    <row r="239" spans="1:71" x14ac:dyDescent="0.25">
      <c r="A239" s="59" t="s">
        <v>91</v>
      </c>
      <c r="B239" s="59" t="s">
        <v>389</v>
      </c>
      <c r="C239" s="26">
        <v>0</v>
      </c>
      <c r="D239" s="26">
        <v>0</v>
      </c>
      <c r="E239" s="26">
        <v>0</v>
      </c>
      <c r="F239" s="26">
        <v>12.3</v>
      </c>
      <c r="G239" s="26">
        <v>6.1</v>
      </c>
      <c r="H239" s="26">
        <v>6</v>
      </c>
      <c r="I239" s="26">
        <v>8</v>
      </c>
      <c r="J239" s="26">
        <v>6.4</v>
      </c>
      <c r="K239" s="26">
        <v>6.5</v>
      </c>
      <c r="L239" s="26">
        <v>5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26">
        <v>0</v>
      </c>
      <c r="AJ239" s="26">
        <v>0</v>
      </c>
      <c r="AK239" s="26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/>
      <c r="BA239" s="5"/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26">
        <v>0</v>
      </c>
      <c r="BH239" s="26">
        <v>0</v>
      </c>
      <c r="BI239" s="26">
        <v>0.56000000000000005</v>
      </c>
      <c r="BJ239" s="26">
        <v>9</v>
      </c>
      <c r="BK239" s="26">
        <v>0</v>
      </c>
      <c r="BL239" s="26">
        <v>0.56000000000000005</v>
      </c>
      <c r="BM239" s="26">
        <v>9</v>
      </c>
      <c r="BN239" s="26">
        <v>0</v>
      </c>
      <c r="BO239" s="28"/>
      <c r="BP239" s="28"/>
      <c r="BQ239" s="2"/>
      <c r="BR239" s="2"/>
      <c r="BS239" s="2"/>
    </row>
    <row r="240" spans="1:71" x14ac:dyDescent="0.25">
      <c r="A240" s="59" t="s">
        <v>103</v>
      </c>
      <c r="B240" s="59" t="s">
        <v>401</v>
      </c>
      <c r="C240" s="26">
        <v>4359.1099999999997</v>
      </c>
      <c r="D240" s="26">
        <v>2138.7800000000002</v>
      </c>
      <c r="E240" s="26">
        <v>1311.22</v>
      </c>
      <c r="F240" s="26">
        <v>3927.03</v>
      </c>
      <c r="G240" s="26">
        <v>4416.6499999999996</v>
      </c>
      <c r="H240" s="26">
        <v>4378.34</v>
      </c>
      <c r="I240" s="26">
        <v>4190.16</v>
      </c>
      <c r="J240" s="26">
        <v>4219.3900000000003</v>
      </c>
      <c r="K240" s="26">
        <v>4209.3100000000004</v>
      </c>
      <c r="L240" s="26">
        <v>4025.07</v>
      </c>
      <c r="M240" s="26">
        <v>3885.42</v>
      </c>
      <c r="N240" s="26">
        <v>4010.14</v>
      </c>
      <c r="O240" s="26">
        <v>3740.95</v>
      </c>
      <c r="P240" s="26">
        <v>3859.94</v>
      </c>
      <c r="Q240" s="26">
        <v>3142.08</v>
      </c>
      <c r="R240" s="26">
        <v>3219.27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1362.52</v>
      </c>
      <c r="Y240" s="26">
        <v>86.78</v>
      </c>
      <c r="Z240" s="26">
        <v>218.28</v>
      </c>
      <c r="AA240" s="26">
        <v>1072.1099999999999</v>
      </c>
      <c r="AB240" s="26">
        <v>45.4</v>
      </c>
      <c r="AC240" s="5">
        <v>15.1</v>
      </c>
      <c r="AD240" s="5">
        <v>74.460000000000008</v>
      </c>
      <c r="AE240" s="5">
        <v>19.170000000000002</v>
      </c>
      <c r="AF240" s="5">
        <v>42.5</v>
      </c>
      <c r="AG240" s="5">
        <v>40.43</v>
      </c>
      <c r="AH240" s="5">
        <v>560.23</v>
      </c>
      <c r="AI240" s="26">
        <v>7.68</v>
      </c>
      <c r="AJ240" s="26">
        <v>0</v>
      </c>
      <c r="AK240" s="26">
        <v>2.65</v>
      </c>
      <c r="AL240" s="5">
        <v>89.56</v>
      </c>
      <c r="AM240" s="5">
        <v>19.170000000000002</v>
      </c>
      <c r="AN240" s="5">
        <v>42.5</v>
      </c>
      <c r="AO240" s="5">
        <v>40.43</v>
      </c>
      <c r="AP240" s="5">
        <v>560.23</v>
      </c>
      <c r="AQ240" s="5">
        <v>4.8699999999999992</v>
      </c>
      <c r="AR240" s="5">
        <v>1.06</v>
      </c>
      <c r="AS240" s="5">
        <v>0.99</v>
      </c>
      <c r="AT240" s="5">
        <v>0.82</v>
      </c>
      <c r="AU240" s="5">
        <v>40.57</v>
      </c>
      <c r="AV240" s="5">
        <v>0</v>
      </c>
      <c r="AW240" s="5">
        <v>35.46</v>
      </c>
      <c r="AX240" s="5">
        <v>0</v>
      </c>
      <c r="AY240" s="5">
        <v>0</v>
      </c>
      <c r="AZ240" s="5"/>
      <c r="BA240" s="5"/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26">
        <v>85.42</v>
      </c>
      <c r="BH240" s="26">
        <v>0</v>
      </c>
      <c r="BI240" s="26">
        <v>441.22</v>
      </c>
      <c r="BJ240" s="26">
        <v>4809.1099999999997</v>
      </c>
      <c r="BK240" s="26">
        <v>2353.2199999999998</v>
      </c>
      <c r="BL240" s="26">
        <v>440.22</v>
      </c>
      <c r="BM240" s="26">
        <v>4809.1099999999997</v>
      </c>
      <c r="BN240" s="26">
        <v>2351.33</v>
      </c>
      <c r="BO240" s="28"/>
      <c r="BP240" s="28"/>
      <c r="BQ240" s="2"/>
      <c r="BR240" s="2"/>
      <c r="BS240" s="2"/>
    </row>
    <row r="241" spans="1:71" x14ac:dyDescent="0.25">
      <c r="A241" s="59" t="s">
        <v>212</v>
      </c>
      <c r="B241" s="59" t="s">
        <v>507</v>
      </c>
      <c r="C241" s="26">
        <v>227.89</v>
      </c>
      <c r="D241" s="26">
        <v>115.11</v>
      </c>
      <c r="E241" s="26">
        <v>43.56</v>
      </c>
      <c r="F241" s="26">
        <v>313.2</v>
      </c>
      <c r="G241" s="26">
        <v>312.7</v>
      </c>
      <c r="H241" s="26">
        <v>294.62</v>
      </c>
      <c r="I241" s="26">
        <v>295.51</v>
      </c>
      <c r="J241" s="26">
        <v>328.95</v>
      </c>
      <c r="K241" s="26">
        <v>318.08</v>
      </c>
      <c r="L241" s="26">
        <v>349.44</v>
      </c>
      <c r="M241" s="26">
        <v>323.85000000000002</v>
      </c>
      <c r="N241" s="26">
        <v>355.64</v>
      </c>
      <c r="O241" s="26">
        <v>342.41</v>
      </c>
      <c r="P241" s="26">
        <v>331.36</v>
      </c>
      <c r="Q241" s="26">
        <v>248.65</v>
      </c>
      <c r="R241" s="26">
        <v>246.72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298.14</v>
      </c>
      <c r="Y241" s="26">
        <v>0</v>
      </c>
      <c r="Z241" s="26">
        <v>15.62</v>
      </c>
      <c r="AA241" s="26">
        <v>67.39</v>
      </c>
      <c r="AB241" s="26">
        <v>6.84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19.77</v>
      </c>
      <c r="AI241" s="26">
        <v>0</v>
      </c>
      <c r="AJ241" s="26">
        <v>0</v>
      </c>
      <c r="AK241" s="26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19.77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/>
      <c r="BA241" s="5"/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26">
        <v>24.7</v>
      </c>
      <c r="BH241" s="26">
        <v>0</v>
      </c>
      <c r="BI241" s="26">
        <v>47.67</v>
      </c>
      <c r="BJ241" s="26">
        <v>494.11</v>
      </c>
      <c r="BK241" s="26">
        <v>246.33</v>
      </c>
      <c r="BL241" s="26">
        <v>47.67</v>
      </c>
      <c r="BM241" s="26">
        <v>494.11</v>
      </c>
      <c r="BN241" s="26">
        <v>244.33</v>
      </c>
      <c r="BO241" s="28"/>
      <c r="BP241" s="28"/>
      <c r="BQ241" s="2"/>
      <c r="BR241" s="2"/>
      <c r="BS241" s="2"/>
    </row>
    <row r="242" spans="1:71" x14ac:dyDescent="0.25">
      <c r="A242" s="59" t="s">
        <v>301</v>
      </c>
      <c r="B242" s="59" t="s">
        <v>596</v>
      </c>
      <c r="C242" s="26">
        <v>242.78</v>
      </c>
      <c r="D242" s="26">
        <v>85.33</v>
      </c>
      <c r="E242" s="26">
        <v>58.33</v>
      </c>
      <c r="F242" s="26">
        <v>266.32</v>
      </c>
      <c r="G242" s="26">
        <v>256.32</v>
      </c>
      <c r="H242" s="26">
        <v>264.2</v>
      </c>
      <c r="I242" s="26">
        <v>261.97000000000003</v>
      </c>
      <c r="J242" s="26">
        <v>292.51</v>
      </c>
      <c r="K242" s="26">
        <v>282.82</v>
      </c>
      <c r="L242" s="26">
        <v>265.83999999999997</v>
      </c>
      <c r="M242" s="26">
        <v>290.23</v>
      </c>
      <c r="N242" s="26">
        <v>289.74</v>
      </c>
      <c r="O242" s="26">
        <v>267.95999999999998</v>
      </c>
      <c r="P242" s="26">
        <v>274.52</v>
      </c>
      <c r="Q242" s="26">
        <v>258.79000000000002</v>
      </c>
      <c r="R242" s="26">
        <v>236.88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327.97</v>
      </c>
      <c r="Y242" s="26">
        <v>0</v>
      </c>
      <c r="Z242" s="26">
        <v>14.93</v>
      </c>
      <c r="AA242" s="26">
        <v>45.32</v>
      </c>
      <c r="AB242" s="26">
        <v>3.24</v>
      </c>
      <c r="AC242" s="5">
        <v>13.4</v>
      </c>
      <c r="AD242" s="5">
        <v>103.31</v>
      </c>
      <c r="AE242" s="5">
        <v>38.880000000000003</v>
      </c>
      <c r="AF242" s="5">
        <v>73.86</v>
      </c>
      <c r="AG242" s="5">
        <v>68.290000000000006</v>
      </c>
      <c r="AH242" s="5">
        <v>12.82</v>
      </c>
      <c r="AI242" s="26">
        <v>0</v>
      </c>
      <c r="AJ242" s="26">
        <v>0</v>
      </c>
      <c r="AK242" s="26">
        <v>0</v>
      </c>
      <c r="AL242" s="5">
        <v>117.31</v>
      </c>
      <c r="AM242" s="5">
        <v>38.880000000000003</v>
      </c>
      <c r="AN242" s="5">
        <v>73.86</v>
      </c>
      <c r="AO242" s="5">
        <v>68.290000000000006</v>
      </c>
      <c r="AP242" s="5">
        <v>12.82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/>
      <c r="BA242" s="5"/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26">
        <v>24.5</v>
      </c>
      <c r="BH242" s="26">
        <v>0</v>
      </c>
      <c r="BI242" s="26">
        <v>30.89</v>
      </c>
      <c r="BJ242" s="26">
        <v>352.78</v>
      </c>
      <c r="BK242" s="26">
        <v>95.56</v>
      </c>
      <c r="BL242" s="26">
        <v>30.89</v>
      </c>
      <c r="BM242" s="26">
        <v>352.78</v>
      </c>
      <c r="BN242" s="26">
        <v>95.56</v>
      </c>
      <c r="BO242" s="28"/>
      <c r="BP242" s="28"/>
      <c r="BQ242" s="2"/>
      <c r="BR242" s="2"/>
      <c r="BS242" s="2"/>
    </row>
    <row r="243" spans="1:71" x14ac:dyDescent="0.25">
      <c r="A243" s="59" t="s">
        <v>188</v>
      </c>
      <c r="B243" s="59" t="s">
        <v>485</v>
      </c>
      <c r="C243" s="26">
        <v>0</v>
      </c>
      <c r="D243" s="26">
        <v>0</v>
      </c>
      <c r="E243" s="26">
        <v>0</v>
      </c>
      <c r="F243" s="26">
        <v>19.68</v>
      </c>
      <c r="G243" s="26">
        <v>19.2</v>
      </c>
      <c r="H243" s="26">
        <v>14.8</v>
      </c>
      <c r="I243" s="26">
        <v>17.5</v>
      </c>
      <c r="J243" s="26">
        <v>15.7</v>
      </c>
      <c r="K243" s="26">
        <v>18.7</v>
      </c>
      <c r="L243" s="26">
        <v>15.67</v>
      </c>
      <c r="M243" s="26">
        <v>24.24</v>
      </c>
      <c r="N243" s="26">
        <v>18</v>
      </c>
      <c r="O243" s="26">
        <v>14.2</v>
      </c>
      <c r="P243" s="26">
        <v>20.3</v>
      </c>
      <c r="Q243" s="26">
        <v>11.92</v>
      </c>
      <c r="R243" s="26">
        <v>16.18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13.63</v>
      </c>
      <c r="Y243" s="26">
        <v>0</v>
      </c>
      <c r="Z243" s="26">
        <v>5.75</v>
      </c>
      <c r="AA243" s="26">
        <v>5.22</v>
      </c>
      <c r="AB243" s="26">
        <v>0.28999999999999998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26">
        <v>0</v>
      </c>
      <c r="AJ243" s="26">
        <v>0</v>
      </c>
      <c r="AK243" s="26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/>
      <c r="BA243" s="5"/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26">
        <v>0</v>
      </c>
      <c r="BH243" s="26">
        <v>0</v>
      </c>
      <c r="BI243" s="26">
        <v>3</v>
      </c>
      <c r="BJ243" s="26">
        <v>33.22</v>
      </c>
      <c r="BK243" s="26">
        <v>18</v>
      </c>
      <c r="BL243" s="26">
        <v>3</v>
      </c>
      <c r="BM243" s="26">
        <v>33.22</v>
      </c>
      <c r="BN243" s="26">
        <v>18</v>
      </c>
      <c r="BO243" s="28"/>
      <c r="BP243" s="28"/>
      <c r="BQ243" s="2"/>
      <c r="BR243" s="2"/>
      <c r="BS243" s="2"/>
    </row>
    <row r="244" spans="1:71" x14ac:dyDescent="0.25">
      <c r="A244" s="59" t="s">
        <v>36</v>
      </c>
      <c r="B244" s="59" t="s">
        <v>334</v>
      </c>
      <c r="C244" s="26">
        <v>32.11</v>
      </c>
      <c r="D244" s="26">
        <v>14.11</v>
      </c>
      <c r="E244" s="26">
        <v>20</v>
      </c>
      <c r="F244" s="26">
        <v>161.80000000000001</v>
      </c>
      <c r="G244" s="26">
        <v>162.9</v>
      </c>
      <c r="H244" s="26">
        <v>173.39</v>
      </c>
      <c r="I244" s="26">
        <v>185.1</v>
      </c>
      <c r="J244" s="26">
        <v>188.6</v>
      </c>
      <c r="K244" s="26">
        <v>192.5</v>
      </c>
      <c r="L244" s="26">
        <v>186.89</v>
      </c>
      <c r="M244" s="26">
        <v>208.65</v>
      </c>
      <c r="N244" s="26">
        <v>208.24</v>
      </c>
      <c r="O244" s="26">
        <v>212.15</v>
      </c>
      <c r="P244" s="26">
        <v>195.41</v>
      </c>
      <c r="Q244" s="26">
        <v>185.43</v>
      </c>
      <c r="R244" s="26">
        <v>175.54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211.77</v>
      </c>
      <c r="Y244" s="26">
        <v>0</v>
      </c>
      <c r="Z244" s="26">
        <v>12.94</v>
      </c>
      <c r="AA244" s="26">
        <v>65.97</v>
      </c>
      <c r="AB244" s="26">
        <v>4.93</v>
      </c>
      <c r="AC244" s="5">
        <v>6</v>
      </c>
      <c r="AD244" s="5">
        <v>25.2</v>
      </c>
      <c r="AE244" s="5">
        <v>9.8000000000000007</v>
      </c>
      <c r="AF244" s="5">
        <v>32.700000000000003</v>
      </c>
      <c r="AG244" s="5">
        <v>37.790000000000006</v>
      </c>
      <c r="AH244" s="5">
        <v>30.960000000000004</v>
      </c>
      <c r="AI244" s="26">
        <v>0</v>
      </c>
      <c r="AJ244" s="26">
        <v>0</v>
      </c>
      <c r="AK244" s="26">
        <v>0</v>
      </c>
      <c r="AL244" s="5">
        <v>31.5</v>
      </c>
      <c r="AM244" s="5">
        <v>9.8000000000000007</v>
      </c>
      <c r="AN244" s="5">
        <v>32.9</v>
      </c>
      <c r="AO244" s="5">
        <v>38.19</v>
      </c>
      <c r="AP244" s="5">
        <v>31.469999999999995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/>
      <c r="BA244" s="5"/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26">
        <v>0</v>
      </c>
      <c r="BH244" s="26">
        <v>0</v>
      </c>
      <c r="BI244" s="26">
        <v>32.11</v>
      </c>
      <c r="BJ244" s="26">
        <v>308.77999999999997</v>
      </c>
      <c r="BK244" s="26">
        <v>65.11</v>
      </c>
      <c r="BL244" s="26">
        <v>32.11</v>
      </c>
      <c r="BM244" s="26">
        <v>308.77999999999997</v>
      </c>
      <c r="BN244" s="26">
        <v>65.11</v>
      </c>
      <c r="BO244" s="28"/>
      <c r="BP244" s="28"/>
      <c r="BQ244" s="2"/>
      <c r="BR244" s="2"/>
      <c r="BS244" s="2"/>
    </row>
    <row r="245" spans="1:71" x14ac:dyDescent="0.25">
      <c r="A245" s="59" t="s">
        <v>206</v>
      </c>
      <c r="B245" s="59" t="s">
        <v>501</v>
      </c>
      <c r="C245" s="26">
        <v>0</v>
      </c>
      <c r="D245" s="26">
        <v>0</v>
      </c>
      <c r="E245" s="26">
        <v>0</v>
      </c>
      <c r="F245" s="26">
        <v>1.7</v>
      </c>
      <c r="G245" s="26">
        <v>1.3</v>
      </c>
      <c r="H245" s="26">
        <v>1</v>
      </c>
      <c r="I245" s="26">
        <v>0</v>
      </c>
      <c r="J245" s="26">
        <v>1</v>
      </c>
      <c r="K245" s="26">
        <v>2</v>
      </c>
      <c r="L245" s="26">
        <v>0</v>
      </c>
      <c r="M245" s="26">
        <v>1.3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26">
        <v>0</v>
      </c>
      <c r="AJ245" s="26">
        <v>0</v>
      </c>
      <c r="AK245" s="26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/>
      <c r="BA245" s="5"/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26">
        <v>0</v>
      </c>
      <c r="BH245" s="26">
        <v>0</v>
      </c>
      <c r="BI245" s="26">
        <v>0</v>
      </c>
      <c r="BJ245" s="26">
        <v>0</v>
      </c>
      <c r="BK245" s="26">
        <v>0</v>
      </c>
      <c r="BL245" s="26">
        <v>0</v>
      </c>
      <c r="BM245" s="26">
        <v>0</v>
      </c>
      <c r="BN245" s="26">
        <v>0</v>
      </c>
      <c r="BO245" s="28"/>
      <c r="BP245" s="28"/>
      <c r="BQ245" s="2"/>
      <c r="BR245" s="2"/>
      <c r="BS245" s="2"/>
    </row>
    <row r="246" spans="1:71" x14ac:dyDescent="0.25">
      <c r="A246" s="59" t="s">
        <v>167</v>
      </c>
      <c r="B246" s="59" t="s">
        <v>464</v>
      </c>
      <c r="C246" s="26">
        <v>558.33000000000004</v>
      </c>
      <c r="D246" s="26">
        <v>282.22000000000003</v>
      </c>
      <c r="E246" s="26">
        <v>80.33</v>
      </c>
      <c r="F246" s="26">
        <v>237.8</v>
      </c>
      <c r="G246" s="26">
        <v>293.14999999999998</v>
      </c>
      <c r="H246" s="26">
        <v>307.2</v>
      </c>
      <c r="I246" s="26">
        <v>269.94</v>
      </c>
      <c r="J246" s="26">
        <v>259.7</v>
      </c>
      <c r="K246" s="26">
        <v>297.7</v>
      </c>
      <c r="L246" s="26">
        <v>296.10000000000002</v>
      </c>
      <c r="M246" s="26">
        <v>263.33</v>
      </c>
      <c r="N246" s="26">
        <v>299.41000000000003</v>
      </c>
      <c r="O246" s="26">
        <v>449.64</v>
      </c>
      <c r="P246" s="26">
        <v>434.97</v>
      </c>
      <c r="Q246" s="26">
        <v>388.52</v>
      </c>
      <c r="R246" s="26">
        <v>358.3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607.22</v>
      </c>
      <c r="Y246" s="26">
        <v>0</v>
      </c>
      <c r="Z246" s="26">
        <v>86.78</v>
      </c>
      <c r="AA246" s="26">
        <v>70.53</v>
      </c>
      <c r="AB246" s="26">
        <v>5.63</v>
      </c>
      <c r="AC246" s="5">
        <v>0</v>
      </c>
      <c r="AD246" s="5">
        <v>0</v>
      </c>
      <c r="AE246" s="5">
        <v>0</v>
      </c>
      <c r="AF246" s="5">
        <v>0</v>
      </c>
      <c r="AG246" s="5">
        <v>6.1</v>
      </c>
      <c r="AH246" s="5">
        <v>104.99000000000001</v>
      </c>
      <c r="AI246" s="26">
        <v>0</v>
      </c>
      <c r="AJ246" s="26">
        <v>0</v>
      </c>
      <c r="AK246" s="26">
        <v>0</v>
      </c>
      <c r="AL246" s="5">
        <v>0</v>
      </c>
      <c r="AM246" s="5">
        <v>0</v>
      </c>
      <c r="AN246" s="5">
        <v>0</v>
      </c>
      <c r="AO246" s="5">
        <v>6.1</v>
      </c>
      <c r="AP246" s="5">
        <v>104.99000000000001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/>
      <c r="BA246" s="5"/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26">
        <v>53.86</v>
      </c>
      <c r="BH246" s="26">
        <v>0</v>
      </c>
      <c r="BI246" s="26">
        <v>67.11</v>
      </c>
      <c r="BJ246" s="26">
        <v>421.78</v>
      </c>
      <c r="BK246" s="26">
        <v>145.78</v>
      </c>
      <c r="BL246" s="26">
        <v>68.11</v>
      </c>
      <c r="BM246" s="26">
        <v>421.78</v>
      </c>
      <c r="BN246" s="26">
        <v>147</v>
      </c>
      <c r="BO246" s="28"/>
      <c r="BP246" s="28"/>
      <c r="BQ246" s="2"/>
      <c r="BR246" s="2"/>
      <c r="BS246" s="2"/>
    </row>
    <row r="247" spans="1:71" x14ac:dyDescent="0.25">
      <c r="A247" s="59" t="s">
        <v>118</v>
      </c>
      <c r="B247" s="59" t="s">
        <v>416</v>
      </c>
      <c r="C247" s="26">
        <v>654.55999999999995</v>
      </c>
      <c r="D247" s="26">
        <v>237</v>
      </c>
      <c r="E247" s="26">
        <v>231</v>
      </c>
      <c r="F247" s="26">
        <v>615.55999999999995</v>
      </c>
      <c r="G247" s="26">
        <v>695.67</v>
      </c>
      <c r="H247" s="26">
        <v>657.82</v>
      </c>
      <c r="I247" s="26">
        <v>717.3</v>
      </c>
      <c r="J247" s="26">
        <v>699.67</v>
      </c>
      <c r="K247" s="26">
        <v>674.6</v>
      </c>
      <c r="L247" s="26">
        <v>746.2</v>
      </c>
      <c r="M247" s="26">
        <v>744.18</v>
      </c>
      <c r="N247" s="26">
        <v>738.66</v>
      </c>
      <c r="O247" s="26">
        <v>727</v>
      </c>
      <c r="P247" s="26">
        <v>749.33</v>
      </c>
      <c r="Q247" s="26">
        <v>689.99</v>
      </c>
      <c r="R247" s="26">
        <v>602.24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372.93</v>
      </c>
      <c r="Y247" s="26">
        <v>0</v>
      </c>
      <c r="Z247" s="26">
        <v>22.73</v>
      </c>
      <c r="AA247" s="26">
        <v>208.36</v>
      </c>
      <c r="AB247" s="26">
        <v>15.55</v>
      </c>
      <c r="AC247" s="5">
        <v>7.45</v>
      </c>
      <c r="AD247" s="5">
        <v>59</v>
      </c>
      <c r="AE247" s="5">
        <v>14.9</v>
      </c>
      <c r="AF247" s="5">
        <v>39.79</v>
      </c>
      <c r="AG247" s="5">
        <v>25.41</v>
      </c>
      <c r="AH247" s="5">
        <v>0</v>
      </c>
      <c r="AI247" s="26">
        <v>0</v>
      </c>
      <c r="AJ247" s="26">
        <v>0</v>
      </c>
      <c r="AK247" s="26">
        <v>0</v>
      </c>
      <c r="AL247" s="5">
        <v>66.45</v>
      </c>
      <c r="AM247" s="5">
        <v>14.9</v>
      </c>
      <c r="AN247" s="5">
        <v>39.79</v>
      </c>
      <c r="AO247" s="5">
        <v>25.41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/>
      <c r="BA247" s="5"/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26">
        <v>0</v>
      </c>
      <c r="BH247" s="26">
        <v>0</v>
      </c>
      <c r="BI247" s="26">
        <v>102.56</v>
      </c>
      <c r="BJ247" s="26">
        <v>672</v>
      </c>
      <c r="BK247" s="26">
        <v>350.44</v>
      </c>
      <c r="BL247" s="26">
        <v>102.22</v>
      </c>
      <c r="BM247" s="26">
        <v>671</v>
      </c>
      <c r="BN247" s="26">
        <v>344.44</v>
      </c>
      <c r="BO247" s="28"/>
      <c r="BP247" s="28"/>
      <c r="BQ247" s="2"/>
      <c r="BR247" s="2"/>
      <c r="BS247" s="2"/>
    </row>
    <row r="248" spans="1:71" x14ac:dyDescent="0.25">
      <c r="A248" s="59" t="s">
        <v>217</v>
      </c>
      <c r="B248" s="59" t="s">
        <v>512</v>
      </c>
      <c r="C248" s="26">
        <v>0</v>
      </c>
      <c r="D248" s="26">
        <v>0</v>
      </c>
      <c r="E248" s="26">
        <v>0</v>
      </c>
      <c r="F248" s="26">
        <v>12.3</v>
      </c>
      <c r="G248" s="26">
        <v>6.3</v>
      </c>
      <c r="H248" s="26">
        <v>4.5</v>
      </c>
      <c r="I248" s="26">
        <v>12.7</v>
      </c>
      <c r="J248" s="26">
        <v>5</v>
      </c>
      <c r="K248" s="26">
        <v>6</v>
      </c>
      <c r="L248" s="26">
        <v>2.1</v>
      </c>
      <c r="M248" s="26">
        <v>5.7</v>
      </c>
      <c r="N248" s="26">
        <v>8.5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26">
        <v>0</v>
      </c>
      <c r="AJ248" s="26">
        <v>0</v>
      </c>
      <c r="AK248" s="26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/>
      <c r="BA248" s="5"/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26">
        <v>0</v>
      </c>
      <c r="BH248" s="26">
        <v>0</v>
      </c>
      <c r="BI248" s="26">
        <v>0</v>
      </c>
      <c r="BJ248" s="26">
        <v>7.56</v>
      </c>
      <c r="BK248" s="26">
        <v>0.89</v>
      </c>
      <c r="BL248" s="26">
        <v>0</v>
      </c>
      <c r="BM248" s="26">
        <v>0</v>
      </c>
      <c r="BN248" s="26">
        <v>0</v>
      </c>
      <c r="BO248" s="28"/>
      <c r="BP248" s="28"/>
      <c r="BQ248" s="2"/>
      <c r="BR248" s="2"/>
      <c r="BS248" s="2"/>
    </row>
    <row r="249" spans="1:71" x14ac:dyDescent="0.25">
      <c r="A249" s="59" t="s">
        <v>110</v>
      </c>
      <c r="B249" s="59" t="s">
        <v>408</v>
      </c>
      <c r="C249" s="26">
        <v>0</v>
      </c>
      <c r="D249" s="26">
        <v>0</v>
      </c>
      <c r="E249" s="26">
        <v>0</v>
      </c>
      <c r="F249" s="26">
        <v>2</v>
      </c>
      <c r="G249" s="26">
        <v>3.9</v>
      </c>
      <c r="H249" s="26">
        <v>7.8</v>
      </c>
      <c r="I249" s="26">
        <v>1.2</v>
      </c>
      <c r="J249" s="26">
        <v>6</v>
      </c>
      <c r="K249" s="26">
        <v>0</v>
      </c>
      <c r="L249" s="26">
        <v>3.9</v>
      </c>
      <c r="M249" s="26">
        <v>4</v>
      </c>
      <c r="N249" s="26">
        <v>5</v>
      </c>
      <c r="O249" s="26">
        <v>4.2</v>
      </c>
      <c r="P249" s="26">
        <v>0</v>
      </c>
      <c r="Q249" s="26">
        <v>3.11</v>
      </c>
      <c r="R249" s="26">
        <v>2.9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0.93</v>
      </c>
      <c r="AB249" s="26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26">
        <v>0</v>
      </c>
      <c r="AJ249" s="26">
        <v>0</v>
      </c>
      <c r="AK249" s="26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/>
      <c r="BA249" s="5"/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26">
        <v>0</v>
      </c>
      <c r="BH249" s="26">
        <v>0</v>
      </c>
      <c r="BI249" s="26">
        <v>1.56</v>
      </c>
      <c r="BJ249" s="26">
        <v>16.329999999999998</v>
      </c>
      <c r="BK249" s="26">
        <v>0</v>
      </c>
      <c r="BL249" s="26">
        <v>1.56</v>
      </c>
      <c r="BM249" s="26">
        <v>16.329999999999998</v>
      </c>
      <c r="BN249" s="26">
        <v>0</v>
      </c>
      <c r="BO249" s="28"/>
      <c r="BP249" s="28"/>
      <c r="BQ249" s="2"/>
      <c r="BR249" s="2"/>
      <c r="BS249" s="2"/>
    </row>
    <row r="250" spans="1:71" x14ac:dyDescent="0.25">
      <c r="A250" s="59" t="s">
        <v>229</v>
      </c>
      <c r="B250" s="59" t="s">
        <v>524</v>
      </c>
      <c r="C250" s="26">
        <v>269.11</v>
      </c>
      <c r="D250" s="26">
        <v>118.56</v>
      </c>
      <c r="E250" s="26">
        <v>159.56</v>
      </c>
      <c r="F250" s="26">
        <v>544.51</v>
      </c>
      <c r="G250" s="26">
        <v>608.48</v>
      </c>
      <c r="H250" s="26">
        <v>610.65</v>
      </c>
      <c r="I250" s="26">
        <v>572.11</v>
      </c>
      <c r="J250" s="26">
        <v>651.84</v>
      </c>
      <c r="K250" s="26">
        <v>639.51</v>
      </c>
      <c r="L250" s="26">
        <v>678.64</v>
      </c>
      <c r="M250" s="26">
        <v>727.01</v>
      </c>
      <c r="N250" s="26">
        <v>753.07</v>
      </c>
      <c r="O250" s="26">
        <v>852.51</v>
      </c>
      <c r="P250" s="26">
        <v>822.27</v>
      </c>
      <c r="Q250" s="26">
        <v>743.19</v>
      </c>
      <c r="R250" s="26">
        <v>734.45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377.94</v>
      </c>
      <c r="Y250" s="26">
        <v>0</v>
      </c>
      <c r="Z250" s="26">
        <v>118.35</v>
      </c>
      <c r="AA250" s="26">
        <v>242.99</v>
      </c>
      <c r="AB250" s="26">
        <v>15.17</v>
      </c>
      <c r="AC250" s="5">
        <v>17.38</v>
      </c>
      <c r="AD250" s="5">
        <v>101.85</v>
      </c>
      <c r="AE250" s="5">
        <v>23.17</v>
      </c>
      <c r="AF250" s="5">
        <v>40.480000000000004</v>
      </c>
      <c r="AG250" s="5">
        <v>30.66</v>
      </c>
      <c r="AH250" s="5">
        <v>171.45</v>
      </c>
      <c r="AI250" s="26">
        <v>7.36</v>
      </c>
      <c r="AJ250" s="26">
        <v>0</v>
      </c>
      <c r="AK250" s="26">
        <v>0</v>
      </c>
      <c r="AL250" s="5">
        <v>119.22999999999999</v>
      </c>
      <c r="AM250" s="5">
        <v>23.17</v>
      </c>
      <c r="AN250" s="5">
        <v>40.480000000000004</v>
      </c>
      <c r="AO250" s="5">
        <v>30.66</v>
      </c>
      <c r="AP250" s="5">
        <v>171.45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/>
      <c r="BA250" s="5"/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26">
        <v>0</v>
      </c>
      <c r="BH250" s="26">
        <v>0</v>
      </c>
      <c r="BI250" s="26">
        <v>95.67</v>
      </c>
      <c r="BJ250" s="26">
        <v>681.33</v>
      </c>
      <c r="BK250" s="26">
        <v>435.44</v>
      </c>
      <c r="BL250" s="26">
        <v>95.67</v>
      </c>
      <c r="BM250" s="26">
        <v>681.33</v>
      </c>
      <c r="BN250" s="26">
        <v>433.44</v>
      </c>
      <c r="BO250" s="28"/>
      <c r="BP250" s="28"/>
      <c r="BQ250" s="2"/>
      <c r="BR250" s="2"/>
      <c r="BS250" s="2"/>
    </row>
    <row r="251" spans="1:71" x14ac:dyDescent="0.25">
      <c r="A251" s="59" t="s">
        <v>116</v>
      </c>
      <c r="B251" s="59" t="s">
        <v>414</v>
      </c>
      <c r="C251" s="26">
        <v>180.67</v>
      </c>
      <c r="D251" s="26">
        <v>67</v>
      </c>
      <c r="E251" s="26">
        <v>95</v>
      </c>
      <c r="F251" s="26">
        <v>404.94</v>
      </c>
      <c r="G251" s="26">
        <v>559.15</v>
      </c>
      <c r="H251" s="26">
        <v>522.62</v>
      </c>
      <c r="I251" s="26">
        <v>515.97</v>
      </c>
      <c r="J251" s="26">
        <v>535.98</v>
      </c>
      <c r="K251" s="26">
        <v>551.15</v>
      </c>
      <c r="L251" s="26">
        <v>581.4</v>
      </c>
      <c r="M251" s="26">
        <v>548.99</v>
      </c>
      <c r="N251" s="26">
        <v>553.22</v>
      </c>
      <c r="O251" s="26">
        <v>568.17999999999995</v>
      </c>
      <c r="P251" s="26">
        <v>501.58</v>
      </c>
      <c r="Q251" s="26">
        <v>370.81</v>
      </c>
      <c r="R251" s="26">
        <v>336.52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325.14999999999998</v>
      </c>
      <c r="Y251" s="26">
        <v>0</v>
      </c>
      <c r="Z251" s="26">
        <v>55.83</v>
      </c>
      <c r="AA251" s="26">
        <v>245.93</v>
      </c>
      <c r="AB251" s="26">
        <v>26.21</v>
      </c>
      <c r="AC251" s="5">
        <v>11</v>
      </c>
      <c r="AD251" s="5">
        <v>49.2</v>
      </c>
      <c r="AE251" s="5">
        <v>13.5</v>
      </c>
      <c r="AF251" s="5">
        <v>19.189999999999998</v>
      </c>
      <c r="AG251" s="5">
        <v>10</v>
      </c>
      <c r="AH251" s="5">
        <v>24.27</v>
      </c>
      <c r="AI251" s="26">
        <v>0</v>
      </c>
      <c r="AJ251" s="26">
        <v>0</v>
      </c>
      <c r="AK251" s="26">
        <v>0</v>
      </c>
      <c r="AL251" s="5">
        <v>60.199999999999996</v>
      </c>
      <c r="AM251" s="5">
        <v>13.5</v>
      </c>
      <c r="AN251" s="5">
        <v>19.189999999999998</v>
      </c>
      <c r="AO251" s="5">
        <v>10</v>
      </c>
      <c r="AP251" s="5">
        <v>24.27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/>
      <c r="BA251" s="5"/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26">
        <v>33.200000000000003</v>
      </c>
      <c r="BH251" s="26">
        <v>0</v>
      </c>
      <c r="BI251" s="26">
        <v>65</v>
      </c>
      <c r="BJ251" s="26">
        <v>437.33</v>
      </c>
      <c r="BK251" s="26">
        <v>244.78</v>
      </c>
      <c r="BL251" s="26">
        <v>65</v>
      </c>
      <c r="BM251" s="26">
        <v>437.33</v>
      </c>
      <c r="BN251" s="26">
        <v>244.78</v>
      </c>
      <c r="BO251" s="28"/>
      <c r="BP251" s="28"/>
      <c r="BQ251" s="2"/>
      <c r="BR251" s="2"/>
      <c r="BS251" s="2"/>
    </row>
    <row r="252" spans="1:71" x14ac:dyDescent="0.25">
      <c r="A252" s="59" t="s">
        <v>76</v>
      </c>
      <c r="B252" s="59" t="s">
        <v>374</v>
      </c>
      <c r="C252" s="26">
        <v>56.67</v>
      </c>
      <c r="D252" s="26">
        <v>41</v>
      </c>
      <c r="E252" s="26">
        <v>29</v>
      </c>
      <c r="F252" s="26">
        <v>29.54</v>
      </c>
      <c r="G252" s="26">
        <v>39.71</v>
      </c>
      <c r="H252" s="26">
        <v>40</v>
      </c>
      <c r="I252" s="26">
        <v>34</v>
      </c>
      <c r="J252" s="26">
        <v>45.1</v>
      </c>
      <c r="K252" s="26">
        <v>39</v>
      </c>
      <c r="L252" s="26">
        <v>26.07</v>
      </c>
      <c r="M252" s="26">
        <v>42.5</v>
      </c>
      <c r="N252" s="26">
        <v>53.3</v>
      </c>
      <c r="O252" s="26">
        <v>49.92</v>
      </c>
      <c r="P252" s="26">
        <v>50.6</v>
      </c>
      <c r="Q252" s="26">
        <v>43.13</v>
      </c>
      <c r="R252" s="26">
        <v>30.6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22.72</v>
      </c>
      <c r="Y252" s="26">
        <v>0</v>
      </c>
      <c r="Z252" s="26">
        <v>3.35</v>
      </c>
      <c r="AA252" s="26">
        <v>12.5</v>
      </c>
      <c r="AB252" s="26">
        <v>1.44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36.660000000000004</v>
      </c>
      <c r="AI252" s="26">
        <v>0</v>
      </c>
      <c r="AJ252" s="26">
        <v>0</v>
      </c>
      <c r="AK252" s="26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36.660000000000004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/>
      <c r="BA252" s="5"/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26">
        <v>0</v>
      </c>
      <c r="BH252" s="26">
        <v>0</v>
      </c>
      <c r="BI252" s="26">
        <v>10.33</v>
      </c>
      <c r="BJ252" s="26">
        <v>72.78</v>
      </c>
      <c r="BK252" s="26">
        <v>6.89</v>
      </c>
      <c r="BL252" s="26">
        <v>10.33</v>
      </c>
      <c r="BM252" s="26">
        <v>72.78</v>
      </c>
      <c r="BN252" s="26">
        <v>6.89</v>
      </c>
      <c r="BO252" s="28"/>
      <c r="BP252" s="28"/>
      <c r="BQ252" s="2"/>
      <c r="BR252" s="2"/>
      <c r="BS252" s="2"/>
    </row>
    <row r="253" spans="1:71" x14ac:dyDescent="0.25">
      <c r="A253" s="59" t="s">
        <v>182</v>
      </c>
      <c r="B253" s="59" t="s">
        <v>479</v>
      </c>
      <c r="C253" s="26">
        <v>56.11</v>
      </c>
      <c r="D253" s="26">
        <v>31</v>
      </c>
      <c r="E253" s="26">
        <v>20.440000000000001</v>
      </c>
      <c r="F253" s="26">
        <v>43.82</v>
      </c>
      <c r="G253" s="26">
        <v>40.840000000000003</v>
      </c>
      <c r="H253" s="26">
        <v>41.2</v>
      </c>
      <c r="I253" s="26">
        <v>41.66</v>
      </c>
      <c r="J253" s="26">
        <v>42.2</v>
      </c>
      <c r="K253" s="26">
        <v>49.25</v>
      </c>
      <c r="L253" s="26">
        <v>40.03</v>
      </c>
      <c r="M253" s="26">
        <v>61.36</v>
      </c>
      <c r="N253" s="26">
        <v>44.8</v>
      </c>
      <c r="O253" s="26">
        <v>42.27</v>
      </c>
      <c r="P253" s="26">
        <v>56.8</v>
      </c>
      <c r="Q253" s="26">
        <v>22.47</v>
      </c>
      <c r="R253" s="26">
        <v>36.24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25.72</v>
      </c>
      <c r="Y253" s="26">
        <v>0</v>
      </c>
      <c r="Z253" s="26">
        <v>0</v>
      </c>
      <c r="AA253" s="26">
        <v>13.11</v>
      </c>
      <c r="AB253" s="26">
        <v>0</v>
      </c>
      <c r="AC253" s="5">
        <v>2.7</v>
      </c>
      <c r="AD253" s="5">
        <v>10</v>
      </c>
      <c r="AE253" s="5">
        <v>4.7</v>
      </c>
      <c r="AF253" s="5">
        <v>15.379999999999999</v>
      </c>
      <c r="AG253" s="5">
        <v>15.260000000000002</v>
      </c>
      <c r="AH253" s="5">
        <v>1</v>
      </c>
      <c r="AI253" s="26">
        <v>0</v>
      </c>
      <c r="AJ253" s="26">
        <v>0</v>
      </c>
      <c r="AK253" s="26">
        <v>0</v>
      </c>
      <c r="AL253" s="5">
        <v>12.7</v>
      </c>
      <c r="AM253" s="5">
        <v>4.7</v>
      </c>
      <c r="AN253" s="5">
        <v>15.379999999999999</v>
      </c>
      <c r="AO253" s="5">
        <v>15.260000000000002</v>
      </c>
      <c r="AP253" s="5">
        <v>1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/>
      <c r="BA253" s="5"/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26">
        <v>0</v>
      </c>
      <c r="BH253" s="26">
        <v>0</v>
      </c>
      <c r="BI253" s="26">
        <v>8.2200000000000006</v>
      </c>
      <c r="BJ253" s="26">
        <v>24</v>
      </c>
      <c r="BK253" s="26">
        <v>46.11</v>
      </c>
      <c r="BL253" s="26">
        <v>8.2200000000000006</v>
      </c>
      <c r="BM253" s="26">
        <v>24</v>
      </c>
      <c r="BN253" s="26">
        <v>46.11</v>
      </c>
      <c r="BO253" s="28"/>
      <c r="BP253" s="28"/>
      <c r="BQ253" s="2"/>
      <c r="BR253" s="2"/>
      <c r="BS253" s="2"/>
    </row>
    <row r="254" spans="1:71" x14ac:dyDescent="0.25">
      <c r="A254" s="59" t="s">
        <v>127</v>
      </c>
      <c r="B254" s="59" t="s">
        <v>424</v>
      </c>
      <c r="C254" s="26">
        <v>133.88999999999999</v>
      </c>
      <c r="D254" s="26">
        <v>63</v>
      </c>
      <c r="E254" s="26">
        <v>44.78</v>
      </c>
      <c r="F254" s="26">
        <v>616.29</v>
      </c>
      <c r="G254" s="26">
        <v>626.86</v>
      </c>
      <c r="H254" s="26">
        <v>692.36</v>
      </c>
      <c r="I254" s="26">
        <v>667.45</v>
      </c>
      <c r="J254" s="26">
        <v>679.56</v>
      </c>
      <c r="K254" s="26">
        <v>692.41</v>
      </c>
      <c r="L254" s="26">
        <v>763.64</v>
      </c>
      <c r="M254" s="26">
        <v>779.91</v>
      </c>
      <c r="N254" s="26">
        <v>793.2</v>
      </c>
      <c r="O254" s="26">
        <v>961.37</v>
      </c>
      <c r="P254" s="26">
        <v>918.71</v>
      </c>
      <c r="Q254" s="26">
        <v>727.8</v>
      </c>
      <c r="R254" s="26">
        <v>693.13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654.95000000000005</v>
      </c>
      <c r="Y254" s="26">
        <v>0</v>
      </c>
      <c r="Z254" s="26">
        <v>251.64</v>
      </c>
      <c r="AA254" s="26">
        <v>228.93</v>
      </c>
      <c r="AB254" s="26">
        <v>14.41</v>
      </c>
      <c r="AC254" s="5">
        <v>8.5</v>
      </c>
      <c r="AD254" s="5">
        <v>39.17</v>
      </c>
      <c r="AE254" s="5">
        <v>16.05</v>
      </c>
      <c r="AF254" s="5">
        <v>91.669999999999987</v>
      </c>
      <c r="AG254" s="5">
        <v>237.99</v>
      </c>
      <c r="AH254" s="5">
        <v>1194.73</v>
      </c>
      <c r="AI254" s="26">
        <v>0</v>
      </c>
      <c r="AJ254" s="26">
        <v>0</v>
      </c>
      <c r="AK254" s="26">
        <v>0</v>
      </c>
      <c r="AL254" s="5">
        <v>47.67</v>
      </c>
      <c r="AM254" s="5">
        <v>16.05</v>
      </c>
      <c r="AN254" s="5">
        <v>91.669999999999987</v>
      </c>
      <c r="AO254" s="5">
        <v>237.99</v>
      </c>
      <c r="AP254" s="5">
        <v>1194.73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/>
      <c r="BA254" s="5"/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26">
        <v>0</v>
      </c>
      <c r="BH254" s="26">
        <v>0</v>
      </c>
      <c r="BI254" s="26">
        <v>122.67</v>
      </c>
      <c r="BJ254" s="26">
        <v>887</v>
      </c>
      <c r="BK254" s="26">
        <v>536</v>
      </c>
      <c r="BL254" s="26">
        <v>122</v>
      </c>
      <c r="BM254" s="26">
        <v>887</v>
      </c>
      <c r="BN254" s="26">
        <v>535</v>
      </c>
      <c r="BO254" s="28"/>
      <c r="BP254" s="28"/>
      <c r="BQ254" s="2"/>
      <c r="BR254" s="2"/>
      <c r="BS254" s="2"/>
    </row>
    <row r="255" spans="1:71" x14ac:dyDescent="0.25">
      <c r="A255" s="59" t="s">
        <v>97</v>
      </c>
      <c r="B255" s="59" t="s">
        <v>395</v>
      </c>
      <c r="C255" s="26">
        <v>3.78</v>
      </c>
      <c r="D255" s="26">
        <v>3</v>
      </c>
      <c r="E255" s="26">
        <v>1.33</v>
      </c>
      <c r="F255" s="26">
        <v>55.02</v>
      </c>
      <c r="G255" s="26">
        <v>85.3</v>
      </c>
      <c r="H255" s="26">
        <v>92.8</v>
      </c>
      <c r="I255" s="26">
        <v>78</v>
      </c>
      <c r="J255" s="26">
        <v>90.34</v>
      </c>
      <c r="K255" s="26">
        <v>94.94</v>
      </c>
      <c r="L255" s="26">
        <v>86.76</v>
      </c>
      <c r="M255" s="26">
        <v>76.319999999999993</v>
      </c>
      <c r="N255" s="26">
        <v>103.56</v>
      </c>
      <c r="O255" s="26">
        <v>109.36</v>
      </c>
      <c r="P255" s="26">
        <v>116.98</v>
      </c>
      <c r="Q255" s="26">
        <v>95.31</v>
      </c>
      <c r="R255" s="26">
        <v>82.21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57.37</v>
      </c>
      <c r="Y255" s="26">
        <v>0</v>
      </c>
      <c r="Z255" s="26">
        <v>0.78</v>
      </c>
      <c r="AA255" s="26">
        <v>29.82</v>
      </c>
      <c r="AB255" s="26">
        <v>5.55</v>
      </c>
      <c r="AC255" s="5">
        <v>0</v>
      </c>
      <c r="AD255" s="5">
        <v>0</v>
      </c>
      <c r="AE255" s="5">
        <v>0</v>
      </c>
      <c r="AF255" s="5">
        <v>0.2</v>
      </c>
      <c r="AG255" s="5">
        <v>5.72</v>
      </c>
      <c r="AH255" s="5">
        <v>2.9499999999999997</v>
      </c>
      <c r="AI255" s="26">
        <v>0</v>
      </c>
      <c r="AJ255" s="26">
        <v>0</v>
      </c>
      <c r="AK255" s="26">
        <v>0</v>
      </c>
      <c r="AL255" s="5">
        <v>0</v>
      </c>
      <c r="AM255" s="5">
        <v>0</v>
      </c>
      <c r="AN255" s="5">
        <v>0.2</v>
      </c>
      <c r="AO255" s="5">
        <v>5.72</v>
      </c>
      <c r="AP255" s="5">
        <v>2.9499999999999997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/>
      <c r="BA255" s="5"/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26">
        <v>0</v>
      </c>
      <c r="BH255" s="26">
        <v>0</v>
      </c>
      <c r="BI255" s="26">
        <v>8.7799999999999994</v>
      </c>
      <c r="BJ255" s="26">
        <v>144.22</v>
      </c>
      <c r="BK255" s="26">
        <v>37.11</v>
      </c>
      <c r="BL255" s="26">
        <v>8.7799999999999994</v>
      </c>
      <c r="BM255" s="26">
        <v>144.22</v>
      </c>
      <c r="BN255" s="26">
        <v>37.11</v>
      </c>
      <c r="BO255" s="28"/>
      <c r="BP255" s="28"/>
      <c r="BQ255" s="2"/>
      <c r="BR255" s="2"/>
      <c r="BS255" s="2"/>
    </row>
    <row r="256" spans="1:71" x14ac:dyDescent="0.25">
      <c r="A256" s="59" t="s">
        <v>165</v>
      </c>
      <c r="B256" s="59" t="s">
        <v>462</v>
      </c>
      <c r="C256" s="26">
        <v>0</v>
      </c>
      <c r="D256" s="26">
        <v>0</v>
      </c>
      <c r="E256" s="26">
        <v>0</v>
      </c>
      <c r="F256" s="26">
        <v>35.9</v>
      </c>
      <c r="G256" s="26">
        <v>18.5</v>
      </c>
      <c r="H256" s="26">
        <v>21.5</v>
      </c>
      <c r="I256" s="26">
        <v>20.3</v>
      </c>
      <c r="J256" s="26">
        <v>33.299999999999997</v>
      </c>
      <c r="K256" s="26">
        <v>24.6</v>
      </c>
      <c r="L256" s="26">
        <v>29.6</v>
      </c>
      <c r="M256" s="26">
        <v>18.399999999999999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5"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26">
        <v>0</v>
      </c>
      <c r="AJ256" s="26">
        <v>0</v>
      </c>
      <c r="AK256" s="26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/>
      <c r="BA256" s="5"/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26">
        <v>0</v>
      </c>
      <c r="BH256" s="26">
        <v>0</v>
      </c>
      <c r="BI256" s="26">
        <v>1</v>
      </c>
      <c r="BJ256" s="26">
        <v>27.22</v>
      </c>
      <c r="BK256" s="26">
        <v>5.78</v>
      </c>
      <c r="BL256" s="26">
        <v>0</v>
      </c>
      <c r="BM256" s="26">
        <v>27.22</v>
      </c>
      <c r="BN256" s="26">
        <v>4.5599999999999996</v>
      </c>
      <c r="BO256" s="28"/>
      <c r="BP256" s="28"/>
      <c r="BQ256" s="2"/>
      <c r="BR256" s="2"/>
      <c r="BS256" s="2"/>
    </row>
    <row r="257" spans="1:71" x14ac:dyDescent="0.25">
      <c r="A257" s="59" t="s">
        <v>235</v>
      </c>
      <c r="B257" s="59" t="s">
        <v>530</v>
      </c>
      <c r="C257" s="26">
        <v>1104.78</v>
      </c>
      <c r="D257" s="26">
        <v>642.66999999999996</v>
      </c>
      <c r="E257" s="26">
        <v>364.89</v>
      </c>
      <c r="F257" s="26">
        <v>1939.23</v>
      </c>
      <c r="G257" s="26">
        <v>2221.34</v>
      </c>
      <c r="H257" s="26">
        <v>2277.4699999999998</v>
      </c>
      <c r="I257" s="26">
        <v>2205.29</v>
      </c>
      <c r="J257" s="26">
        <v>2168.31</v>
      </c>
      <c r="K257" s="26">
        <v>2254.39</v>
      </c>
      <c r="L257" s="26">
        <v>2169.1</v>
      </c>
      <c r="M257" s="26">
        <v>2197.4499999999998</v>
      </c>
      <c r="N257" s="26">
        <v>2206.9299999999998</v>
      </c>
      <c r="O257" s="26">
        <v>2201.31</v>
      </c>
      <c r="P257" s="26">
        <v>2050.46</v>
      </c>
      <c r="Q257" s="26">
        <v>1895.8</v>
      </c>
      <c r="R257" s="26">
        <v>1960.04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1205.31</v>
      </c>
      <c r="Y257" s="26">
        <v>393.33</v>
      </c>
      <c r="Z257" s="26">
        <v>248.37</v>
      </c>
      <c r="AA257" s="26">
        <v>432.04</v>
      </c>
      <c r="AB257" s="26">
        <v>22.36</v>
      </c>
      <c r="AC257" s="5">
        <v>52.54</v>
      </c>
      <c r="AD257" s="5">
        <v>183.70000000000002</v>
      </c>
      <c r="AE257" s="5">
        <v>65.59</v>
      </c>
      <c r="AF257" s="5">
        <v>96.210000000000008</v>
      </c>
      <c r="AG257" s="5">
        <v>80.319999999999993</v>
      </c>
      <c r="AH257" s="5">
        <v>752.61</v>
      </c>
      <c r="AI257" s="26">
        <v>100.56</v>
      </c>
      <c r="AJ257" s="26">
        <v>0.94</v>
      </c>
      <c r="AK257" s="26">
        <v>0</v>
      </c>
      <c r="AL257" s="5">
        <v>235.96</v>
      </c>
      <c r="AM257" s="5">
        <v>65.61</v>
      </c>
      <c r="AN257" s="5">
        <v>96.13</v>
      </c>
      <c r="AO257" s="5">
        <v>80.28</v>
      </c>
      <c r="AP257" s="5">
        <v>752.66000000000008</v>
      </c>
      <c r="AQ257" s="5">
        <v>0</v>
      </c>
      <c r="AR257" s="5">
        <v>0</v>
      </c>
      <c r="AS257" s="5">
        <v>0</v>
      </c>
      <c r="AT257" s="5">
        <v>0</v>
      </c>
      <c r="AU257" s="5">
        <v>21.999999999999996</v>
      </c>
      <c r="AV257" s="5">
        <v>0</v>
      </c>
      <c r="AW257" s="5">
        <v>21.999999999999996</v>
      </c>
      <c r="AX257" s="5">
        <v>0</v>
      </c>
      <c r="AY257" s="5">
        <v>0</v>
      </c>
      <c r="AZ257" s="5"/>
      <c r="BA257" s="5"/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26">
        <v>84.78</v>
      </c>
      <c r="BH257" s="26">
        <v>1.31</v>
      </c>
      <c r="BI257" s="26">
        <v>305.77999999999997</v>
      </c>
      <c r="BJ257" s="26">
        <v>2769.33</v>
      </c>
      <c r="BK257" s="26">
        <v>1671.33</v>
      </c>
      <c r="BL257" s="26">
        <v>305.77999999999997</v>
      </c>
      <c r="BM257" s="26">
        <v>2769.33</v>
      </c>
      <c r="BN257" s="26">
        <v>1671.33</v>
      </c>
      <c r="BO257" s="28"/>
      <c r="BP257" s="28"/>
      <c r="BQ257" s="2"/>
      <c r="BR257" s="2"/>
      <c r="BS257" s="2"/>
    </row>
    <row r="258" spans="1:71" x14ac:dyDescent="0.25">
      <c r="A258" s="64" t="s">
        <v>648</v>
      </c>
      <c r="B258" s="59" t="s">
        <v>653</v>
      </c>
      <c r="C258" s="26">
        <v>6.56</v>
      </c>
      <c r="D258" s="26">
        <v>1</v>
      </c>
      <c r="E258" s="26">
        <v>1.22</v>
      </c>
      <c r="F258" s="26">
        <v>90</v>
      </c>
      <c r="G258" s="26">
        <v>81</v>
      </c>
      <c r="H258" s="26">
        <v>72.900000000000006</v>
      </c>
      <c r="I258" s="26">
        <v>71.099999999999994</v>
      </c>
      <c r="J258" s="26">
        <v>69.2</v>
      </c>
      <c r="K258" s="26">
        <v>47.3</v>
      </c>
      <c r="L258" s="26">
        <v>59.7</v>
      </c>
      <c r="M258" s="26">
        <v>54.4</v>
      </c>
      <c r="N258" s="26">
        <v>52.5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26">
        <v>0</v>
      </c>
      <c r="AJ258" s="26">
        <v>0</v>
      </c>
      <c r="AK258" s="26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/>
      <c r="BA258" s="5"/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26">
        <v>0</v>
      </c>
      <c r="BH258" s="26">
        <v>0</v>
      </c>
      <c r="BI258" s="26">
        <v>0</v>
      </c>
      <c r="BJ258" s="26">
        <v>66.44</v>
      </c>
      <c r="BK258" s="26">
        <v>2.33</v>
      </c>
      <c r="BL258" s="26">
        <v>0</v>
      </c>
      <c r="BM258" s="26">
        <v>66.44</v>
      </c>
      <c r="BN258" s="26">
        <v>2.33</v>
      </c>
      <c r="BO258" s="28"/>
      <c r="BP258" s="28"/>
      <c r="BQ258" s="2"/>
      <c r="BR258" s="2"/>
      <c r="BS258" s="2"/>
    </row>
    <row r="259" spans="1:71" x14ac:dyDescent="0.25">
      <c r="A259" s="59" t="s">
        <v>157</v>
      </c>
      <c r="B259" s="59" t="s">
        <v>454</v>
      </c>
      <c r="C259" s="26">
        <v>0</v>
      </c>
      <c r="D259" s="26">
        <v>0</v>
      </c>
      <c r="E259" s="26">
        <v>0</v>
      </c>
      <c r="F259" s="26">
        <v>7.8</v>
      </c>
      <c r="G259" s="26">
        <v>6.1</v>
      </c>
      <c r="H259" s="26">
        <v>6.9</v>
      </c>
      <c r="I259" s="26">
        <v>8.1999999999999993</v>
      </c>
      <c r="J259" s="26">
        <v>13.4</v>
      </c>
      <c r="K259" s="26">
        <v>0</v>
      </c>
      <c r="L259" s="26">
        <v>0</v>
      </c>
      <c r="M259" s="26">
        <v>0</v>
      </c>
      <c r="N259" s="26">
        <v>0</v>
      </c>
      <c r="O259" s="26">
        <v>10.5</v>
      </c>
      <c r="P259" s="26">
        <v>4</v>
      </c>
      <c r="Q259" s="26">
        <v>10.8</v>
      </c>
      <c r="R259" s="26">
        <v>6.02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4.99</v>
      </c>
      <c r="Y259" s="26">
        <v>0</v>
      </c>
      <c r="Z259" s="26">
        <v>0</v>
      </c>
      <c r="AA259" s="26">
        <v>0.96</v>
      </c>
      <c r="AB259" s="26">
        <v>0.11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26">
        <v>0</v>
      </c>
      <c r="AJ259" s="26">
        <v>0</v>
      </c>
      <c r="AK259" s="26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/>
      <c r="BA259" s="5"/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26">
        <v>0</v>
      </c>
      <c r="BH259" s="26">
        <v>0</v>
      </c>
      <c r="BI259" s="26">
        <v>1.89</v>
      </c>
      <c r="BJ259" s="26">
        <v>9.44</v>
      </c>
      <c r="BK259" s="26">
        <v>1.44</v>
      </c>
      <c r="BL259" s="26">
        <v>1.89</v>
      </c>
      <c r="BM259" s="26">
        <v>9.44</v>
      </c>
      <c r="BN259" s="26">
        <v>1.44</v>
      </c>
      <c r="BO259" s="28"/>
      <c r="BP259" s="28"/>
      <c r="BQ259" s="2"/>
      <c r="BR259" s="2"/>
      <c r="BS259" s="2"/>
    </row>
    <row r="260" spans="1:71" x14ac:dyDescent="0.25">
      <c r="A260" s="59" t="s">
        <v>295</v>
      </c>
      <c r="B260" s="59" t="s">
        <v>590</v>
      </c>
      <c r="C260" s="26">
        <v>0</v>
      </c>
      <c r="D260" s="26">
        <v>0</v>
      </c>
      <c r="E260" s="26">
        <v>0</v>
      </c>
      <c r="F260" s="26">
        <v>8.5</v>
      </c>
      <c r="G260" s="26">
        <v>8.1</v>
      </c>
      <c r="H260" s="26">
        <v>10.3</v>
      </c>
      <c r="I260" s="26">
        <v>14.1</v>
      </c>
      <c r="J260" s="26">
        <v>12</v>
      </c>
      <c r="K260" s="26">
        <v>9</v>
      </c>
      <c r="L260" s="26">
        <v>9.3000000000000007</v>
      </c>
      <c r="M260" s="26">
        <v>7.2</v>
      </c>
      <c r="N260" s="26">
        <v>9.5</v>
      </c>
      <c r="O260" s="26">
        <v>12</v>
      </c>
      <c r="P260" s="26">
        <v>13.93</v>
      </c>
      <c r="Q260" s="26">
        <v>10.74</v>
      </c>
      <c r="R260" s="26">
        <v>3.9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5.97</v>
      </c>
      <c r="Y260" s="26">
        <v>0</v>
      </c>
      <c r="Z260" s="26">
        <v>0</v>
      </c>
      <c r="AA260" s="26">
        <v>2.92</v>
      </c>
      <c r="AB260" s="26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26">
        <v>0</v>
      </c>
      <c r="AJ260" s="26">
        <v>0</v>
      </c>
      <c r="AK260" s="26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/>
      <c r="BA260" s="5"/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26">
        <v>0</v>
      </c>
      <c r="BH260" s="26">
        <v>0</v>
      </c>
      <c r="BI260" s="26">
        <v>3.67</v>
      </c>
      <c r="BJ260" s="26">
        <v>12.33</v>
      </c>
      <c r="BK260" s="26">
        <v>2.89</v>
      </c>
      <c r="BL260" s="26">
        <v>3.67</v>
      </c>
      <c r="BM260" s="26">
        <v>12.33</v>
      </c>
      <c r="BN260" s="26">
        <v>2.89</v>
      </c>
      <c r="BO260" s="28"/>
      <c r="BP260" s="28"/>
      <c r="BQ260" s="2"/>
      <c r="BR260" s="2"/>
      <c r="BS260" s="2"/>
    </row>
    <row r="261" spans="1:71" x14ac:dyDescent="0.25">
      <c r="A261" s="59" t="s">
        <v>234</v>
      </c>
      <c r="B261" s="59" t="s">
        <v>529</v>
      </c>
      <c r="C261" s="26">
        <v>79.44</v>
      </c>
      <c r="D261" s="26">
        <v>33.56</v>
      </c>
      <c r="E261" s="26">
        <v>29.33</v>
      </c>
      <c r="F261" s="26">
        <v>363.78</v>
      </c>
      <c r="G261" s="26">
        <v>351.14</v>
      </c>
      <c r="H261" s="26">
        <v>348.07</v>
      </c>
      <c r="I261" s="26">
        <v>326.32</v>
      </c>
      <c r="J261" s="26">
        <v>365.5</v>
      </c>
      <c r="K261" s="26">
        <v>335.25</v>
      </c>
      <c r="L261" s="26">
        <v>340.11</v>
      </c>
      <c r="M261" s="26">
        <v>363.54</v>
      </c>
      <c r="N261" s="26">
        <v>337.31</v>
      </c>
      <c r="O261" s="26">
        <v>350.21</v>
      </c>
      <c r="P261" s="26">
        <v>360.87</v>
      </c>
      <c r="Q261" s="26">
        <v>277.94</v>
      </c>
      <c r="R261" s="26">
        <v>291.93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310.45</v>
      </c>
      <c r="Y261" s="26">
        <v>0</v>
      </c>
      <c r="Z261" s="26">
        <v>81.709999999999994</v>
      </c>
      <c r="AA261" s="26">
        <v>102.67</v>
      </c>
      <c r="AB261" s="26">
        <v>9.31</v>
      </c>
      <c r="AC261" s="5">
        <v>49.44</v>
      </c>
      <c r="AD261" s="5">
        <v>136.82</v>
      </c>
      <c r="AE261" s="5">
        <v>54.1</v>
      </c>
      <c r="AF261" s="5">
        <v>69.569999999999993</v>
      </c>
      <c r="AG261" s="5">
        <v>31.54</v>
      </c>
      <c r="AH261" s="5">
        <v>55.24</v>
      </c>
      <c r="AI261" s="26">
        <v>0</v>
      </c>
      <c r="AJ261" s="26">
        <v>0</v>
      </c>
      <c r="AK261" s="26">
        <v>0</v>
      </c>
      <c r="AL261" s="5">
        <v>186.25</v>
      </c>
      <c r="AM261" s="5">
        <v>54.1</v>
      </c>
      <c r="AN261" s="5">
        <v>69.27</v>
      </c>
      <c r="AO261" s="5">
        <v>31.84</v>
      </c>
      <c r="AP261" s="5">
        <v>55.25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/>
      <c r="BA261" s="5"/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26">
        <v>6.5</v>
      </c>
      <c r="BH261" s="26">
        <v>0</v>
      </c>
      <c r="BI261" s="26">
        <v>53.89</v>
      </c>
      <c r="BJ261" s="26">
        <v>367.22</v>
      </c>
      <c r="BK261" s="26">
        <v>294.56</v>
      </c>
      <c r="BL261" s="26">
        <v>53.89</v>
      </c>
      <c r="BM261" s="26">
        <v>367.22</v>
      </c>
      <c r="BN261" s="26">
        <v>294.56</v>
      </c>
      <c r="BO261" s="28"/>
      <c r="BP261" s="28"/>
      <c r="BQ261" s="2"/>
      <c r="BR261" s="2"/>
      <c r="BS261" s="2"/>
    </row>
    <row r="262" spans="1:71" x14ac:dyDescent="0.25">
      <c r="A262" s="59" t="s">
        <v>69</v>
      </c>
      <c r="B262" s="59" t="s">
        <v>367</v>
      </c>
      <c r="C262" s="26">
        <v>0</v>
      </c>
      <c r="D262" s="26">
        <v>0</v>
      </c>
      <c r="E262" s="26">
        <v>0</v>
      </c>
      <c r="F262" s="26">
        <v>2</v>
      </c>
      <c r="G262" s="26">
        <v>4</v>
      </c>
      <c r="H262" s="26">
        <v>1.8</v>
      </c>
      <c r="I262" s="26">
        <v>2</v>
      </c>
      <c r="J262" s="26">
        <v>3.3</v>
      </c>
      <c r="K262" s="26">
        <v>2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26">
        <v>0</v>
      </c>
      <c r="AJ262" s="26">
        <v>0</v>
      </c>
      <c r="AK262" s="26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/>
      <c r="BA262" s="5"/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26">
        <v>0</v>
      </c>
      <c r="BH262" s="26">
        <v>0</v>
      </c>
      <c r="BI262" s="26">
        <v>0</v>
      </c>
      <c r="BJ262" s="26">
        <v>0</v>
      </c>
      <c r="BK262" s="26">
        <v>0</v>
      </c>
      <c r="BL262" s="26">
        <v>0</v>
      </c>
      <c r="BM262" s="26">
        <v>0</v>
      </c>
      <c r="BN262" s="26">
        <v>0</v>
      </c>
      <c r="BO262" s="28"/>
      <c r="BP262" s="28"/>
      <c r="BQ262" s="2"/>
      <c r="BR262" s="2"/>
      <c r="BS262" s="2"/>
    </row>
    <row r="263" spans="1:71" x14ac:dyDescent="0.25">
      <c r="A263" s="59" t="s">
        <v>49</v>
      </c>
      <c r="B263" s="59" t="s">
        <v>347</v>
      </c>
      <c r="C263" s="26">
        <v>0</v>
      </c>
      <c r="D263" s="26">
        <v>0</v>
      </c>
      <c r="E263" s="26">
        <v>0</v>
      </c>
      <c r="F263" s="26">
        <v>15.1</v>
      </c>
      <c r="G263" s="26">
        <v>5.8</v>
      </c>
      <c r="H263" s="26">
        <v>3</v>
      </c>
      <c r="I263" s="26">
        <v>5.3</v>
      </c>
      <c r="J263" s="26">
        <v>8.1</v>
      </c>
      <c r="K263" s="26">
        <v>4.5</v>
      </c>
      <c r="L263" s="26">
        <v>2.6</v>
      </c>
      <c r="M263" s="26">
        <v>3.8</v>
      </c>
      <c r="N263" s="26">
        <v>4.0999999999999996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5">
        <v>1.3</v>
      </c>
      <c r="AD263" s="5">
        <v>5.0999999999999996</v>
      </c>
      <c r="AE263" s="5">
        <v>2.2000000000000002</v>
      </c>
      <c r="AF263" s="5">
        <v>2.8</v>
      </c>
      <c r="AG263" s="5">
        <v>0</v>
      </c>
      <c r="AH263" s="5">
        <v>0</v>
      </c>
      <c r="AI263" s="26">
        <v>0</v>
      </c>
      <c r="AJ263" s="26">
        <v>0</v>
      </c>
      <c r="AK263" s="26">
        <v>0</v>
      </c>
      <c r="AL263" s="5">
        <v>6.4</v>
      </c>
      <c r="AM263" s="5">
        <v>2.2000000000000002</v>
      </c>
      <c r="AN263" s="5">
        <v>2.8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/>
      <c r="BA263" s="5"/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26">
        <v>0</v>
      </c>
      <c r="BH263" s="26">
        <v>0</v>
      </c>
      <c r="BI263" s="26">
        <v>0</v>
      </c>
      <c r="BJ263" s="26">
        <v>2.2200000000000002</v>
      </c>
      <c r="BK263" s="26">
        <v>0</v>
      </c>
      <c r="BL263" s="26">
        <v>0</v>
      </c>
      <c r="BM263" s="26">
        <v>2.2200000000000002</v>
      </c>
      <c r="BN263" s="26">
        <v>0</v>
      </c>
      <c r="BO263" s="28"/>
      <c r="BP263" s="28"/>
      <c r="BQ263" s="2"/>
      <c r="BR263" s="2"/>
      <c r="BS263" s="2"/>
    </row>
    <row r="264" spans="1:71" x14ac:dyDescent="0.25">
      <c r="A264" s="59" t="s">
        <v>28</v>
      </c>
      <c r="B264" s="59" t="s">
        <v>326</v>
      </c>
      <c r="C264" s="26">
        <v>0</v>
      </c>
      <c r="D264" s="26">
        <v>0</v>
      </c>
      <c r="E264" s="26">
        <v>0</v>
      </c>
      <c r="F264" s="26">
        <v>0</v>
      </c>
      <c r="G264" s="26">
        <v>0.7</v>
      </c>
      <c r="H264" s="26">
        <v>0.3</v>
      </c>
      <c r="I264" s="26">
        <v>1</v>
      </c>
      <c r="J264" s="26">
        <v>2</v>
      </c>
      <c r="K264" s="26">
        <v>1</v>
      </c>
      <c r="L264" s="26">
        <v>1</v>
      </c>
      <c r="M264" s="26">
        <v>2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26">
        <v>0</v>
      </c>
      <c r="AJ264" s="26">
        <v>0</v>
      </c>
      <c r="AK264" s="26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/>
      <c r="BA264" s="5"/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26">
        <v>0</v>
      </c>
      <c r="BH264" s="26">
        <v>0</v>
      </c>
      <c r="BI264" s="26">
        <v>0</v>
      </c>
      <c r="BJ264" s="26">
        <v>0</v>
      </c>
      <c r="BK264" s="26">
        <v>0</v>
      </c>
      <c r="BL264" s="26">
        <v>0</v>
      </c>
      <c r="BM264" s="26">
        <v>0</v>
      </c>
      <c r="BN264" s="26">
        <v>0</v>
      </c>
      <c r="BO264" s="28"/>
      <c r="BP264" s="28"/>
      <c r="BQ264" s="2"/>
      <c r="BR264" s="2"/>
      <c r="BS264" s="2"/>
    </row>
    <row r="265" spans="1:71" x14ac:dyDescent="0.25">
      <c r="A265" s="59" t="s">
        <v>189</v>
      </c>
      <c r="B265" s="59" t="s">
        <v>486</v>
      </c>
      <c r="C265" s="26">
        <v>70.56</v>
      </c>
      <c r="D265" s="26">
        <v>29.44</v>
      </c>
      <c r="E265" s="26">
        <v>31</v>
      </c>
      <c r="F265" s="26">
        <v>209.58</v>
      </c>
      <c r="G265" s="26">
        <v>233.99</v>
      </c>
      <c r="H265" s="26">
        <v>252.14</v>
      </c>
      <c r="I265" s="26">
        <v>232.42</v>
      </c>
      <c r="J265" s="26">
        <v>223.94</v>
      </c>
      <c r="K265" s="26">
        <v>223.9</v>
      </c>
      <c r="L265" s="26">
        <v>226.98</v>
      </c>
      <c r="M265" s="26">
        <v>263.52</v>
      </c>
      <c r="N265" s="26">
        <v>237.16</v>
      </c>
      <c r="O265" s="26">
        <v>233.01</v>
      </c>
      <c r="P265" s="26">
        <v>222.42</v>
      </c>
      <c r="Q265" s="26">
        <v>175.45</v>
      </c>
      <c r="R265" s="26">
        <v>160.16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207.85</v>
      </c>
      <c r="Y265" s="26">
        <v>0</v>
      </c>
      <c r="Z265" s="26">
        <v>25.61</v>
      </c>
      <c r="AA265" s="26">
        <v>178.02</v>
      </c>
      <c r="AB265" s="26">
        <v>6.76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26">
        <v>0</v>
      </c>
      <c r="AJ265" s="26">
        <v>0</v>
      </c>
      <c r="AK265" s="26">
        <v>0</v>
      </c>
      <c r="AL265" s="5">
        <v>0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/>
      <c r="BA265" s="5"/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26">
        <v>15.8</v>
      </c>
      <c r="BH265" s="26">
        <v>0</v>
      </c>
      <c r="BI265" s="26">
        <v>45.11</v>
      </c>
      <c r="BJ265" s="26">
        <v>212.78</v>
      </c>
      <c r="BK265" s="26">
        <v>164.89</v>
      </c>
      <c r="BL265" s="26">
        <v>45.11</v>
      </c>
      <c r="BM265" s="26">
        <v>212.78</v>
      </c>
      <c r="BN265" s="26">
        <v>163.89</v>
      </c>
      <c r="BO265" s="28"/>
      <c r="BP265" s="28"/>
      <c r="BQ265" s="2"/>
      <c r="BR265" s="2"/>
      <c r="BS265" s="2"/>
    </row>
    <row r="266" spans="1:71" x14ac:dyDescent="0.25">
      <c r="A266" s="59" t="s">
        <v>291</v>
      </c>
      <c r="B266" s="59" t="s">
        <v>586</v>
      </c>
      <c r="C266" s="26">
        <v>0</v>
      </c>
      <c r="D266" s="26">
        <v>0</v>
      </c>
      <c r="E266" s="26">
        <v>0</v>
      </c>
      <c r="F266" s="26">
        <v>3.2</v>
      </c>
      <c r="G266" s="26">
        <v>6</v>
      </c>
      <c r="H266" s="26">
        <v>7.3</v>
      </c>
      <c r="I266" s="26">
        <v>3</v>
      </c>
      <c r="J266" s="26">
        <v>6</v>
      </c>
      <c r="K266" s="26">
        <v>3.6</v>
      </c>
      <c r="L266" s="26">
        <v>5</v>
      </c>
      <c r="M266" s="26">
        <v>6</v>
      </c>
      <c r="N266" s="26">
        <v>4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26">
        <v>0</v>
      </c>
      <c r="AJ266" s="26">
        <v>0</v>
      </c>
      <c r="AK266" s="26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/>
      <c r="BA266" s="5"/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26">
        <v>0</v>
      </c>
      <c r="BH266" s="26">
        <v>0</v>
      </c>
      <c r="BI266" s="26">
        <v>0</v>
      </c>
      <c r="BJ266" s="26">
        <v>6</v>
      </c>
      <c r="BK266" s="26">
        <v>0</v>
      </c>
      <c r="BL266" s="26">
        <v>0</v>
      </c>
      <c r="BM266" s="26">
        <v>6</v>
      </c>
      <c r="BN266" s="26">
        <v>0</v>
      </c>
      <c r="BO266" s="28"/>
      <c r="BP266" s="28"/>
      <c r="BQ266" s="2"/>
      <c r="BR266" s="2"/>
      <c r="BS266" s="2"/>
    </row>
    <row r="267" spans="1:71" x14ac:dyDescent="0.25">
      <c r="A267" s="59" t="s">
        <v>220</v>
      </c>
      <c r="B267" s="59" t="s">
        <v>515</v>
      </c>
      <c r="C267" s="26">
        <v>14.11</v>
      </c>
      <c r="D267" s="26">
        <v>4.67</v>
      </c>
      <c r="E267" s="26">
        <v>2.44</v>
      </c>
      <c r="F267" s="26">
        <v>41.8</v>
      </c>
      <c r="G267" s="26">
        <v>51.5</v>
      </c>
      <c r="H267" s="26">
        <v>67.45</v>
      </c>
      <c r="I267" s="26">
        <v>52.9</v>
      </c>
      <c r="J267" s="26">
        <v>63.32</v>
      </c>
      <c r="K267" s="26">
        <v>63.02</v>
      </c>
      <c r="L267" s="26">
        <v>68.900000000000006</v>
      </c>
      <c r="M267" s="26">
        <v>64.92</v>
      </c>
      <c r="N267" s="26">
        <v>75.05</v>
      </c>
      <c r="O267" s="26">
        <v>71.569999999999993</v>
      </c>
      <c r="P267" s="26">
        <v>51.69</v>
      </c>
      <c r="Q267" s="26">
        <v>54.39</v>
      </c>
      <c r="R267" s="26">
        <v>76.34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42.5</v>
      </c>
      <c r="Y267" s="26">
        <v>0</v>
      </c>
      <c r="Z267" s="26">
        <v>6.49</v>
      </c>
      <c r="AA267" s="26">
        <v>6.24</v>
      </c>
      <c r="AB267" s="26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26">
        <v>0</v>
      </c>
      <c r="AJ267" s="26">
        <v>0</v>
      </c>
      <c r="AK267" s="26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/>
      <c r="BA267" s="5"/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26">
        <v>10.9</v>
      </c>
      <c r="BH267" s="26">
        <v>0</v>
      </c>
      <c r="BI267" s="26">
        <v>14.56</v>
      </c>
      <c r="BJ267" s="26">
        <v>70.56</v>
      </c>
      <c r="BK267" s="26">
        <v>64.44</v>
      </c>
      <c r="BL267" s="26">
        <v>0</v>
      </c>
      <c r="BM267" s="26">
        <v>0</v>
      </c>
      <c r="BN267" s="26">
        <v>0</v>
      </c>
      <c r="BO267" s="28"/>
      <c r="BP267" s="28"/>
      <c r="BQ267" s="2"/>
      <c r="BR267" s="2"/>
      <c r="BS267" s="2"/>
    </row>
    <row r="268" spans="1:71" x14ac:dyDescent="0.25">
      <c r="A268" s="59" t="s">
        <v>231</v>
      </c>
      <c r="B268" s="59" t="s">
        <v>526</v>
      </c>
      <c r="C268" s="26">
        <v>135.11000000000001</v>
      </c>
      <c r="D268" s="26">
        <v>76.44</v>
      </c>
      <c r="E268" s="26">
        <v>35.78</v>
      </c>
      <c r="F268" s="26">
        <v>140.5</v>
      </c>
      <c r="G268" s="26">
        <v>142.5</v>
      </c>
      <c r="H268" s="26">
        <v>148</v>
      </c>
      <c r="I268" s="26">
        <v>140.5</v>
      </c>
      <c r="J268" s="26">
        <v>136.97999999999999</v>
      </c>
      <c r="K268" s="26">
        <v>125.1</v>
      </c>
      <c r="L268" s="26">
        <v>148.55000000000001</v>
      </c>
      <c r="M268" s="26">
        <v>153.38</v>
      </c>
      <c r="N268" s="26">
        <v>176.5</v>
      </c>
      <c r="O268" s="26">
        <v>143.63999999999999</v>
      </c>
      <c r="P268" s="26">
        <v>144.13999999999999</v>
      </c>
      <c r="Q268" s="26">
        <v>113.03</v>
      </c>
      <c r="R268" s="26">
        <v>118.07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110.49</v>
      </c>
      <c r="Y268" s="26">
        <v>0</v>
      </c>
      <c r="Z268" s="26">
        <v>10.25</v>
      </c>
      <c r="AA268" s="26">
        <v>12.77</v>
      </c>
      <c r="AB268" s="26">
        <v>0.4</v>
      </c>
      <c r="AC268" s="5">
        <v>11</v>
      </c>
      <c r="AD268" s="5">
        <v>37.900000000000006</v>
      </c>
      <c r="AE268" s="5">
        <v>14.78</v>
      </c>
      <c r="AF268" s="5">
        <v>23.6</v>
      </c>
      <c r="AG268" s="5">
        <v>26.4</v>
      </c>
      <c r="AH268" s="5">
        <v>64.960000000000008</v>
      </c>
      <c r="AI268" s="26">
        <v>0</v>
      </c>
      <c r="AJ268" s="26">
        <v>0</v>
      </c>
      <c r="AK268" s="26">
        <v>0</v>
      </c>
      <c r="AL268" s="5">
        <v>48.900000000000006</v>
      </c>
      <c r="AM268" s="5">
        <v>14.78</v>
      </c>
      <c r="AN268" s="5">
        <v>23.6</v>
      </c>
      <c r="AO268" s="5">
        <v>26.4</v>
      </c>
      <c r="AP268" s="5">
        <v>64.960000000000008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/>
      <c r="BA268" s="5"/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26">
        <v>12.9</v>
      </c>
      <c r="BH268" s="26">
        <v>0</v>
      </c>
      <c r="BI268" s="26">
        <v>22.78</v>
      </c>
      <c r="BJ268" s="26">
        <v>141.66999999999999</v>
      </c>
      <c r="BK268" s="26">
        <v>154.56</v>
      </c>
      <c r="BL268" s="26">
        <v>22.78</v>
      </c>
      <c r="BM268" s="26">
        <v>141.66999999999999</v>
      </c>
      <c r="BN268" s="26">
        <v>154.56</v>
      </c>
      <c r="BO268" s="28"/>
      <c r="BP268" s="28"/>
      <c r="BQ268" s="2"/>
      <c r="BR268" s="2"/>
      <c r="BS268" s="2"/>
    </row>
    <row r="269" spans="1:71" x14ac:dyDescent="0.25">
      <c r="A269" s="66" t="s">
        <v>660</v>
      </c>
      <c r="B269" s="59" t="s">
        <v>667</v>
      </c>
      <c r="C269" s="26">
        <v>6</v>
      </c>
      <c r="D269" s="26">
        <v>59.44</v>
      </c>
      <c r="E269" s="26">
        <v>12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72.8</v>
      </c>
      <c r="M269" s="26">
        <v>86.8</v>
      </c>
      <c r="N269" s="26">
        <v>99</v>
      </c>
      <c r="O269" s="26">
        <v>90.6</v>
      </c>
      <c r="P269" s="26">
        <v>42.9</v>
      </c>
      <c r="Q269" s="26">
        <v>37.65</v>
      </c>
      <c r="R269" s="26">
        <v>32.11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0</v>
      </c>
      <c r="AA269" s="26">
        <v>3.74</v>
      </c>
      <c r="AB269" s="26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26">
        <v>0</v>
      </c>
      <c r="AJ269" s="26">
        <v>0</v>
      </c>
      <c r="AK269" s="26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/>
      <c r="BA269" s="5"/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26">
        <v>0</v>
      </c>
      <c r="BH269" s="26">
        <v>0</v>
      </c>
      <c r="BI269" s="26">
        <v>0</v>
      </c>
      <c r="BJ269" s="26">
        <v>74.22</v>
      </c>
      <c r="BK269" s="26">
        <v>3.89</v>
      </c>
      <c r="BL269" s="26">
        <v>0</v>
      </c>
      <c r="BM269" s="26">
        <v>74.22</v>
      </c>
      <c r="BN269" s="26">
        <v>3.89</v>
      </c>
      <c r="BO269" s="28"/>
      <c r="BP269" s="28"/>
      <c r="BQ269" s="2"/>
      <c r="BR269" s="2"/>
      <c r="BS269" s="2"/>
    </row>
    <row r="270" spans="1:71" x14ac:dyDescent="0.25">
      <c r="A270" s="64" t="s">
        <v>647</v>
      </c>
      <c r="B270" s="59" t="s">
        <v>652</v>
      </c>
      <c r="C270" s="26">
        <v>0</v>
      </c>
      <c r="D270" s="26">
        <v>12</v>
      </c>
      <c r="E270" s="26">
        <v>1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65</v>
      </c>
      <c r="P270" s="26">
        <v>59.1</v>
      </c>
      <c r="Q270" s="26">
        <v>39.6</v>
      </c>
      <c r="R270" s="26">
        <v>31</v>
      </c>
      <c r="S270" s="26">
        <v>0</v>
      </c>
      <c r="T270" s="26">
        <v>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0</v>
      </c>
      <c r="AA270" s="26">
        <v>0.74</v>
      </c>
      <c r="AB270" s="26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26">
        <v>0</v>
      </c>
      <c r="AJ270" s="26">
        <v>0</v>
      </c>
      <c r="AK270" s="26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/>
      <c r="BA270" s="5"/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26">
        <v>0</v>
      </c>
      <c r="BH270" s="26">
        <v>0</v>
      </c>
      <c r="BI270" s="26">
        <v>0</v>
      </c>
      <c r="BJ270" s="26">
        <v>30</v>
      </c>
      <c r="BK270" s="26">
        <v>4</v>
      </c>
      <c r="BL270" s="26">
        <v>0</v>
      </c>
      <c r="BM270" s="26">
        <v>30</v>
      </c>
      <c r="BN270" s="26">
        <v>4</v>
      </c>
      <c r="BO270" s="28"/>
      <c r="BP270" s="28"/>
      <c r="BQ270" s="2"/>
      <c r="BR270" s="2"/>
      <c r="BS270" s="2"/>
    </row>
    <row r="271" spans="1:71" x14ac:dyDescent="0.25">
      <c r="A271" s="63" t="s">
        <v>645</v>
      </c>
      <c r="B271" s="59" t="s">
        <v>650</v>
      </c>
      <c r="C271" s="26">
        <v>0</v>
      </c>
      <c r="D271" s="26">
        <v>55</v>
      </c>
      <c r="E271" s="26">
        <v>5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0</v>
      </c>
      <c r="N271" s="26">
        <v>0</v>
      </c>
      <c r="O271" s="26">
        <v>89.2</v>
      </c>
      <c r="P271" s="26">
        <v>96.7</v>
      </c>
      <c r="Q271" s="26">
        <v>91.36</v>
      </c>
      <c r="R271" s="26">
        <v>88.78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12.43</v>
      </c>
      <c r="AB271" s="26">
        <v>0.33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26">
        <v>0</v>
      </c>
      <c r="AJ271" s="26">
        <v>0</v>
      </c>
      <c r="AK271" s="26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/>
      <c r="BA271" s="5"/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26">
        <v>0</v>
      </c>
      <c r="BH271" s="26">
        <v>0</v>
      </c>
      <c r="BI271" s="26">
        <v>0</v>
      </c>
      <c r="BJ271" s="26">
        <v>65.56</v>
      </c>
      <c r="BK271" s="26">
        <v>2.67</v>
      </c>
      <c r="BL271" s="26">
        <v>0</v>
      </c>
      <c r="BM271" s="26">
        <v>65.56</v>
      </c>
      <c r="BN271" s="26">
        <v>2.67</v>
      </c>
      <c r="BO271" s="28"/>
      <c r="BP271" s="28"/>
      <c r="BQ271" s="2"/>
      <c r="BR271" s="2"/>
      <c r="BS271" s="2"/>
    </row>
    <row r="272" spans="1:71" x14ac:dyDescent="0.25">
      <c r="A272" s="59" t="s">
        <v>255</v>
      </c>
      <c r="B272" s="59" t="s">
        <v>550</v>
      </c>
      <c r="C272" s="26">
        <v>1.78</v>
      </c>
      <c r="D272" s="26">
        <v>0</v>
      </c>
      <c r="E272" s="26">
        <v>0</v>
      </c>
      <c r="F272" s="26">
        <v>6.41</v>
      </c>
      <c r="G272" s="26">
        <v>9.8000000000000007</v>
      </c>
      <c r="H272" s="26">
        <v>7.3</v>
      </c>
      <c r="I272" s="26">
        <v>7</v>
      </c>
      <c r="J272" s="26">
        <v>10.79</v>
      </c>
      <c r="K272" s="26">
        <v>3.6</v>
      </c>
      <c r="L272" s="26">
        <v>9.1999999999999993</v>
      </c>
      <c r="M272" s="26">
        <v>5</v>
      </c>
      <c r="N272" s="26">
        <v>5.2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26">
        <v>0</v>
      </c>
      <c r="AJ272" s="26">
        <v>0</v>
      </c>
      <c r="AK272" s="26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/>
      <c r="BA272" s="5"/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26">
        <v>0</v>
      </c>
      <c r="BH272" s="26">
        <v>0</v>
      </c>
      <c r="BI272" s="26">
        <v>0</v>
      </c>
      <c r="BJ272" s="26">
        <v>5.44</v>
      </c>
      <c r="BK272" s="26">
        <v>3.78</v>
      </c>
      <c r="BL272" s="26">
        <v>0</v>
      </c>
      <c r="BM272" s="26">
        <v>5.44</v>
      </c>
      <c r="BN272" s="26">
        <v>3.78</v>
      </c>
      <c r="BO272" s="28"/>
      <c r="BP272" s="28"/>
      <c r="BQ272" s="2"/>
      <c r="BR272" s="2"/>
      <c r="BS272" s="2"/>
    </row>
    <row r="273" spans="1:82" x14ac:dyDescent="0.25">
      <c r="A273" s="59" t="s">
        <v>194</v>
      </c>
      <c r="B273" s="59" t="s">
        <v>491</v>
      </c>
      <c r="C273" s="26">
        <v>233.22</v>
      </c>
      <c r="D273" s="26">
        <v>144.11000000000001</v>
      </c>
      <c r="E273" s="26">
        <v>90.78</v>
      </c>
      <c r="F273" s="26">
        <v>623.83000000000004</v>
      </c>
      <c r="G273" s="26">
        <v>690.98</v>
      </c>
      <c r="H273" s="26">
        <v>701.14</v>
      </c>
      <c r="I273" s="26">
        <v>693.33</v>
      </c>
      <c r="J273" s="26">
        <v>702.72</v>
      </c>
      <c r="K273" s="26">
        <v>666.6</v>
      </c>
      <c r="L273" s="26">
        <v>764.69</v>
      </c>
      <c r="M273" s="26">
        <v>776.39</v>
      </c>
      <c r="N273" s="26">
        <v>800.99</v>
      </c>
      <c r="O273" s="26">
        <v>869.27</v>
      </c>
      <c r="P273" s="26">
        <v>793.44</v>
      </c>
      <c r="Q273" s="26">
        <v>620.49</v>
      </c>
      <c r="R273" s="26">
        <v>580.74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466.84</v>
      </c>
      <c r="Y273" s="26">
        <v>0</v>
      </c>
      <c r="Z273" s="26">
        <v>110.81</v>
      </c>
      <c r="AA273" s="26">
        <v>251.15</v>
      </c>
      <c r="AB273" s="26">
        <v>23.45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14.84</v>
      </c>
      <c r="AI273" s="26">
        <v>0</v>
      </c>
      <c r="AJ273" s="26">
        <v>0</v>
      </c>
      <c r="AK273" s="26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14.84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/>
      <c r="BA273" s="5"/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26">
        <v>0</v>
      </c>
      <c r="BH273" s="26">
        <v>0</v>
      </c>
      <c r="BI273" s="26">
        <v>97.33</v>
      </c>
      <c r="BJ273" s="26">
        <v>657</v>
      </c>
      <c r="BK273" s="26">
        <v>442.44</v>
      </c>
      <c r="BL273" s="26">
        <v>97</v>
      </c>
      <c r="BM273" s="26">
        <v>657</v>
      </c>
      <c r="BN273" s="26">
        <v>440.44</v>
      </c>
      <c r="BO273" s="28"/>
      <c r="BP273" s="28"/>
      <c r="BQ273" s="2"/>
      <c r="BR273" s="2"/>
      <c r="BS273" s="2"/>
    </row>
    <row r="274" spans="1:82" x14ac:dyDescent="0.25">
      <c r="A274" s="59" t="s">
        <v>304</v>
      </c>
      <c r="B274" s="59" t="s">
        <v>599</v>
      </c>
      <c r="C274" s="26">
        <v>1178.67</v>
      </c>
      <c r="D274" s="26">
        <v>803.67</v>
      </c>
      <c r="E274" s="26">
        <v>537.89</v>
      </c>
      <c r="F274" s="26">
        <v>447.66</v>
      </c>
      <c r="G274" s="26">
        <v>470.48</v>
      </c>
      <c r="H274" s="26">
        <v>460.78</v>
      </c>
      <c r="I274" s="26">
        <v>472.9</v>
      </c>
      <c r="J274" s="26">
        <v>476.31</v>
      </c>
      <c r="K274" s="26">
        <v>506.6</v>
      </c>
      <c r="L274" s="26">
        <v>536.67999999999995</v>
      </c>
      <c r="M274" s="26">
        <v>557.98</v>
      </c>
      <c r="N274" s="26">
        <v>596.52</v>
      </c>
      <c r="O274" s="26">
        <v>546.41</v>
      </c>
      <c r="P274" s="26">
        <v>542.03</v>
      </c>
      <c r="Q274" s="26">
        <v>473.18</v>
      </c>
      <c r="R274" s="26">
        <v>420.27</v>
      </c>
      <c r="S274" s="26">
        <v>0.13</v>
      </c>
      <c r="T274" s="26">
        <v>0.01</v>
      </c>
      <c r="U274" s="26">
        <v>0</v>
      </c>
      <c r="V274" s="26">
        <v>0</v>
      </c>
      <c r="W274" s="26">
        <v>0</v>
      </c>
      <c r="X274" s="26">
        <v>275.92</v>
      </c>
      <c r="Y274" s="26">
        <v>0</v>
      </c>
      <c r="Z274" s="26">
        <v>0</v>
      </c>
      <c r="AA274" s="26">
        <v>75.16</v>
      </c>
      <c r="AB274" s="26">
        <v>7.94</v>
      </c>
      <c r="AC274" s="5">
        <v>0</v>
      </c>
      <c r="AD274" s="5">
        <v>0</v>
      </c>
      <c r="AE274" s="5">
        <v>0</v>
      </c>
      <c r="AF274" s="5">
        <v>0</v>
      </c>
      <c r="AG274" s="5">
        <v>0.30000000000000004</v>
      </c>
      <c r="AH274" s="5">
        <v>46.56</v>
      </c>
      <c r="AI274" s="26">
        <v>0</v>
      </c>
      <c r="AJ274" s="26">
        <v>0</v>
      </c>
      <c r="AK274" s="26">
        <v>0</v>
      </c>
      <c r="AL274" s="5">
        <v>0</v>
      </c>
      <c r="AM274" s="5">
        <v>0</v>
      </c>
      <c r="AN274" s="5">
        <v>0</v>
      </c>
      <c r="AO274" s="5">
        <v>0.30000000000000004</v>
      </c>
      <c r="AP274" s="5">
        <v>46.56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/>
      <c r="BA274" s="5"/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26">
        <v>13.3</v>
      </c>
      <c r="BH274" s="26">
        <v>0</v>
      </c>
      <c r="BI274" s="26">
        <v>43.44</v>
      </c>
      <c r="BJ274" s="26">
        <v>348.78</v>
      </c>
      <c r="BK274" s="26">
        <v>531</v>
      </c>
      <c r="BL274" s="26">
        <v>43.44</v>
      </c>
      <c r="BM274" s="26">
        <v>349.22</v>
      </c>
      <c r="BN274" s="26">
        <v>534.55999999999995</v>
      </c>
      <c r="BO274" s="28"/>
      <c r="BP274" s="28"/>
      <c r="BQ274" s="2"/>
      <c r="BR274" s="2"/>
      <c r="BS274" s="2"/>
    </row>
    <row r="275" spans="1:82" x14ac:dyDescent="0.25">
      <c r="A275" s="62" t="s">
        <v>639</v>
      </c>
      <c r="B275" s="59" t="s">
        <v>641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15.5</v>
      </c>
      <c r="M275" s="26">
        <v>14.3</v>
      </c>
      <c r="N275" s="26">
        <v>8.4</v>
      </c>
      <c r="O275" s="26">
        <v>8</v>
      </c>
      <c r="P275" s="26">
        <v>12.9</v>
      </c>
      <c r="Q275" s="26">
        <v>13.49</v>
      </c>
      <c r="R275" s="26">
        <v>13.44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4.29</v>
      </c>
      <c r="Y275" s="26">
        <v>0</v>
      </c>
      <c r="Z275" s="26">
        <v>0</v>
      </c>
      <c r="AA275" s="26">
        <v>2.11</v>
      </c>
      <c r="AB275" s="26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26">
        <v>0</v>
      </c>
      <c r="AJ275" s="26">
        <v>0</v>
      </c>
      <c r="AK275" s="26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/>
      <c r="BA275" s="5"/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26">
        <v>0</v>
      </c>
      <c r="BH275" s="26">
        <v>0</v>
      </c>
      <c r="BI275" s="26">
        <v>0</v>
      </c>
      <c r="BJ275" s="26">
        <v>16.11</v>
      </c>
      <c r="BK275" s="26">
        <v>3.22</v>
      </c>
      <c r="BL275" s="26">
        <v>0</v>
      </c>
      <c r="BM275" s="26">
        <v>16.11</v>
      </c>
      <c r="BN275" s="26">
        <v>3.22</v>
      </c>
      <c r="BO275" s="28"/>
      <c r="BP275" s="28"/>
      <c r="BQ275" s="2"/>
      <c r="BR275" s="2"/>
      <c r="BS275" s="2"/>
    </row>
    <row r="276" spans="1:82" x14ac:dyDescent="0.25">
      <c r="A276" s="59" t="s">
        <v>191</v>
      </c>
      <c r="B276" s="59" t="s">
        <v>488</v>
      </c>
      <c r="C276" s="26">
        <v>1955</v>
      </c>
      <c r="D276" s="26">
        <v>1103.78</v>
      </c>
      <c r="E276" s="26">
        <v>630.66999999999996</v>
      </c>
      <c r="F276" s="26">
        <v>1934.94</v>
      </c>
      <c r="G276" s="26">
        <v>2089.88</v>
      </c>
      <c r="H276" s="26">
        <v>2109.9699999999998</v>
      </c>
      <c r="I276" s="26">
        <v>2009.99</v>
      </c>
      <c r="J276" s="26">
        <v>2079.2199999999998</v>
      </c>
      <c r="K276" s="26">
        <v>2123.9899999999998</v>
      </c>
      <c r="L276" s="26">
        <v>2085.61</v>
      </c>
      <c r="M276" s="26">
        <v>2195.87</v>
      </c>
      <c r="N276" s="26">
        <v>2241.86</v>
      </c>
      <c r="O276" s="26">
        <v>2130.11</v>
      </c>
      <c r="P276" s="26">
        <v>2031.51</v>
      </c>
      <c r="Q276" s="26">
        <v>1841.37</v>
      </c>
      <c r="R276" s="26">
        <v>1549.24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1358.33</v>
      </c>
      <c r="Y276" s="26">
        <v>0</v>
      </c>
      <c r="Z276" s="26">
        <v>300.29000000000002</v>
      </c>
      <c r="AA276" s="26">
        <v>412.76</v>
      </c>
      <c r="AB276" s="26">
        <v>17.36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26">
        <v>0</v>
      </c>
      <c r="AJ276" s="26">
        <v>0</v>
      </c>
      <c r="AK276" s="26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/>
      <c r="BA276" s="5"/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26">
        <v>255.2</v>
      </c>
      <c r="BH276" s="26">
        <v>12.88</v>
      </c>
      <c r="BI276" s="26">
        <v>310</v>
      </c>
      <c r="BJ276" s="26">
        <v>2446.33</v>
      </c>
      <c r="BK276" s="26">
        <v>1524.33</v>
      </c>
      <c r="BL276" s="26">
        <v>319</v>
      </c>
      <c r="BM276" s="26">
        <v>2450.33</v>
      </c>
      <c r="BN276" s="26">
        <v>1554.89</v>
      </c>
      <c r="BO276" s="28"/>
      <c r="BP276" s="28"/>
      <c r="BQ276" s="2"/>
      <c r="BR276" s="2"/>
      <c r="BS276" s="2"/>
    </row>
    <row r="277" spans="1:82" x14ac:dyDescent="0.25">
      <c r="A277" s="59" t="s">
        <v>88</v>
      </c>
      <c r="B277" s="59" t="s">
        <v>386</v>
      </c>
      <c r="C277" s="26">
        <v>0</v>
      </c>
      <c r="D277" s="26">
        <v>0</v>
      </c>
      <c r="E277" s="26">
        <v>0</v>
      </c>
      <c r="F277" s="26">
        <v>8.1999999999999993</v>
      </c>
      <c r="G277" s="26">
        <v>7.2</v>
      </c>
      <c r="H277" s="26">
        <v>7.2</v>
      </c>
      <c r="I277" s="26">
        <v>13.6</v>
      </c>
      <c r="J277" s="26">
        <v>12.9</v>
      </c>
      <c r="K277" s="26">
        <v>6</v>
      </c>
      <c r="L277" s="26">
        <v>18.7</v>
      </c>
      <c r="M277" s="26">
        <v>11</v>
      </c>
      <c r="N277" s="26">
        <v>13.7</v>
      </c>
      <c r="O277" s="26">
        <v>22.2</v>
      </c>
      <c r="P277" s="26">
        <v>17.190000000000001</v>
      </c>
      <c r="Q277" s="26">
        <v>16.899999999999999</v>
      </c>
      <c r="R277" s="26">
        <v>12.51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13.25</v>
      </c>
      <c r="Y277" s="26">
        <v>0</v>
      </c>
      <c r="Z277" s="26">
        <v>0</v>
      </c>
      <c r="AA277" s="26">
        <v>0</v>
      </c>
      <c r="AB277" s="26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26">
        <v>0</v>
      </c>
      <c r="AJ277" s="26">
        <v>0</v>
      </c>
      <c r="AK277" s="26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/>
      <c r="BA277" s="5"/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26">
        <v>0</v>
      </c>
      <c r="BH277" s="26">
        <v>0</v>
      </c>
      <c r="BI277" s="26">
        <v>2.2200000000000002</v>
      </c>
      <c r="BJ277" s="26">
        <v>34.89</v>
      </c>
      <c r="BK277" s="26">
        <v>6.78</v>
      </c>
      <c r="BL277" s="26">
        <v>2.2200000000000002</v>
      </c>
      <c r="BM277" s="26">
        <v>34.89</v>
      </c>
      <c r="BN277" s="26">
        <v>6.78</v>
      </c>
      <c r="BO277" s="28"/>
      <c r="BP277" s="28"/>
      <c r="BQ277" s="2"/>
      <c r="BR277" s="2"/>
      <c r="BS277" s="2"/>
    </row>
    <row r="278" spans="1:82" x14ac:dyDescent="0.25">
      <c r="A278" s="59" t="s">
        <v>115</v>
      </c>
      <c r="B278" s="59" t="s">
        <v>413</v>
      </c>
      <c r="C278" s="26">
        <v>234.56</v>
      </c>
      <c r="D278" s="26">
        <v>54.78</v>
      </c>
      <c r="E278" s="26">
        <v>124.89</v>
      </c>
      <c r="F278" s="26">
        <v>585.66999999999996</v>
      </c>
      <c r="G278" s="26">
        <v>652.63</v>
      </c>
      <c r="H278" s="26">
        <v>601.54</v>
      </c>
      <c r="I278" s="26">
        <v>605.04</v>
      </c>
      <c r="J278" s="26">
        <v>648.58000000000004</v>
      </c>
      <c r="K278" s="26">
        <v>640.25</v>
      </c>
      <c r="L278" s="26">
        <v>680.48</v>
      </c>
      <c r="M278" s="26">
        <v>701.73</v>
      </c>
      <c r="N278" s="26">
        <v>739.08</v>
      </c>
      <c r="O278" s="26">
        <v>687.22</v>
      </c>
      <c r="P278" s="26">
        <v>659.33</v>
      </c>
      <c r="Q278" s="26">
        <v>504.87</v>
      </c>
      <c r="R278" s="26">
        <v>476.58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493.5</v>
      </c>
      <c r="Y278" s="26">
        <v>0</v>
      </c>
      <c r="Z278" s="26">
        <v>35.9</v>
      </c>
      <c r="AA278" s="26">
        <v>267.22000000000003</v>
      </c>
      <c r="AB278" s="26">
        <v>37.42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26">
        <v>0</v>
      </c>
      <c r="AJ278" s="26">
        <v>0</v>
      </c>
      <c r="AK278" s="26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/>
      <c r="BA278" s="5"/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26">
        <v>18.329999999999998</v>
      </c>
      <c r="BH278" s="26">
        <v>4.0199999999999996</v>
      </c>
      <c r="BI278" s="26">
        <v>94.78</v>
      </c>
      <c r="BJ278" s="26">
        <v>488</v>
      </c>
      <c r="BK278" s="26">
        <v>536.55999999999995</v>
      </c>
      <c r="BL278" s="26">
        <v>94.78</v>
      </c>
      <c r="BM278" s="26">
        <v>488</v>
      </c>
      <c r="BN278" s="26">
        <v>536</v>
      </c>
      <c r="BO278" s="28"/>
      <c r="BP278" s="28"/>
      <c r="BQ278" s="2">
        <v>0.25</v>
      </c>
      <c r="BR278" s="2">
        <v>6.13</v>
      </c>
      <c r="BS278" s="2">
        <v>22.38</v>
      </c>
      <c r="CD278" s="85"/>
    </row>
    <row r="279" spans="1:82" x14ac:dyDescent="0.25">
      <c r="A279" s="59" t="s">
        <v>286</v>
      </c>
      <c r="B279" s="59" t="s">
        <v>581</v>
      </c>
      <c r="C279" s="26">
        <v>0</v>
      </c>
      <c r="D279" s="26">
        <v>1</v>
      </c>
      <c r="E279" s="26">
        <v>0</v>
      </c>
      <c r="F279" s="26">
        <v>12.6</v>
      </c>
      <c r="G279" s="26">
        <v>9.6999999999999993</v>
      </c>
      <c r="H279" s="26">
        <v>15.6</v>
      </c>
      <c r="I279" s="26">
        <v>16.2</v>
      </c>
      <c r="J279" s="26">
        <v>10.9</v>
      </c>
      <c r="K279" s="26">
        <v>12.5</v>
      </c>
      <c r="L279" s="26">
        <v>10.7</v>
      </c>
      <c r="M279" s="26">
        <v>8.1999999999999993</v>
      </c>
      <c r="N279" s="26">
        <v>7.6</v>
      </c>
      <c r="O279" s="26">
        <v>14.9</v>
      </c>
      <c r="P279" s="26">
        <v>21.4</v>
      </c>
      <c r="Q279" s="26">
        <v>16.57</v>
      </c>
      <c r="R279" s="26">
        <v>12.19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17.27</v>
      </c>
      <c r="Y279" s="26">
        <v>0</v>
      </c>
      <c r="Z279" s="26">
        <v>1.21</v>
      </c>
      <c r="AA279" s="26">
        <v>0.87</v>
      </c>
      <c r="AB279" s="26">
        <v>0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3.3</v>
      </c>
      <c r="AI279" s="26">
        <v>0</v>
      </c>
      <c r="AJ279" s="26">
        <v>0</v>
      </c>
      <c r="AK279" s="26">
        <v>0</v>
      </c>
      <c r="AL279" s="5">
        <v>0</v>
      </c>
      <c r="AM279" s="5">
        <v>0</v>
      </c>
      <c r="AN279" s="5">
        <v>0</v>
      </c>
      <c r="AO279" s="5">
        <v>0</v>
      </c>
      <c r="AP279" s="5">
        <v>3.3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/>
      <c r="BA279" s="5"/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26">
        <v>0</v>
      </c>
      <c r="BH279" s="26">
        <v>0</v>
      </c>
      <c r="BI279" s="26">
        <v>3.67</v>
      </c>
      <c r="BJ279" s="26">
        <v>22.44</v>
      </c>
      <c r="BK279" s="26">
        <v>11.44</v>
      </c>
      <c r="BL279" s="26">
        <v>3.67</v>
      </c>
      <c r="BM279" s="26">
        <v>22.44</v>
      </c>
      <c r="BN279" s="26">
        <v>11.44</v>
      </c>
      <c r="BO279" s="28"/>
      <c r="BP279" s="28"/>
      <c r="BQ279" s="2"/>
      <c r="BR279" s="2"/>
      <c r="BS279" s="2"/>
    </row>
    <row r="280" spans="1:82" x14ac:dyDescent="0.25">
      <c r="A280" s="59" t="s">
        <v>268</v>
      </c>
      <c r="B280" s="59" t="s">
        <v>563</v>
      </c>
      <c r="C280" s="26">
        <v>4</v>
      </c>
      <c r="D280" s="26">
        <v>7.67</v>
      </c>
      <c r="E280" s="26">
        <v>4</v>
      </c>
      <c r="F280" s="26">
        <v>73.099999999999994</v>
      </c>
      <c r="G280" s="26">
        <v>111.2</v>
      </c>
      <c r="H280" s="26">
        <v>84.7</v>
      </c>
      <c r="I280" s="26">
        <v>96.77</v>
      </c>
      <c r="J280" s="26">
        <v>113.62</v>
      </c>
      <c r="K280" s="26">
        <v>97.3</v>
      </c>
      <c r="L280" s="26">
        <v>107.96</v>
      </c>
      <c r="M280" s="26">
        <v>88.33</v>
      </c>
      <c r="N280" s="26">
        <v>98.03</v>
      </c>
      <c r="O280" s="26">
        <v>100.01</v>
      </c>
      <c r="P280" s="26">
        <v>92.49</v>
      </c>
      <c r="Q280" s="26">
        <v>92.52</v>
      </c>
      <c r="R280" s="26">
        <v>67.05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59.75</v>
      </c>
      <c r="Y280" s="26">
        <v>0</v>
      </c>
      <c r="Z280" s="26">
        <v>19.690000000000001</v>
      </c>
      <c r="AA280" s="26">
        <v>14.15</v>
      </c>
      <c r="AB280" s="26">
        <v>1.18</v>
      </c>
      <c r="AC280" s="5">
        <v>0</v>
      </c>
      <c r="AD280" s="5">
        <v>0</v>
      </c>
      <c r="AE280" s="5">
        <v>0</v>
      </c>
      <c r="AF280" s="5">
        <v>0</v>
      </c>
      <c r="AG280" s="5">
        <v>0</v>
      </c>
      <c r="AH280" s="5">
        <v>0</v>
      </c>
      <c r="AI280" s="26">
        <v>0</v>
      </c>
      <c r="AJ280" s="26">
        <v>0</v>
      </c>
      <c r="AK280" s="26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/>
      <c r="BA280" s="5"/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26">
        <v>10.3</v>
      </c>
      <c r="BH280" s="26">
        <v>0</v>
      </c>
      <c r="BI280" s="26">
        <v>14.89</v>
      </c>
      <c r="BJ280" s="26">
        <v>88.33</v>
      </c>
      <c r="BK280" s="26">
        <v>103.78</v>
      </c>
      <c r="BL280" s="26">
        <v>14.89</v>
      </c>
      <c r="BM280" s="26">
        <v>88.33</v>
      </c>
      <c r="BN280" s="26">
        <v>103.78</v>
      </c>
      <c r="BO280" s="28"/>
      <c r="BP280" s="28"/>
      <c r="BQ280" s="2"/>
      <c r="BR280" s="2"/>
      <c r="BS280" s="2"/>
    </row>
    <row r="281" spans="1:82" x14ac:dyDescent="0.25">
      <c r="A281" s="59" t="s">
        <v>130</v>
      </c>
      <c r="B281" s="59" t="s">
        <v>427</v>
      </c>
      <c r="C281" s="26">
        <v>3.22</v>
      </c>
      <c r="D281" s="26">
        <v>0.89</v>
      </c>
      <c r="E281" s="26">
        <v>0</v>
      </c>
      <c r="F281" s="26">
        <v>20.7</v>
      </c>
      <c r="G281" s="26">
        <v>15.7</v>
      </c>
      <c r="H281" s="26">
        <v>22.7</v>
      </c>
      <c r="I281" s="26">
        <v>19.3</v>
      </c>
      <c r="J281" s="26">
        <v>22</v>
      </c>
      <c r="K281" s="26">
        <v>17.3</v>
      </c>
      <c r="L281" s="26">
        <v>14.9</v>
      </c>
      <c r="M281" s="26">
        <v>24</v>
      </c>
      <c r="N281" s="26">
        <v>16.8</v>
      </c>
      <c r="O281" s="26">
        <v>9.6999999999999993</v>
      </c>
      <c r="P281" s="26">
        <v>11.12</v>
      </c>
      <c r="Q281" s="26">
        <v>7.85</v>
      </c>
      <c r="R281" s="26">
        <v>5.98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8.6300000000000008</v>
      </c>
      <c r="Y281" s="26">
        <v>0</v>
      </c>
      <c r="Z281" s="26">
        <v>1.29</v>
      </c>
      <c r="AA281" s="26">
        <v>6.09</v>
      </c>
      <c r="AB281" s="26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26">
        <v>0</v>
      </c>
      <c r="AJ281" s="26">
        <v>0</v>
      </c>
      <c r="AK281" s="26">
        <v>0</v>
      </c>
      <c r="AL281" s="5">
        <v>0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/>
      <c r="BA281" s="5"/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26">
        <v>0</v>
      </c>
      <c r="BH281" s="26">
        <v>0</v>
      </c>
      <c r="BI281" s="26">
        <v>5.1100000000000003</v>
      </c>
      <c r="BJ281" s="26">
        <v>20.329999999999998</v>
      </c>
      <c r="BK281" s="26">
        <v>3.67</v>
      </c>
      <c r="BL281" s="26">
        <v>5.1100000000000003</v>
      </c>
      <c r="BM281" s="26">
        <v>20.329999999999998</v>
      </c>
      <c r="BN281" s="26">
        <v>3.67</v>
      </c>
      <c r="BO281" s="28"/>
      <c r="BP281" s="28"/>
      <c r="BQ281" s="2"/>
      <c r="BR281" s="2"/>
      <c r="BS281" s="2"/>
    </row>
    <row r="282" spans="1:82" x14ac:dyDescent="0.25">
      <c r="A282" s="59" t="s">
        <v>151</v>
      </c>
      <c r="B282" s="59" t="s">
        <v>448</v>
      </c>
      <c r="C282" s="26">
        <v>5.1100000000000003</v>
      </c>
      <c r="D282" s="26">
        <v>5.78</v>
      </c>
      <c r="E282" s="26">
        <v>1.89</v>
      </c>
      <c r="F282" s="26">
        <v>58.9</v>
      </c>
      <c r="G282" s="26">
        <v>61.9</v>
      </c>
      <c r="H282" s="26">
        <v>56</v>
      </c>
      <c r="I282" s="26">
        <v>51.3</v>
      </c>
      <c r="J282" s="26">
        <v>55.6</v>
      </c>
      <c r="K282" s="26">
        <v>58</v>
      </c>
      <c r="L282" s="26">
        <v>50.69</v>
      </c>
      <c r="M282" s="26">
        <v>66.290000000000006</v>
      </c>
      <c r="N282" s="26">
        <v>55.98</v>
      </c>
      <c r="O282" s="26">
        <v>72.8</v>
      </c>
      <c r="P282" s="26">
        <v>55.6</v>
      </c>
      <c r="Q282" s="26">
        <v>60.38</v>
      </c>
      <c r="R282" s="26">
        <v>61.79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44.8</v>
      </c>
      <c r="Y282" s="26">
        <v>0</v>
      </c>
      <c r="Z282" s="26">
        <v>18.239999999999998</v>
      </c>
      <c r="AA282" s="26">
        <v>13.72</v>
      </c>
      <c r="AB282" s="26">
        <v>1.87</v>
      </c>
      <c r="AC282" s="5">
        <v>0</v>
      </c>
      <c r="AD282" s="5">
        <v>0.7</v>
      </c>
      <c r="AE282" s="5">
        <v>0.4</v>
      </c>
      <c r="AF282" s="5">
        <v>2.1</v>
      </c>
      <c r="AG282" s="5">
        <v>7.3</v>
      </c>
      <c r="AH282" s="5">
        <v>53.699999999999996</v>
      </c>
      <c r="AI282" s="26">
        <v>0</v>
      </c>
      <c r="AJ282" s="26">
        <v>0</v>
      </c>
      <c r="AK282" s="26">
        <v>0</v>
      </c>
      <c r="AL282" s="5">
        <v>0.7</v>
      </c>
      <c r="AM282" s="5">
        <v>0.4</v>
      </c>
      <c r="AN282" s="5">
        <v>2.1</v>
      </c>
      <c r="AO282" s="5">
        <v>7.3</v>
      </c>
      <c r="AP282" s="5">
        <v>53.699999999999996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/>
      <c r="BA282" s="5"/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26">
        <v>0.4</v>
      </c>
      <c r="BH282" s="26">
        <v>0</v>
      </c>
      <c r="BI282" s="26">
        <v>7.11</v>
      </c>
      <c r="BJ282" s="26">
        <v>59.89</v>
      </c>
      <c r="BK282" s="26">
        <v>60.22</v>
      </c>
      <c r="BL282" s="26">
        <v>8.11</v>
      </c>
      <c r="BM282" s="26">
        <v>59.89</v>
      </c>
      <c r="BN282" s="26">
        <v>76</v>
      </c>
      <c r="BO282" s="28"/>
      <c r="BP282" s="28"/>
      <c r="BQ282" s="2"/>
      <c r="BR282" s="2"/>
      <c r="BS282" s="2"/>
    </row>
    <row r="283" spans="1:82" x14ac:dyDescent="0.25">
      <c r="A283" s="59" t="s">
        <v>178</v>
      </c>
      <c r="B283" s="59" t="s">
        <v>475</v>
      </c>
      <c r="C283" s="26">
        <v>95.33</v>
      </c>
      <c r="D283" s="26">
        <v>37.78</v>
      </c>
      <c r="E283" s="26">
        <v>40.67</v>
      </c>
      <c r="F283" s="26">
        <v>71</v>
      </c>
      <c r="G283" s="26">
        <v>75.3</v>
      </c>
      <c r="H283" s="26">
        <v>76.8</v>
      </c>
      <c r="I283" s="26">
        <v>68.5</v>
      </c>
      <c r="J283" s="26">
        <v>71.400000000000006</v>
      </c>
      <c r="K283" s="26">
        <v>90.8</v>
      </c>
      <c r="L283" s="26">
        <v>86.9</v>
      </c>
      <c r="M283" s="26">
        <v>90.5</v>
      </c>
      <c r="N283" s="26">
        <v>92.65</v>
      </c>
      <c r="O283" s="26">
        <v>96.99</v>
      </c>
      <c r="P283" s="26">
        <v>107.87</v>
      </c>
      <c r="Q283" s="26">
        <v>67.849999999999994</v>
      </c>
      <c r="R283" s="26">
        <v>60.8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50.82</v>
      </c>
      <c r="Y283" s="26">
        <v>0</v>
      </c>
      <c r="Z283" s="26">
        <v>10.39</v>
      </c>
      <c r="AA283" s="26">
        <v>45.58</v>
      </c>
      <c r="AB283" s="26">
        <v>2.85</v>
      </c>
      <c r="AC283" s="5">
        <v>0</v>
      </c>
      <c r="AD283" s="5">
        <v>18.2</v>
      </c>
      <c r="AE283" s="5">
        <v>7</v>
      </c>
      <c r="AF283" s="5">
        <v>25</v>
      </c>
      <c r="AG283" s="5">
        <v>14.09</v>
      </c>
      <c r="AH283" s="5">
        <v>34.93</v>
      </c>
      <c r="AI283" s="26">
        <v>0</v>
      </c>
      <c r="AJ283" s="26">
        <v>0</v>
      </c>
      <c r="AK283" s="26">
        <v>0</v>
      </c>
      <c r="AL283" s="5">
        <v>18.2</v>
      </c>
      <c r="AM283" s="5">
        <v>7</v>
      </c>
      <c r="AN283" s="5">
        <v>24.6</v>
      </c>
      <c r="AO283" s="5">
        <v>14.489999999999998</v>
      </c>
      <c r="AP283" s="5">
        <v>34.93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/>
      <c r="BA283" s="5"/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26">
        <v>0</v>
      </c>
      <c r="BH283" s="26">
        <v>0</v>
      </c>
      <c r="BI283" s="26">
        <v>10.56</v>
      </c>
      <c r="BJ283" s="26">
        <v>69.67</v>
      </c>
      <c r="BK283" s="26">
        <v>57.44</v>
      </c>
      <c r="BL283" s="26">
        <v>10.56</v>
      </c>
      <c r="BM283" s="26">
        <v>69.67</v>
      </c>
      <c r="BN283" s="26">
        <v>57.44</v>
      </c>
      <c r="BO283" s="28"/>
      <c r="BP283" s="28"/>
      <c r="BQ283" s="2"/>
      <c r="BR283" s="2"/>
      <c r="BS283" s="2"/>
    </row>
    <row r="284" spans="1:82" x14ac:dyDescent="0.25">
      <c r="A284" s="59" t="s">
        <v>305</v>
      </c>
      <c r="B284" s="59" t="s">
        <v>600</v>
      </c>
      <c r="C284" s="26">
        <v>748.22</v>
      </c>
      <c r="D284" s="26">
        <v>551.55999999999995</v>
      </c>
      <c r="E284" s="26">
        <v>305</v>
      </c>
      <c r="F284" s="26">
        <v>254.04</v>
      </c>
      <c r="G284" s="26">
        <v>282.36</v>
      </c>
      <c r="H284" s="26">
        <v>296.86</v>
      </c>
      <c r="I284" s="26">
        <v>277.22000000000003</v>
      </c>
      <c r="J284" s="26">
        <v>313.33999999999997</v>
      </c>
      <c r="K284" s="26">
        <v>343.2</v>
      </c>
      <c r="L284" s="26">
        <v>376.66</v>
      </c>
      <c r="M284" s="26">
        <v>384.88</v>
      </c>
      <c r="N284" s="26">
        <v>382.18</v>
      </c>
      <c r="O284" s="26">
        <v>376.12</v>
      </c>
      <c r="P284" s="26">
        <v>412.9</v>
      </c>
      <c r="Q284" s="26">
        <v>353.51</v>
      </c>
      <c r="R284" s="26">
        <v>425.53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472.28</v>
      </c>
      <c r="Y284" s="26">
        <v>0</v>
      </c>
      <c r="Z284" s="26">
        <v>110.43</v>
      </c>
      <c r="AA284" s="26">
        <v>38.82</v>
      </c>
      <c r="AB284" s="26">
        <v>3.31</v>
      </c>
      <c r="AC284" s="5">
        <v>11.24</v>
      </c>
      <c r="AD284" s="5">
        <v>59.34</v>
      </c>
      <c r="AE284" s="5">
        <v>29.54</v>
      </c>
      <c r="AF284" s="5">
        <v>103.75999999999999</v>
      </c>
      <c r="AG284" s="5">
        <v>169.92000000000002</v>
      </c>
      <c r="AH284" s="5">
        <v>578.09</v>
      </c>
      <c r="AI284" s="26">
        <v>0</v>
      </c>
      <c r="AJ284" s="26">
        <v>0</v>
      </c>
      <c r="AK284" s="26">
        <v>0</v>
      </c>
      <c r="AL284" s="5">
        <v>70.58</v>
      </c>
      <c r="AM284" s="5">
        <v>29.54</v>
      </c>
      <c r="AN284" s="5">
        <v>103.75999999999999</v>
      </c>
      <c r="AO284" s="5">
        <v>169.92000000000002</v>
      </c>
      <c r="AP284" s="5">
        <v>578.09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/>
      <c r="BA284" s="5"/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26">
        <v>0</v>
      </c>
      <c r="BH284" s="26">
        <v>0</v>
      </c>
      <c r="BI284" s="26">
        <v>34.67</v>
      </c>
      <c r="BJ284" s="26">
        <v>507.56</v>
      </c>
      <c r="BK284" s="26">
        <v>47.67</v>
      </c>
      <c r="BL284" s="26">
        <v>34.67</v>
      </c>
      <c r="BM284" s="26">
        <v>507.56</v>
      </c>
      <c r="BN284" s="26">
        <v>46.67</v>
      </c>
      <c r="BO284" s="28"/>
      <c r="BP284" s="28"/>
      <c r="BQ284" s="2"/>
      <c r="BR284" s="2"/>
      <c r="BS284" s="2"/>
    </row>
    <row r="285" spans="1:82" x14ac:dyDescent="0.25">
      <c r="A285" s="59" t="s">
        <v>273</v>
      </c>
      <c r="B285" s="59" t="s">
        <v>568</v>
      </c>
      <c r="C285" s="26">
        <v>22.22</v>
      </c>
      <c r="D285" s="26">
        <v>14</v>
      </c>
      <c r="E285" s="26">
        <v>15</v>
      </c>
      <c r="F285" s="26">
        <v>12.6</v>
      </c>
      <c r="G285" s="26">
        <v>11.7</v>
      </c>
      <c r="H285" s="26">
        <v>13</v>
      </c>
      <c r="I285" s="26">
        <v>13.4</v>
      </c>
      <c r="J285" s="26">
        <v>21.4</v>
      </c>
      <c r="K285" s="26">
        <v>15</v>
      </c>
      <c r="L285" s="26">
        <v>18.100000000000001</v>
      </c>
      <c r="M285" s="26">
        <v>13</v>
      </c>
      <c r="N285" s="26">
        <v>15.2</v>
      </c>
      <c r="O285" s="26">
        <v>20.8</v>
      </c>
      <c r="P285" s="26">
        <v>16.2</v>
      </c>
      <c r="Q285" s="26">
        <v>20.63</v>
      </c>
      <c r="R285" s="26">
        <v>11.27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7.67</v>
      </c>
      <c r="Y285" s="26">
        <v>0</v>
      </c>
      <c r="Z285" s="26">
        <v>1.9</v>
      </c>
      <c r="AA285" s="26">
        <v>9.14</v>
      </c>
      <c r="AB285" s="26">
        <v>1.37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26">
        <v>0</v>
      </c>
      <c r="AJ285" s="26">
        <v>0</v>
      </c>
      <c r="AK285" s="26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/>
      <c r="BA285" s="5"/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26">
        <v>0</v>
      </c>
      <c r="BH285" s="26">
        <v>0</v>
      </c>
      <c r="BI285" s="26">
        <v>1.67</v>
      </c>
      <c r="BJ285" s="26">
        <v>24.22</v>
      </c>
      <c r="BK285" s="26">
        <v>1.22</v>
      </c>
      <c r="BL285" s="26">
        <v>1.67</v>
      </c>
      <c r="BM285" s="26">
        <v>24.22</v>
      </c>
      <c r="BN285" s="26">
        <v>1.22</v>
      </c>
      <c r="BO285" s="28"/>
      <c r="BP285" s="28"/>
      <c r="BQ285" s="2"/>
      <c r="BR285" s="2"/>
      <c r="BS285" s="2"/>
    </row>
    <row r="286" spans="1:82" x14ac:dyDescent="0.25">
      <c r="A286" s="59" t="s">
        <v>51</v>
      </c>
      <c r="B286" s="59" t="s">
        <v>349</v>
      </c>
      <c r="C286" s="26">
        <v>0</v>
      </c>
      <c r="D286" s="26">
        <v>0</v>
      </c>
      <c r="E286" s="26">
        <v>0</v>
      </c>
      <c r="F286" s="26">
        <v>42.3</v>
      </c>
      <c r="G286" s="26">
        <v>53.4</v>
      </c>
      <c r="H286" s="26">
        <v>38</v>
      </c>
      <c r="I286" s="26">
        <v>53.88</v>
      </c>
      <c r="J286" s="26">
        <v>55.8</v>
      </c>
      <c r="K286" s="26">
        <v>58.6</v>
      </c>
      <c r="L286" s="26">
        <v>45.43</v>
      </c>
      <c r="M286" s="26">
        <v>57.69</v>
      </c>
      <c r="N286" s="26">
        <v>49.47</v>
      </c>
      <c r="O286" s="26">
        <v>59.8</v>
      </c>
      <c r="P286" s="26">
        <v>48.78</v>
      </c>
      <c r="Q286" s="26">
        <v>25.57</v>
      </c>
      <c r="R286" s="26">
        <v>40.47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30.88</v>
      </c>
      <c r="Y286" s="26">
        <v>0</v>
      </c>
      <c r="Z286" s="26">
        <v>7.58</v>
      </c>
      <c r="AA286" s="26">
        <v>27.04</v>
      </c>
      <c r="AB286" s="26">
        <v>2.78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26">
        <v>0</v>
      </c>
      <c r="AJ286" s="26">
        <v>0</v>
      </c>
      <c r="AK286" s="26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/>
      <c r="BA286" s="5"/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26">
        <v>0</v>
      </c>
      <c r="BH286" s="26">
        <v>0</v>
      </c>
      <c r="BI286" s="26">
        <v>9.56</v>
      </c>
      <c r="BJ286" s="26">
        <v>45.89</v>
      </c>
      <c r="BK286" s="26">
        <v>60.44</v>
      </c>
      <c r="BL286" s="26">
        <v>0</v>
      </c>
      <c r="BM286" s="26">
        <v>0</v>
      </c>
      <c r="BN286" s="26">
        <v>0</v>
      </c>
      <c r="BO286" s="28"/>
      <c r="BP286" s="28"/>
      <c r="BQ286" s="2"/>
      <c r="BR286" s="2"/>
      <c r="BS286" s="2"/>
    </row>
    <row r="287" spans="1:82" x14ac:dyDescent="0.25">
      <c r="A287" s="59" t="s">
        <v>137</v>
      </c>
      <c r="B287" s="59" t="s">
        <v>434</v>
      </c>
      <c r="C287" s="26">
        <v>2.11</v>
      </c>
      <c r="D287" s="26">
        <v>5</v>
      </c>
      <c r="E287" s="26">
        <v>0</v>
      </c>
      <c r="F287" s="26">
        <v>4.9000000000000004</v>
      </c>
      <c r="G287" s="26">
        <v>12.9</v>
      </c>
      <c r="H287" s="26">
        <v>12.8</v>
      </c>
      <c r="I287" s="26">
        <v>9</v>
      </c>
      <c r="J287" s="26">
        <v>16.38</v>
      </c>
      <c r="K287" s="26">
        <v>12.65</v>
      </c>
      <c r="L287" s="26">
        <v>7.8</v>
      </c>
      <c r="M287" s="26">
        <v>17.2</v>
      </c>
      <c r="N287" s="26">
        <v>20.96</v>
      </c>
      <c r="O287" s="26">
        <v>17.559999999999999</v>
      </c>
      <c r="P287" s="26">
        <v>18.64</v>
      </c>
      <c r="Q287" s="26">
        <v>14.7</v>
      </c>
      <c r="R287" s="26">
        <v>16.14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4.41</v>
      </c>
      <c r="AB287" s="26">
        <v>0</v>
      </c>
      <c r="AC287" s="5">
        <v>0</v>
      </c>
      <c r="AD287" s="5">
        <v>0</v>
      </c>
      <c r="AE287" s="5">
        <v>1.2</v>
      </c>
      <c r="AF287" s="5">
        <v>1.1000000000000001</v>
      </c>
      <c r="AG287" s="5">
        <v>2.82</v>
      </c>
      <c r="AH287" s="5">
        <v>8.93</v>
      </c>
      <c r="AI287" s="26">
        <v>0</v>
      </c>
      <c r="AJ287" s="26">
        <v>0</v>
      </c>
      <c r="AK287" s="26">
        <v>0</v>
      </c>
      <c r="AL287" s="5">
        <v>0</v>
      </c>
      <c r="AM287" s="5">
        <v>1.1000000000000001</v>
      </c>
      <c r="AN287" s="5">
        <v>1.2</v>
      </c>
      <c r="AO287" s="5">
        <v>2.82</v>
      </c>
      <c r="AP287" s="5">
        <v>8.93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/>
      <c r="BA287" s="5"/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26">
        <v>0</v>
      </c>
      <c r="BH287" s="26">
        <v>0</v>
      </c>
      <c r="BI287" s="26">
        <v>0</v>
      </c>
      <c r="BJ287" s="26">
        <v>9.44</v>
      </c>
      <c r="BK287" s="26">
        <v>6.78</v>
      </c>
      <c r="BL287" s="26">
        <v>0</v>
      </c>
      <c r="BM287" s="26">
        <v>0</v>
      </c>
      <c r="BN287" s="26">
        <v>0</v>
      </c>
      <c r="BO287" s="28"/>
      <c r="BP287" s="28"/>
      <c r="BQ287" s="2"/>
      <c r="BR287" s="2"/>
      <c r="BS287" s="2"/>
    </row>
    <row r="288" spans="1:82" x14ac:dyDescent="0.25">
      <c r="A288" s="59" t="s">
        <v>112</v>
      </c>
      <c r="B288" s="59" t="s">
        <v>410</v>
      </c>
      <c r="C288" s="26">
        <v>639.22</v>
      </c>
      <c r="D288" s="26">
        <v>414.11</v>
      </c>
      <c r="E288" s="26">
        <v>107.44</v>
      </c>
      <c r="F288" s="26">
        <v>173.9</v>
      </c>
      <c r="G288" s="26">
        <v>202.7</v>
      </c>
      <c r="H288" s="26">
        <v>211.4</v>
      </c>
      <c r="I288" s="26">
        <v>200.6</v>
      </c>
      <c r="J288" s="26">
        <v>216.8</v>
      </c>
      <c r="K288" s="26">
        <v>208.4</v>
      </c>
      <c r="L288" s="26">
        <v>187.03</v>
      </c>
      <c r="M288" s="26">
        <v>210.31</v>
      </c>
      <c r="N288" s="26">
        <v>214.87</v>
      </c>
      <c r="O288" s="26">
        <v>214.86</v>
      </c>
      <c r="P288" s="26">
        <v>224</v>
      </c>
      <c r="Q288" s="26">
        <v>171.49</v>
      </c>
      <c r="R288" s="26">
        <v>155.6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77.66</v>
      </c>
      <c r="Y288" s="26">
        <v>0</v>
      </c>
      <c r="Z288" s="26">
        <v>0</v>
      </c>
      <c r="AA288" s="26">
        <v>59.51</v>
      </c>
      <c r="AB288" s="26">
        <v>5.14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26">
        <v>0</v>
      </c>
      <c r="AJ288" s="26">
        <v>0</v>
      </c>
      <c r="AK288" s="26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/>
      <c r="BA288" s="5"/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26">
        <v>4</v>
      </c>
      <c r="BH288" s="26">
        <v>0</v>
      </c>
      <c r="BI288" s="26">
        <v>18.78</v>
      </c>
      <c r="BJ288" s="26">
        <v>192.67</v>
      </c>
      <c r="BK288" s="26">
        <v>131.78</v>
      </c>
      <c r="BL288" s="26">
        <v>18</v>
      </c>
      <c r="BM288" s="26">
        <v>191.89</v>
      </c>
      <c r="BN288" s="26">
        <v>131.78</v>
      </c>
      <c r="BO288" s="28"/>
      <c r="BP288" s="28"/>
      <c r="BQ288" s="2"/>
      <c r="BR288" s="2"/>
      <c r="BS288" s="2"/>
    </row>
    <row r="289" spans="1:71" x14ac:dyDescent="0.25">
      <c r="A289" s="59" t="s">
        <v>263</v>
      </c>
      <c r="B289" s="59" t="s">
        <v>558</v>
      </c>
      <c r="C289" s="26">
        <v>78.33</v>
      </c>
      <c r="D289" s="26">
        <v>26.89</v>
      </c>
      <c r="E289" s="26">
        <v>57.11</v>
      </c>
      <c r="F289" s="26">
        <v>390.3</v>
      </c>
      <c r="G289" s="26">
        <v>430.85</v>
      </c>
      <c r="H289" s="26">
        <v>425.03</v>
      </c>
      <c r="I289" s="26">
        <v>452.69</v>
      </c>
      <c r="J289" s="26">
        <v>489.26</v>
      </c>
      <c r="K289" s="26">
        <v>423.04</v>
      </c>
      <c r="L289" s="26">
        <v>474.3</v>
      </c>
      <c r="M289" s="26">
        <v>465.5</v>
      </c>
      <c r="N289" s="26">
        <v>471.4</v>
      </c>
      <c r="O289" s="26">
        <v>489.76</v>
      </c>
      <c r="P289" s="26">
        <v>543.79999999999995</v>
      </c>
      <c r="Q289" s="26">
        <v>481.82</v>
      </c>
      <c r="R289" s="26">
        <v>618.27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347.19</v>
      </c>
      <c r="Y289" s="26">
        <v>271.79000000000002</v>
      </c>
      <c r="Z289" s="26">
        <v>130.56</v>
      </c>
      <c r="AA289" s="26">
        <v>233.29</v>
      </c>
      <c r="AB289" s="26">
        <v>21.92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144.03</v>
      </c>
      <c r="AI289" s="26">
        <v>0</v>
      </c>
      <c r="AJ289" s="26">
        <v>0</v>
      </c>
      <c r="AK289" s="26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143.97</v>
      </c>
      <c r="AQ289" s="5">
        <v>0</v>
      </c>
      <c r="AR289" s="5">
        <v>0</v>
      </c>
      <c r="AS289" s="5">
        <v>0</v>
      </c>
      <c r="AT289" s="5">
        <v>0</v>
      </c>
      <c r="AU289" s="5">
        <v>64.28</v>
      </c>
      <c r="AV289" s="5">
        <v>0</v>
      </c>
      <c r="AW289" s="5">
        <v>64.28</v>
      </c>
      <c r="AX289" s="5">
        <v>0</v>
      </c>
      <c r="AY289" s="5">
        <v>0</v>
      </c>
      <c r="AZ289" s="5"/>
      <c r="BA289" s="5"/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26">
        <v>26.28</v>
      </c>
      <c r="BH289" s="26">
        <v>0</v>
      </c>
      <c r="BI289" s="26">
        <v>46.33</v>
      </c>
      <c r="BJ289" s="26">
        <v>390.56</v>
      </c>
      <c r="BK289" s="26">
        <v>370.11</v>
      </c>
      <c r="BL289" s="26">
        <v>46.33</v>
      </c>
      <c r="BM289" s="26">
        <v>390.56</v>
      </c>
      <c r="BN289" s="26">
        <v>369.89</v>
      </c>
      <c r="BO289" s="28"/>
      <c r="BP289" s="28"/>
      <c r="BQ289" s="2"/>
      <c r="BR289" s="2"/>
      <c r="BS289" s="2"/>
    </row>
    <row r="290" spans="1:71" x14ac:dyDescent="0.25">
      <c r="A290" s="59" t="s">
        <v>297</v>
      </c>
      <c r="B290" s="59" t="s">
        <v>592</v>
      </c>
      <c r="C290" s="26">
        <v>137.33000000000001</v>
      </c>
      <c r="D290" s="26">
        <v>18.329999999999998</v>
      </c>
      <c r="E290" s="26">
        <v>68.11</v>
      </c>
      <c r="F290" s="26">
        <v>52.9</v>
      </c>
      <c r="G290" s="26">
        <v>61.2</v>
      </c>
      <c r="H290" s="26">
        <v>65.400000000000006</v>
      </c>
      <c r="I290" s="26">
        <v>66</v>
      </c>
      <c r="J290" s="26">
        <v>54.4</v>
      </c>
      <c r="K290" s="26">
        <v>64.099999999999994</v>
      </c>
      <c r="L290" s="26">
        <v>64.8</v>
      </c>
      <c r="M290" s="26">
        <v>77.5</v>
      </c>
      <c r="N290" s="26">
        <v>69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26">
        <v>0</v>
      </c>
      <c r="AJ290" s="26">
        <v>0</v>
      </c>
      <c r="AK290" s="26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/>
      <c r="BA290" s="5"/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26">
        <v>0</v>
      </c>
      <c r="BH290" s="26">
        <v>0</v>
      </c>
      <c r="BI290" s="26">
        <v>6</v>
      </c>
      <c r="BJ290" s="26">
        <v>52.89</v>
      </c>
      <c r="BK290" s="26">
        <v>15.89</v>
      </c>
      <c r="BL290" s="26">
        <v>6</v>
      </c>
      <c r="BM290" s="26">
        <v>52.89</v>
      </c>
      <c r="BN290" s="26">
        <v>15.89</v>
      </c>
      <c r="BO290" s="28"/>
      <c r="BP290" s="28"/>
      <c r="BQ290" s="2"/>
      <c r="BR290" s="2"/>
      <c r="BS290" s="2"/>
    </row>
    <row r="291" spans="1:71" x14ac:dyDescent="0.25">
      <c r="A291" s="59" t="s">
        <v>193</v>
      </c>
      <c r="B291" s="59" t="s">
        <v>490</v>
      </c>
      <c r="C291" s="26">
        <v>222</v>
      </c>
      <c r="D291" s="26">
        <v>64.33</v>
      </c>
      <c r="E291" s="26">
        <v>113.67</v>
      </c>
      <c r="F291" s="26">
        <v>368.91</v>
      </c>
      <c r="G291" s="26">
        <v>402.1</v>
      </c>
      <c r="H291" s="26">
        <v>388.8</v>
      </c>
      <c r="I291" s="26">
        <v>427</v>
      </c>
      <c r="J291" s="26">
        <v>470.6</v>
      </c>
      <c r="K291" s="26">
        <v>390.2</v>
      </c>
      <c r="L291" s="26">
        <v>456.5</v>
      </c>
      <c r="M291" s="26">
        <v>438.7</v>
      </c>
      <c r="N291" s="26">
        <v>438.95</v>
      </c>
      <c r="O291" s="26">
        <v>437.71</v>
      </c>
      <c r="P291" s="26">
        <v>480.21</v>
      </c>
      <c r="Q291" s="26">
        <v>334.3</v>
      </c>
      <c r="R291" s="26">
        <v>322.77999999999997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265.69</v>
      </c>
      <c r="Y291" s="26">
        <v>0</v>
      </c>
      <c r="Z291" s="26">
        <v>0</v>
      </c>
      <c r="AA291" s="26">
        <v>226.36</v>
      </c>
      <c r="AB291" s="26">
        <v>9.31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1.6</v>
      </c>
      <c r="AI291" s="26">
        <v>0</v>
      </c>
      <c r="AJ291" s="26">
        <v>0</v>
      </c>
      <c r="AK291" s="26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1.71</v>
      </c>
      <c r="AQ291" s="5">
        <v>0</v>
      </c>
      <c r="AR291" s="5">
        <v>0</v>
      </c>
      <c r="AS291" s="5">
        <v>0</v>
      </c>
      <c r="AT291" s="5">
        <v>0</v>
      </c>
      <c r="AU291" s="5">
        <v>0.22</v>
      </c>
      <c r="AV291" s="5">
        <v>0</v>
      </c>
      <c r="AW291" s="5">
        <v>0</v>
      </c>
      <c r="AX291" s="5">
        <v>0</v>
      </c>
      <c r="AY291" s="5">
        <v>0</v>
      </c>
      <c r="AZ291" s="5"/>
      <c r="BA291" s="5"/>
      <c r="BB291" s="5">
        <v>0</v>
      </c>
      <c r="BC291" s="5">
        <v>0.22</v>
      </c>
      <c r="BD291" s="5">
        <v>0</v>
      </c>
      <c r="BE291" s="5">
        <v>0</v>
      </c>
      <c r="BF291" s="5">
        <v>0</v>
      </c>
      <c r="BG291" s="26">
        <v>0</v>
      </c>
      <c r="BH291" s="26">
        <v>0</v>
      </c>
      <c r="BI291" s="26">
        <v>58.33</v>
      </c>
      <c r="BJ291" s="26">
        <v>264.44</v>
      </c>
      <c r="BK291" s="26">
        <v>284.22000000000003</v>
      </c>
      <c r="BL291" s="26">
        <v>57.33</v>
      </c>
      <c r="BM291" s="26">
        <v>264.44</v>
      </c>
      <c r="BN291" s="26">
        <v>282.22000000000003</v>
      </c>
      <c r="BO291" s="28"/>
      <c r="BP291" s="28"/>
      <c r="BQ291" s="2"/>
      <c r="BR291" s="2"/>
      <c r="BS291" s="2"/>
    </row>
    <row r="292" spans="1:71" x14ac:dyDescent="0.25">
      <c r="A292" s="59" t="s">
        <v>252</v>
      </c>
      <c r="B292" s="59" t="s">
        <v>547</v>
      </c>
      <c r="C292" s="26">
        <v>37.33</v>
      </c>
      <c r="D292" s="26">
        <v>11.22</v>
      </c>
      <c r="E292" s="26">
        <v>4.8899999999999997</v>
      </c>
      <c r="F292" s="26">
        <v>66.03</v>
      </c>
      <c r="G292" s="26">
        <v>107.31</v>
      </c>
      <c r="H292" s="26">
        <v>141.66</v>
      </c>
      <c r="I292" s="26">
        <v>134.08000000000001</v>
      </c>
      <c r="J292" s="26">
        <v>122.24</v>
      </c>
      <c r="K292" s="26">
        <v>137.91</v>
      </c>
      <c r="L292" s="26">
        <v>148.69999999999999</v>
      </c>
      <c r="M292" s="26">
        <v>134</v>
      </c>
      <c r="N292" s="26">
        <v>175.03</v>
      </c>
      <c r="O292" s="26">
        <v>17.5</v>
      </c>
      <c r="P292" s="26">
        <v>17.7</v>
      </c>
      <c r="Q292" s="26">
        <v>15.28</v>
      </c>
      <c r="R292" s="26">
        <v>17.5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0.89</v>
      </c>
      <c r="AB292" s="26">
        <v>0.11</v>
      </c>
      <c r="AC292" s="5">
        <v>44.23</v>
      </c>
      <c r="AD292" s="5">
        <v>328.45000000000005</v>
      </c>
      <c r="AE292" s="5">
        <v>105.54</v>
      </c>
      <c r="AF292" s="5">
        <v>253.87</v>
      </c>
      <c r="AG292" s="5">
        <v>267.52999999999997</v>
      </c>
      <c r="AH292" s="5">
        <v>0</v>
      </c>
      <c r="AI292" s="26">
        <v>0</v>
      </c>
      <c r="AJ292" s="26">
        <v>0</v>
      </c>
      <c r="AK292" s="26">
        <v>0</v>
      </c>
      <c r="AL292" s="5">
        <v>372.67999999999995</v>
      </c>
      <c r="AM292" s="5">
        <v>105.54</v>
      </c>
      <c r="AN292" s="5">
        <v>253.87</v>
      </c>
      <c r="AO292" s="5">
        <v>267.52999999999997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/>
      <c r="BA292" s="5"/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26">
        <v>0</v>
      </c>
      <c r="BH292" s="26">
        <v>0</v>
      </c>
      <c r="BI292" s="26">
        <v>2.67</v>
      </c>
      <c r="BJ292" s="26">
        <v>92.22</v>
      </c>
      <c r="BK292" s="26">
        <v>13.11</v>
      </c>
      <c r="BL292" s="26">
        <v>2.67</v>
      </c>
      <c r="BM292" s="26">
        <v>92.22</v>
      </c>
      <c r="BN292" s="26">
        <v>12.89</v>
      </c>
      <c r="BO292" s="28"/>
      <c r="BP292" s="28"/>
      <c r="BQ292" s="2"/>
      <c r="BR292" s="2"/>
      <c r="BS292" s="2"/>
    </row>
    <row r="293" spans="1:71" x14ac:dyDescent="0.25">
      <c r="A293" s="59" t="s">
        <v>39</v>
      </c>
      <c r="B293" s="59" t="s">
        <v>337</v>
      </c>
      <c r="C293" s="26">
        <v>1867.33</v>
      </c>
      <c r="D293" s="26">
        <v>1019.56</v>
      </c>
      <c r="E293" s="26">
        <v>646.89</v>
      </c>
      <c r="F293" s="26">
        <v>1386.64</v>
      </c>
      <c r="G293" s="26">
        <v>1574.8</v>
      </c>
      <c r="H293" s="26">
        <v>1570.67</v>
      </c>
      <c r="I293" s="26">
        <v>1602.93</v>
      </c>
      <c r="J293" s="26">
        <v>1567.04</v>
      </c>
      <c r="K293" s="26">
        <v>1617.45</v>
      </c>
      <c r="L293" s="26">
        <v>1746.33</v>
      </c>
      <c r="M293" s="26">
        <v>1767.27</v>
      </c>
      <c r="N293" s="26">
        <v>1808.64</v>
      </c>
      <c r="O293" s="26">
        <v>1756.13</v>
      </c>
      <c r="P293" s="26">
        <v>1705.09</v>
      </c>
      <c r="Q293" s="26">
        <v>1383.89</v>
      </c>
      <c r="R293" s="26">
        <v>1261.4100000000001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1300.44</v>
      </c>
      <c r="Y293" s="26">
        <v>0</v>
      </c>
      <c r="Z293" s="26">
        <v>240.57</v>
      </c>
      <c r="AA293" s="26">
        <v>395.34</v>
      </c>
      <c r="AB293" s="26">
        <v>7.96</v>
      </c>
      <c r="AC293" s="5">
        <v>16</v>
      </c>
      <c r="AD293" s="5">
        <v>57.11</v>
      </c>
      <c r="AE293" s="5">
        <v>14.38</v>
      </c>
      <c r="AF293" s="5">
        <v>42.790000000000006</v>
      </c>
      <c r="AG293" s="5">
        <v>71.16</v>
      </c>
      <c r="AH293" s="5">
        <v>278.02</v>
      </c>
      <c r="AI293" s="26">
        <v>21.37</v>
      </c>
      <c r="AJ293" s="26">
        <v>0</v>
      </c>
      <c r="AK293" s="26">
        <v>0</v>
      </c>
      <c r="AL293" s="5">
        <v>73.11</v>
      </c>
      <c r="AM293" s="5">
        <v>14.38</v>
      </c>
      <c r="AN293" s="5">
        <v>42.790000000000006</v>
      </c>
      <c r="AO293" s="5">
        <v>71.16</v>
      </c>
      <c r="AP293" s="5">
        <v>278.02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/>
      <c r="BA293" s="5"/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26">
        <v>259.83999999999997</v>
      </c>
      <c r="BH293" s="26">
        <v>0</v>
      </c>
      <c r="BI293" s="26">
        <v>232.78</v>
      </c>
      <c r="BJ293" s="26">
        <v>1669.44</v>
      </c>
      <c r="BK293" s="26">
        <v>1152.1099999999999</v>
      </c>
      <c r="BL293" s="26">
        <v>232.78</v>
      </c>
      <c r="BM293" s="26">
        <v>1670.44</v>
      </c>
      <c r="BN293" s="26">
        <v>1173.22</v>
      </c>
      <c r="BO293" s="28"/>
      <c r="BP293" s="28"/>
      <c r="BQ293" s="2"/>
      <c r="BR293" s="2"/>
      <c r="BS293" s="2"/>
    </row>
    <row r="294" spans="1:71" x14ac:dyDescent="0.25">
      <c r="A294" s="59" t="s">
        <v>108</v>
      </c>
      <c r="B294" s="59" t="s">
        <v>406</v>
      </c>
      <c r="C294" s="26">
        <v>50.44</v>
      </c>
      <c r="D294" s="26">
        <v>26.44</v>
      </c>
      <c r="E294" s="26">
        <v>7</v>
      </c>
      <c r="F294" s="26">
        <v>60.59</v>
      </c>
      <c r="G294" s="26">
        <v>86</v>
      </c>
      <c r="H294" s="26">
        <v>86.14</v>
      </c>
      <c r="I294" s="26">
        <v>97.12</v>
      </c>
      <c r="J294" s="26">
        <v>106.4</v>
      </c>
      <c r="K294" s="26">
        <v>98.15</v>
      </c>
      <c r="L294" s="26">
        <v>126.01</v>
      </c>
      <c r="M294" s="26">
        <v>117.65</v>
      </c>
      <c r="N294" s="26">
        <v>132.22</v>
      </c>
      <c r="O294" s="26">
        <v>148.21</v>
      </c>
      <c r="P294" s="26">
        <v>139.35</v>
      </c>
      <c r="Q294" s="26">
        <v>118.05</v>
      </c>
      <c r="R294" s="26">
        <v>105.2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83.61</v>
      </c>
      <c r="Y294" s="26">
        <v>0</v>
      </c>
      <c r="Z294" s="26">
        <v>28.23</v>
      </c>
      <c r="AA294" s="26">
        <v>41.83</v>
      </c>
      <c r="AB294" s="26">
        <v>0.67</v>
      </c>
      <c r="AC294" s="5">
        <v>1.45</v>
      </c>
      <c r="AD294" s="5">
        <v>37.230000000000004</v>
      </c>
      <c r="AE294" s="5">
        <v>12.9</v>
      </c>
      <c r="AF294" s="5">
        <v>22.38</v>
      </c>
      <c r="AG294" s="5">
        <v>15.190000000000001</v>
      </c>
      <c r="AH294" s="5">
        <v>46.19</v>
      </c>
      <c r="AI294" s="26">
        <v>0</v>
      </c>
      <c r="AJ294" s="26">
        <v>0</v>
      </c>
      <c r="AK294" s="26">
        <v>0</v>
      </c>
      <c r="AL294" s="5">
        <v>38.68</v>
      </c>
      <c r="AM294" s="5">
        <v>12.9</v>
      </c>
      <c r="AN294" s="5">
        <v>22.38</v>
      </c>
      <c r="AO294" s="5">
        <v>15.190000000000001</v>
      </c>
      <c r="AP294" s="5">
        <v>46.19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/>
      <c r="BA294" s="5"/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26">
        <v>0</v>
      </c>
      <c r="BH294" s="26">
        <v>0</v>
      </c>
      <c r="BI294" s="26">
        <v>13.33</v>
      </c>
      <c r="BJ294" s="26">
        <v>115.33</v>
      </c>
      <c r="BK294" s="26">
        <v>54.67</v>
      </c>
      <c r="BL294" s="26">
        <v>13.33</v>
      </c>
      <c r="BM294" s="26">
        <v>115.33</v>
      </c>
      <c r="BN294" s="26">
        <v>54.67</v>
      </c>
      <c r="BO294" s="28"/>
      <c r="BP294" s="28"/>
      <c r="BQ294" s="2"/>
      <c r="BR294" s="2"/>
      <c r="BS294" s="2"/>
    </row>
    <row r="295" spans="1:71" x14ac:dyDescent="0.25">
      <c r="A295" s="66" t="s">
        <v>662</v>
      </c>
      <c r="B295" s="59" t="s">
        <v>664</v>
      </c>
      <c r="C295" s="26">
        <v>0</v>
      </c>
      <c r="D295" s="26">
        <v>0</v>
      </c>
      <c r="E295" s="26">
        <v>0</v>
      </c>
      <c r="F295" s="26">
        <v>13.3</v>
      </c>
      <c r="G295" s="26">
        <v>15</v>
      </c>
      <c r="H295" s="26">
        <v>16.899999999999999</v>
      </c>
      <c r="I295" s="26">
        <v>16.399999999999999</v>
      </c>
      <c r="J295" s="26">
        <v>15.3</v>
      </c>
      <c r="K295" s="26">
        <v>18.2</v>
      </c>
      <c r="L295" s="26">
        <v>14</v>
      </c>
      <c r="M295" s="26">
        <v>15.1</v>
      </c>
      <c r="N295" s="26">
        <v>15.4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26">
        <v>0</v>
      </c>
      <c r="AJ295" s="26">
        <v>0</v>
      </c>
      <c r="AK295" s="26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/>
      <c r="BA295" s="5"/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26">
        <v>0</v>
      </c>
      <c r="BH295" s="26">
        <v>0</v>
      </c>
      <c r="BI295" s="26">
        <v>0</v>
      </c>
      <c r="BJ295" s="26">
        <v>18</v>
      </c>
      <c r="BK295" s="26">
        <v>0</v>
      </c>
      <c r="BL295" s="26">
        <v>0</v>
      </c>
      <c r="BM295" s="26">
        <v>18</v>
      </c>
      <c r="BN295" s="26">
        <v>0</v>
      </c>
      <c r="BO295" s="28"/>
      <c r="BP295" s="28"/>
      <c r="BQ295" s="2"/>
      <c r="BR295" s="2"/>
      <c r="BS295" s="2"/>
    </row>
    <row r="296" spans="1:71" x14ac:dyDescent="0.25">
      <c r="A296" s="59" t="s">
        <v>269</v>
      </c>
      <c r="B296" s="59" t="s">
        <v>564</v>
      </c>
      <c r="C296" s="26">
        <v>8</v>
      </c>
      <c r="D296" s="26">
        <v>7.67</v>
      </c>
      <c r="E296" s="26">
        <v>0</v>
      </c>
      <c r="F296" s="26">
        <v>25.1</v>
      </c>
      <c r="G296" s="26">
        <v>26.4</v>
      </c>
      <c r="H296" s="26">
        <v>41</v>
      </c>
      <c r="I296" s="26">
        <v>29.89</v>
      </c>
      <c r="J296" s="26">
        <v>27.1</v>
      </c>
      <c r="K296" s="26">
        <v>31.4</v>
      </c>
      <c r="L296" s="26">
        <v>34.200000000000003</v>
      </c>
      <c r="M296" s="26">
        <v>31</v>
      </c>
      <c r="N296" s="26">
        <v>31.9</v>
      </c>
      <c r="O296" s="26">
        <v>47.6</v>
      </c>
      <c r="P296" s="26">
        <v>49.6</v>
      </c>
      <c r="Q296" s="26">
        <v>36.369999999999997</v>
      </c>
      <c r="R296" s="26">
        <v>55.15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27.03</v>
      </c>
      <c r="Y296" s="26">
        <v>0</v>
      </c>
      <c r="Z296" s="26">
        <v>0</v>
      </c>
      <c r="AA296" s="26">
        <v>10.130000000000001</v>
      </c>
      <c r="AB296" s="26">
        <v>0.44</v>
      </c>
      <c r="AC296" s="5">
        <v>0</v>
      </c>
      <c r="AD296" s="5">
        <v>1</v>
      </c>
      <c r="AE296" s="5">
        <v>1</v>
      </c>
      <c r="AF296" s="5">
        <v>2.7</v>
      </c>
      <c r="AG296" s="5">
        <v>3.06</v>
      </c>
      <c r="AH296" s="5">
        <v>7.66</v>
      </c>
      <c r="AI296" s="26">
        <v>0</v>
      </c>
      <c r="AJ296" s="26">
        <v>0</v>
      </c>
      <c r="AK296" s="26">
        <v>0</v>
      </c>
      <c r="AL296" s="5">
        <v>1</v>
      </c>
      <c r="AM296" s="5">
        <v>1</v>
      </c>
      <c r="AN296" s="5">
        <v>2.7</v>
      </c>
      <c r="AO296" s="5">
        <v>3.06</v>
      </c>
      <c r="AP296" s="5">
        <v>7.66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/>
      <c r="BA296" s="5"/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26">
        <v>0</v>
      </c>
      <c r="BH296" s="26">
        <v>0</v>
      </c>
      <c r="BI296" s="26">
        <v>3.89</v>
      </c>
      <c r="BJ296" s="26">
        <v>45.33</v>
      </c>
      <c r="BK296" s="26">
        <v>39.78</v>
      </c>
      <c r="BL296" s="26">
        <v>0</v>
      </c>
      <c r="BM296" s="26">
        <v>0</v>
      </c>
      <c r="BN296" s="26">
        <v>0</v>
      </c>
      <c r="BO296" s="28"/>
      <c r="BP296" s="28"/>
      <c r="BQ296" s="2"/>
      <c r="BR296" s="2"/>
      <c r="BS296" s="2"/>
    </row>
    <row r="297" spans="1:71" x14ac:dyDescent="0.25">
      <c r="A297" s="59" t="s">
        <v>72</v>
      </c>
      <c r="B297" s="59" t="s">
        <v>370</v>
      </c>
      <c r="C297" s="26">
        <v>811.11</v>
      </c>
      <c r="D297" s="26">
        <v>445.22</v>
      </c>
      <c r="E297" s="26">
        <v>297.77999999999997</v>
      </c>
      <c r="F297" s="26">
        <v>196.9</v>
      </c>
      <c r="G297" s="26">
        <v>142</v>
      </c>
      <c r="H297" s="26">
        <v>152.80000000000001</v>
      </c>
      <c r="I297" s="26">
        <v>201</v>
      </c>
      <c r="J297" s="26">
        <v>202.1</v>
      </c>
      <c r="K297" s="26">
        <v>200.6</v>
      </c>
      <c r="L297" s="26">
        <v>174.5</v>
      </c>
      <c r="M297" s="26">
        <v>210.5</v>
      </c>
      <c r="N297" s="26">
        <v>209.9</v>
      </c>
      <c r="O297" s="26">
        <v>205.5</v>
      </c>
      <c r="P297" s="26">
        <v>206.76</v>
      </c>
      <c r="Q297" s="26">
        <v>139.51</v>
      </c>
      <c r="R297" s="26">
        <v>151.22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175.86</v>
      </c>
      <c r="Y297" s="26">
        <v>0</v>
      </c>
      <c r="Z297" s="26">
        <v>65.17</v>
      </c>
      <c r="AA297" s="26">
        <v>28.47</v>
      </c>
      <c r="AB297" s="26">
        <v>1.83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26">
        <v>0</v>
      </c>
      <c r="AJ297" s="26">
        <v>0</v>
      </c>
      <c r="AK297" s="26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/>
      <c r="BA297" s="5"/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26">
        <v>0.5</v>
      </c>
      <c r="BH297" s="26">
        <v>0</v>
      </c>
      <c r="BI297" s="26">
        <v>18.78</v>
      </c>
      <c r="BJ297" s="26">
        <v>158.78</v>
      </c>
      <c r="BK297" s="26">
        <v>140</v>
      </c>
      <c r="BL297" s="26">
        <v>18.78</v>
      </c>
      <c r="BM297" s="26">
        <v>158.78</v>
      </c>
      <c r="BN297" s="26">
        <v>139</v>
      </c>
      <c r="BO297" s="28"/>
      <c r="BP297" s="28"/>
      <c r="BQ297" s="2"/>
      <c r="BR297" s="2"/>
      <c r="BS297" s="2"/>
    </row>
    <row r="298" spans="1:71" x14ac:dyDescent="0.25">
      <c r="A298" s="59" t="s">
        <v>275</v>
      </c>
      <c r="B298" s="59" t="s">
        <v>570</v>
      </c>
      <c r="C298" s="26">
        <v>3.67</v>
      </c>
      <c r="D298" s="26">
        <v>3</v>
      </c>
      <c r="E298" s="26">
        <v>0</v>
      </c>
      <c r="F298" s="26">
        <v>15.4</v>
      </c>
      <c r="G298" s="26">
        <v>13.7</v>
      </c>
      <c r="H298" s="26">
        <v>22.5</v>
      </c>
      <c r="I298" s="26">
        <v>18.3</v>
      </c>
      <c r="J298" s="26">
        <v>19.5</v>
      </c>
      <c r="K298" s="26">
        <v>13.92</v>
      </c>
      <c r="L298" s="26">
        <v>22.1</v>
      </c>
      <c r="M298" s="26">
        <v>18.399999999999999</v>
      </c>
      <c r="N298" s="26">
        <v>20.7</v>
      </c>
      <c r="O298" s="26">
        <v>19.72</v>
      </c>
      <c r="P298" s="26">
        <v>22.6</v>
      </c>
      <c r="Q298" s="26">
        <v>14.78</v>
      </c>
      <c r="R298" s="26">
        <v>16.989999999999998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8.6300000000000008</v>
      </c>
      <c r="Y298" s="26">
        <v>0</v>
      </c>
      <c r="Z298" s="26">
        <v>2.19</v>
      </c>
      <c r="AA298" s="26">
        <v>1.31</v>
      </c>
      <c r="AB298" s="26">
        <v>0.91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26">
        <v>0</v>
      </c>
      <c r="AJ298" s="26">
        <v>0</v>
      </c>
      <c r="AK298" s="26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/>
      <c r="BA298" s="5"/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26">
        <v>0</v>
      </c>
      <c r="BH298" s="26">
        <v>0</v>
      </c>
      <c r="BI298" s="26">
        <v>2.78</v>
      </c>
      <c r="BJ298" s="26">
        <v>20.440000000000001</v>
      </c>
      <c r="BK298" s="26">
        <v>0</v>
      </c>
      <c r="BL298" s="26">
        <v>2.78</v>
      </c>
      <c r="BM298" s="26">
        <v>20.440000000000001</v>
      </c>
      <c r="BN298" s="26">
        <v>0</v>
      </c>
      <c r="BO298" s="28"/>
      <c r="BP298" s="28"/>
      <c r="BQ298" s="2"/>
      <c r="BR298" s="2"/>
      <c r="BS298" s="2"/>
    </row>
    <row r="299" spans="1:71" x14ac:dyDescent="0.25">
      <c r="A299" s="59" t="s">
        <v>271</v>
      </c>
      <c r="B299" s="59" t="s">
        <v>566</v>
      </c>
      <c r="C299" s="26">
        <v>581.55999999999995</v>
      </c>
      <c r="D299" s="26">
        <v>229.78</v>
      </c>
      <c r="E299" s="26">
        <v>165.44</v>
      </c>
      <c r="F299" s="26">
        <v>369.49</v>
      </c>
      <c r="G299" s="26">
        <v>401.96</v>
      </c>
      <c r="H299" s="26">
        <v>390.56</v>
      </c>
      <c r="I299" s="26">
        <v>377.22</v>
      </c>
      <c r="J299" s="26">
        <v>371.6</v>
      </c>
      <c r="K299" s="26">
        <v>370.07</v>
      </c>
      <c r="L299" s="26">
        <v>421.44</v>
      </c>
      <c r="M299" s="26">
        <v>399.6</v>
      </c>
      <c r="N299" s="26">
        <v>403.78</v>
      </c>
      <c r="O299" s="26">
        <v>440.36</v>
      </c>
      <c r="P299" s="26">
        <v>470.58</v>
      </c>
      <c r="Q299" s="26">
        <v>454.79</v>
      </c>
      <c r="R299" s="26">
        <v>371.19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286.60000000000002</v>
      </c>
      <c r="Y299" s="26">
        <v>108.98</v>
      </c>
      <c r="Z299" s="26">
        <v>45.06</v>
      </c>
      <c r="AA299" s="26">
        <v>92.05</v>
      </c>
      <c r="AB299" s="26">
        <v>8.94</v>
      </c>
      <c r="AC299" s="5">
        <v>25.32</v>
      </c>
      <c r="AD299" s="5">
        <v>89.91</v>
      </c>
      <c r="AE299" s="5">
        <v>28.75</v>
      </c>
      <c r="AF299" s="5">
        <v>54.480000000000004</v>
      </c>
      <c r="AG299" s="5">
        <v>59.36</v>
      </c>
      <c r="AH299" s="5">
        <v>319.56</v>
      </c>
      <c r="AI299" s="26">
        <v>0</v>
      </c>
      <c r="AJ299" s="26">
        <v>0</v>
      </c>
      <c r="AK299" s="26">
        <v>0</v>
      </c>
      <c r="AL299" s="5">
        <v>115.23</v>
      </c>
      <c r="AM299" s="5">
        <v>28.75</v>
      </c>
      <c r="AN299" s="5">
        <v>54.480000000000004</v>
      </c>
      <c r="AO299" s="5">
        <v>59.36</v>
      </c>
      <c r="AP299" s="5">
        <v>319.56</v>
      </c>
      <c r="AQ299" s="5">
        <v>0</v>
      </c>
      <c r="AR299" s="5">
        <v>0</v>
      </c>
      <c r="AS299" s="5">
        <v>0</v>
      </c>
      <c r="AT299" s="5">
        <v>0</v>
      </c>
      <c r="AU299" s="5">
        <v>4.37</v>
      </c>
      <c r="AV299" s="5">
        <v>0</v>
      </c>
      <c r="AW299" s="5">
        <v>4.37</v>
      </c>
      <c r="AX299" s="5">
        <v>0</v>
      </c>
      <c r="AY299" s="5">
        <v>0</v>
      </c>
      <c r="AZ299" s="5"/>
      <c r="BA299" s="5"/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26">
        <v>149.55000000000001</v>
      </c>
      <c r="BH299" s="26">
        <v>0.85</v>
      </c>
      <c r="BI299" s="26">
        <v>31.89</v>
      </c>
      <c r="BJ299" s="26">
        <v>420.78</v>
      </c>
      <c r="BK299" s="26">
        <v>356</v>
      </c>
      <c r="BL299" s="26">
        <v>31.89</v>
      </c>
      <c r="BM299" s="26">
        <v>420.78</v>
      </c>
      <c r="BN299" s="26">
        <v>355</v>
      </c>
      <c r="BO299" s="28"/>
      <c r="BP299" s="28"/>
      <c r="BQ299" s="2"/>
      <c r="BR299" s="2"/>
      <c r="BS299" s="2"/>
    </row>
    <row r="300" spans="1:71" x14ac:dyDescent="0.25">
      <c r="A300" s="65" t="s">
        <v>309</v>
      </c>
      <c r="B300" s="59" t="s">
        <v>604</v>
      </c>
      <c r="C300" s="26">
        <v>593.89</v>
      </c>
      <c r="D300" s="26">
        <v>439.78</v>
      </c>
      <c r="E300" s="26">
        <v>192.44</v>
      </c>
      <c r="F300" s="26">
        <v>198.1</v>
      </c>
      <c r="G300" s="26">
        <v>230.3</v>
      </c>
      <c r="H300" s="26">
        <v>248.7</v>
      </c>
      <c r="I300" s="26">
        <v>226.15</v>
      </c>
      <c r="J300" s="26">
        <v>255.7</v>
      </c>
      <c r="K300" s="26">
        <v>263.89999999999998</v>
      </c>
      <c r="L300" s="26">
        <v>254.79</v>
      </c>
      <c r="M300" s="26">
        <v>302.33999999999997</v>
      </c>
      <c r="N300" s="26">
        <v>232.65</v>
      </c>
      <c r="O300" s="26">
        <v>281.89999999999998</v>
      </c>
      <c r="P300" s="26">
        <v>226.97</v>
      </c>
      <c r="Q300" s="26">
        <v>205.89</v>
      </c>
      <c r="R300" s="26">
        <v>198.32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248.91</v>
      </c>
      <c r="Y300" s="26">
        <v>0</v>
      </c>
      <c r="Z300" s="26">
        <v>68.59</v>
      </c>
      <c r="AA300" s="26">
        <v>17.47</v>
      </c>
      <c r="AB300" s="26">
        <v>1.73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26">
        <v>0</v>
      </c>
      <c r="AJ300" s="26">
        <v>0</v>
      </c>
      <c r="AK300" s="26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/>
      <c r="BA300" s="5"/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26">
        <v>8.4</v>
      </c>
      <c r="BH300" s="26">
        <v>0</v>
      </c>
      <c r="BI300" s="26">
        <v>40.22</v>
      </c>
      <c r="BJ300" s="26">
        <v>266.11</v>
      </c>
      <c r="BK300" s="26">
        <v>120.22</v>
      </c>
      <c r="BL300" s="26">
        <v>40.22</v>
      </c>
      <c r="BM300" s="26">
        <v>266.11</v>
      </c>
      <c r="BN300" s="26">
        <v>120.22</v>
      </c>
      <c r="BO300" s="28"/>
      <c r="BP300" s="28"/>
      <c r="BQ300" s="2"/>
      <c r="BR300" s="2"/>
      <c r="BS300" s="2"/>
    </row>
    <row r="301" spans="1:71" x14ac:dyDescent="0.25">
      <c r="A301" s="59" t="s">
        <v>74</v>
      </c>
      <c r="B301" s="59" t="s">
        <v>372</v>
      </c>
      <c r="C301" s="26">
        <v>161</v>
      </c>
      <c r="D301" s="26">
        <v>72.44</v>
      </c>
      <c r="E301" s="26">
        <v>62</v>
      </c>
      <c r="F301" s="26">
        <v>57.7</v>
      </c>
      <c r="G301" s="26">
        <v>54.4</v>
      </c>
      <c r="H301" s="26">
        <v>56.5</v>
      </c>
      <c r="I301" s="26">
        <v>67.5</v>
      </c>
      <c r="J301" s="26">
        <v>73.8</v>
      </c>
      <c r="K301" s="26">
        <v>70.7</v>
      </c>
      <c r="L301" s="26">
        <v>68.58</v>
      </c>
      <c r="M301" s="26">
        <v>72.010000000000005</v>
      </c>
      <c r="N301" s="26">
        <v>81.52</v>
      </c>
      <c r="O301" s="26">
        <v>83.68</v>
      </c>
      <c r="P301" s="26">
        <v>65.81</v>
      </c>
      <c r="Q301" s="26">
        <v>54.74</v>
      </c>
      <c r="R301" s="26">
        <v>37.36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39.340000000000003</v>
      </c>
      <c r="Y301" s="26">
        <v>0</v>
      </c>
      <c r="Z301" s="26">
        <v>3.36</v>
      </c>
      <c r="AA301" s="26">
        <v>27.11</v>
      </c>
      <c r="AB301" s="26">
        <v>0.89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26">
        <v>0</v>
      </c>
      <c r="AJ301" s="26">
        <v>0</v>
      </c>
      <c r="AK301" s="26"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/>
      <c r="BA301" s="5"/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26">
        <v>0</v>
      </c>
      <c r="BH301" s="26">
        <v>0</v>
      </c>
      <c r="BI301" s="26">
        <v>6.11</v>
      </c>
      <c r="BJ301" s="26">
        <v>56.22</v>
      </c>
      <c r="BK301" s="26">
        <v>71.67</v>
      </c>
      <c r="BL301" s="26">
        <v>6.11</v>
      </c>
      <c r="BM301" s="26">
        <v>56.22</v>
      </c>
      <c r="BN301" s="26">
        <v>71.67</v>
      </c>
      <c r="BO301" s="28"/>
      <c r="BP301" s="28"/>
      <c r="BQ301" s="2"/>
      <c r="BR301" s="2"/>
      <c r="BS301" s="2"/>
    </row>
    <row r="302" spans="1:71" x14ac:dyDescent="0.25">
      <c r="A302" s="59" t="s">
        <v>43</v>
      </c>
      <c r="B302" s="59" t="s">
        <v>341</v>
      </c>
      <c r="C302" s="26">
        <v>38.78</v>
      </c>
      <c r="D302" s="26">
        <v>27.78</v>
      </c>
      <c r="E302" s="26">
        <v>20.11</v>
      </c>
      <c r="F302" s="26">
        <v>165.53</v>
      </c>
      <c r="G302" s="26">
        <v>199.09</v>
      </c>
      <c r="H302" s="26">
        <v>196.25</v>
      </c>
      <c r="I302" s="26">
        <v>207.8</v>
      </c>
      <c r="J302" s="26">
        <v>199.76</v>
      </c>
      <c r="K302" s="26">
        <v>220.7</v>
      </c>
      <c r="L302" s="26">
        <v>237.91</v>
      </c>
      <c r="M302" s="26">
        <v>244.19</v>
      </c>
      <c r="N302" s="26">
        <v>241.37</v>
      </c>
      <c r="O302" s="26">
        <v>254.54</v>
      </c>
      <c r="P302" s="26">
        <v>251.98</v>
      </c>
      <c r="Q302" s="26">
        <v>174.37</v>
      </c>
      <c r="R302" s="26">
        <v>184.89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197.93</v>
      </c>
      <c r="Y302" s="26">
        <v>0</v>
      </c>
      <c r="Z302" s="26">
        <v>40.07</v>
      </c>
      <c r="AA302" s="26">
        <v>87.27</v>
      </c>
      <c r="AB302" s="26">
        <v>1.1299999999999999</v>
      </c>
      <c r="AC302" s="5">
        <v>5.95</v>
      </c>
      <c r="AD302" s="5">
        <v>31.97</v>
      </c>
      <c r="AE302" s="5">
        <v>8.4</v>
      </c>
      <c r="AF302" s="5">
        <v>20.47</v>
      </c>
      <c r="AG302" s="5">
        <v>32.14</v>
      </c>
      <c r="AH302" s="5">
        <v>33.36</v>
      </c>
      <c r="AI302" s="26">
        <v>0</v>
      </c>
      <c r="AJ302" s="26">
        <v>0</v>
      </c>
      <c r="AK302" s="26">
        <v>0</v>
      </c>
      <c r="AL302" s="5">
        <v>37.92</v>
      </c>
      <c r="AM302" s="5">
        <v>8.4</v>
      </c>
      <c r="AN302" s="5">
        <v>20.47</v>
      </c>
      <c r="AO302" s="5">
        <v>32.14</v>
      </c>
      <c r="AP302" s="5">
        <v>33.36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/>
      <c r="BA302" s="5"/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26">
        <v>10.199999999999999</v>
      </c>
      <c r="BH302" s="26">
        <v>0</v>
      </c>
      <c r="BI302" s="26">
        <v>41.44</v>
      </c>
      <c r="BJ302" s="26">
        <v>322.89</v>
      </c>
      <c r="BK302" s="26">
        <v>111.56</v>
      </c>
      <c r="BL302" s="26">
        <v>41.44</v>
      </c>
      <c r="BM302" s="26">
        <v>323.22000000000003</v>
      </c>
      <c r="BN302" s="26">
        <v>108</v>
      </c>
      <c r="BO302" s="28"/>
      <c r="BP302" s="28"/>
      <c r="BQ302" s="2"/>
      <c r="BR302" s="2"/>
      <c r="BS302" s="2"/>
    </row>
    <row r="303" spans="1:71" x14ac:dyDescent="0.25">
      <c r="A303" s="59" t="s">
        <v>14</v>
      </c>
      <c r="B303" s="59" t="s">
        <v>312</v>
      </c>
      <c r="C303" s="26">
        <v>0.89</v>
      </c>
      <c r="D303" s="26">
        <v>0</v>
      </c>
      <c r="E303" s="26">
        <v>0</v>
      </c>
      <c r="F303" s="26">
        <v>3.7</v>
      </c>
      <c r="G303" s="26">
        <v>8.1</v>
      </c>
      <c r="H303" s="26">
        <v>2</v>
      </c>
      <c r="I303" s="26">
        <v>1.2</v>
      </c>
      <c r="J303" s="26">
        <v>5.9</v>
      </c>
      <c r="K303" s="26">
        <v>5</v>
      </c>
      <c r="L303" s="26">
        <v>9.3000000000000007</v>
      </c>
      <c r="M303" s="26">
        <v>0</v>
      </c>
      <c r="N303" s="26">
        <v>5.6</v>
      </c>
      <c r="O303" s="26">
        <v>2.6</v>
      </c>
      <c r="P303" s="26">
        <v>4</v>
      </c>
      <c r="Q303" s="26">
        <v>9.4</v>
      </c>
      <c r="R303" s="26">
        <v>4.0999999999999996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0.61</v>
      </c>
      <c r="Y303" s="26">
        <v>0</v>
      </c>
      <c r="Z303" s="26">
        <v>0.38</v>
      </c>
      <c r="AA303" s="26">
        <v>0</v>
      </c>
      <c r="AB303" s="26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26">
        <v>0</v>
      </c>
      <c r="AJ303" s="26">
        <v>0</v>
      </c>
      <c r="AK303" s="26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/>
      <c r="BA303" s="5"/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26">
        <v>0</v>
      </c>
      <c r="BH303" s="26">
        <v>0</v>
      </c>
      <c r="BI303" s="26">
        <v>0.44</v>
      </c>
      <c r="BJ303" s="26">
        <v>4.1100000000000003</v>
      </c>
      <c r="BK303" s="26">
        <v>0</v>
      </c>
      <c r="BL303" s="26">
        <v>0.44</v>
      </c>
      <c r="BM303" s="26">
        <v>4.1100000000000003</v>
      </c>
      <c r="BN303" s="26">
        <v>0</v>
      </c>
      <c r="BO303" s="28"/>
      <c r="BP303" s="28"/>
      <c r="BQ303" s="2"/>
      <c r="BR303" s="2"/>
      <c r="BS303" s="2"/>
    </row>
    <row r="304" spans="1:71" x14ac:dyDescent="0.25">
      <c r="A304" s="59" t="s">
        <v>61</v>
      </c>
      <c r="B304" s="59" t="s">
        <v>359</v>
      </c>
      <c r="C304" s="26">
        <v>6.67</v>
      </c>
      <c r="D304" s="26">
        <v>5.89</v>
      </c>
      <c r="E304" s="26">
        <v>3.56</v>
      </c>
      <c r="F304" s="26">
        <v>26.1</v>
      </c>
      <c r="G304" s="26">
        <v>16.7</v>
      </c>
      <c r="H304" s="26">
        <v>7.1</v>
      </c>
      <c r="I304" s="26">
        <v>16</v>
      </c>
      <c r="J304" s="26">
        <v>33.4</v>
      </c>
      <c r="K304" s="26">
        <v>17.3</v>
      </c>
      <c r="L304" s="26">
        <v>20</v>
      </c>
      <c r="M304" s="26">
        <v>13.5</v>
      </c>
      <c r="N304" s="26">
        <v>21.85</v>
      </c>
      <c r="O304" s="26">
        <v>23.5</v>
      </c>
      <c r="P304" s="26">
        <v>25.3</v>
      </c>
      <c r="Q304" s="26">
        <v>17.41</v>
      </c>
      <c r="R304" s="26">
        <v>20.97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14.96</v>
      </c>
      <c r="Y304" s="26">
        <v>0</v>
      </c>
      <c r="Z304" s="26">
        <v>0</v>
      </c>
      <c r="AA304" s="26">
        <v>6.59</v>
      </c>
      <c r="AB304" s="26">
        <v>0.49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26">
        <v>0</v>
      </c>
      <c r="AJ304" s="26">
        <v>0</v>
      </c>
      <c r="AK304" s="26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/>
      <c r="BA304" s="5"/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26">
        <v>0</v>
      </c>
      <c r="BH304" s="26">
        <v>0</v>
      </c>
      <c r="BI304" s="26">
        <v>3.67</v>
      </c>
      <c r="BJ304" s="26">
        <v>28.44</v>
      </c>
      <c r="BK304" s="26">
        <v>11.67</v>
      </c>
      <c r="BL304" s="26">
        <v>0</v>
      </c>
      <c r="BM304" s="26">
        <v>0</v>
      </c>
      <c r="BN304" s="26">
        <v>0</v>
      </c>
      <c r="BO304" s="28"/>
      <c r="BP304" s="28"/>
      <c r="BQ304" s="2"/>
      <c r="BR304" s="2"/>
      <c r="BS304" s="2"/>
    </row>
    <row r="305" spans="1:71" x14ac:dyDescent="0.25">
      <c r="A305" s="59" t="s">
        <v>251</v>
      </c>
      <c r="B305" s="59" t="s">
        <v>546</v>
      </c>
      <c r="C305" s="26">
        <v>0</v>
      </c>
      <c r="D305" s="26">
        <v>0</v>
      </c>
      <c r="E305" s="26">
        <v>0</v>
      </c>
      <c r="F305" s="26">
        <v>31.4</v>
      </c>
      <c r="G305" s="26">
        <v>29.2</v>
      </c>
      <c r="H305" s="26">
        <v>30.8</v>
      </c>
      <c r="I305" s="26">
        <v>32.1</v>
      </c>
      <c r="J305" s="26">
        <v>29.7</v>
      </c>
      <c r="K305" s="26">
        <v>34.1</v>
      </c>
      <c r="L305" s="26">
        <v>44.5</v>
      </c>
      <c r="M305" s="26">
        <v>31.4</v>
      </c>
      <c r="N305" s="26">
        <v>33</v>
      </c>
      <c r="O305" s="26">
        <v>24.3</v>
      </c>
      <c r="P305" s="26">
        <v>34</v>
      </c>
      <c r="Q305" s="26">
        <v>16.38</v>
      </c>
      <c r="R305" s="26">
        <v>21.12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6.57</v>
      </c>
      <c r="Y305" s="26">
        <v>0</v>
      </c>
      <c r="Z305" s="26">
        <v>0</v>
      </c>
      <c r="AA305" s="26">
        <v>1.53</v>
      </c>
      <c r="AB305" s="26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26">
        <v>0</v>
      </c>
      <c r="AJ305" s="26">
        <v>0</v>
      </c>
      <c r="AK305" s="26">
        <v>0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/>
      <c r="BA305" s="5"/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26">
        <v>36.9</v>
      </c>
      <c r="BH305" s="26">
        <v>0</v>
      </c>
      <c r="BI305" s="26">
        <v>2.67</v>
      </c>
      <c r="BJ305" s="26">
        <v>62.56</v>
      </c>
      <c r="BK305" s="26">
        <v>11.89</v>
      </c>
      <c r="BL305" s="26">
        <v>2.67</v>
      </c>
      <c r="BM305" s="26">
        <v>62.56</v>
      </c>
      <c r="BN305" s="26">
        <v>11.89</v>
      </c>
      <c r="BO305" s="28"/>
      <c r="BP305" s="28"/>
      <c r="BQ305" s="2"/>
      <c r="BR305" s="2"/>
      <c r="BS305" s="2"/>
    </row>
    <row r="306" spans="1:71" x14ac:dyDescent="0.25">
      <c r="A306" s="59" t="s">
        <v>33</v>
      </c>
      <c r="B306" s="59" t="s">
        <v>331</v>
      </c>
      <c r="C306" s="26">
        <v>1039.44</v>
      </c>
      <c r="D306" s="26">
        <v>563.33000000000004</v>
      </c>
      <c r="E306" s="26">
        <v>406.11</v>
      </c>
      <c r="F306" s="26">
        <v>440.52</v>
      </c>
      <c r="G306" s="26">
        <v>488.36</v>
      </c>
      <c r="H306" s="26">
        <v>494.65</v>
      </c>
      <c r="I306" s="26">
        <v>534.04</v>
      </c>
      <c r="J306" s="26">
        <v>568.23</v>
      </c>
      <c r="K306" s="26">
        <v>570.29999999999995</v>
      </c>
      <c r="L306" s="26">
        <v>569.9</v>
      </c>
      <c r="M306" s="26">
        <v>598.37</v>
      </c>
      <c r="N306" s="26">
        <v>545.38</v>
      </c>
      <c r="O306" s="26">
        <v>614.82000000000005</v>
      </c>
      <c r="P306" s="26">
        <v>578.5</v>
      </c>
      <c r="Q306" s="26">
        <v>455.65</v>
      </c>
      <c r="R306" s="26">
        <v>494.52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413.1</v>
      </c>
      <c r="Y306" s="26">
        <v>159.57</v>
      </c>
      <c r="Z306" s="26">
        <v>84.06</v>
      </c>
      <c r="AA306" s="26">
        <v>255.32</v>
      </c>
      <c r="AB306" s="26">
        <v>19.84</v>
      </c>
      <c r="AC306" s="5">
        <v>21.35</v>
      </c>
      <c r="AD306" s="5">
        <v>166.78</v>
      </c>
      <c r="AE306" s="5">
        <v>71.040000000000006</v>
      </c>
      <c r="AF306" s="5">
        <v>112.16</v>
      </c>
      <c r="AG306" s="5">
        <v>104</v>
      </c>
      <c r="AH306" s="5">
        <v>234.19</v>
      </c>
      <c r="AI306" s="26">
        <v>0</v>
      </c>
      <c r="AJ306" s="26">
        <v>0</v>
      </c>
      <c r="AK306" s="26">
        <v>0</v>
      </c>
      <c r="AL306" s="5">
        <v>188.13000000000002</v>
      </c>
      <c r="AM306" s="5">
        <v>71.040000000000006</v>
      </c>
      <c r="AN306" s="5">
        <v>112.16</v>
      </c>
      <c r="AO306" s="5">
        <v>104</v>
      </c>
      <c r="AP306" s="5">
        <v>234.2</v>
      </c>
      <c r="AQ306" s="5">
        <v>0</v>
      </c>
      <c r="AR306" s="5">
        <v>0</v>
      </c>
      <c r="AS306" s="5">
        <v>0</v>
      </c>
      <c r="AT306" s="5">
        <v>0</v>
      </c>
      <c r="AU306" s="5">
        <v>17.72</v>
      </c>
      <c r="AV306" s="5">
        <v>0</v>
      </c>
      <c r="AW306" s="5">
        <v>17.649999999999999</v>
      </c>
      <c r="AX306" s="5">
        <v>0</v>
      </c>
      <c r="AY306" s="5">
        <v>0</v>
      </c>
      <c r="AZ306" s="5"/>
      <c r="BA306" s="5"/>
      <c r="BB306" s="5">
        <v>0</v>
      </c>
      <c r="BC306" s="5">
        <v>7.0000000000000007E-2</v>
      </c>
      <c r="BD306" s="5">
        <v>0</v>
      </c>
      <c r="BE306" s="5">
        <v>0</v>
      </c>
      <c r="BF306" s="5">
        <v>0</v>
      </c>
      <c r="BG306" s="26">
        <v>81.08</v>
      </c>
      <c r="BH306" s="26">
        <v>0</v>
      </c>
      <c r="BI306" s="26">
        <v>74.22</v>
      </c>
      <c r="BJ306" s="26">
        <v>716.89</v>
      </c>
      <c r="BK306" s="26">
        <v>245.89</v>
      </c>
      <c r="BL306" s="26">
        <v>74.22</v>
      </c>
      <c r="BM306" s="26">
        <v>716.89</v>
      </c>
      <c r="BN306" s="26">
        <v>245.89</v>
      </c>
      <c r="BO306" s="28"/>
      <c r="BP306" s="28"/>
      <c r="BQ306" s="2"/>
      <c r="BR306" s="2"/>
      <c r="BS306" s="2"/>
    </row>
    <row r="307" spans="1:71" x14ac:dyDescent="0.25">
      <c r="A307" s="59" t="s">
        <v>246</v>
      </c>
      <c r="B307" s="59" t="s">
        <v>541</v>
      </c>
      <c r="C307" s="26">
        <v>55.67</v>
      </c>
      <c r="D307" s="26">
        <v>51</v>
      </c>
      <c r="E307" s="26">
        <v>27.56</v>
      </c>
      <c r="F307" s="26">
        <v>181.3</v>
      </c>
      <c r="G307" s="26">
        <v>174.9</v>
      </c>
      <c r="H307" s="26">
        <v>212.1</v>
      </c>
      <c r="I307" s="26">
        <v>218.35</v>
      </c>
      <c r="J307" s="26">
        <v>210.4</v>
      </c>
      <c r="K307" s="26">
        <v>230.4</v>
      </c>
      <c r="L307" s="26">
        <v>212.81</v>
      </c>
      <c r="M307" s="26">
        <v>265.92</v>
      </c>
      <c r="N307" s="26">
        <v>269.52</v>
      </c>
      <c r="O307" s="26">
        <v>294.44</v>
      </c>
      <c r="P307" s="26">
        <v>315.47000000000003</v>
      </c>
      <c r="Q307" s="26">
        <v>340.56</v>
      </c>
      <c r="R307" s="26">
        <v>337.54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292.8</v>
      </c>
      <c r="Y307" s="26">
        <v>0</v>
      </c>
      <c r="Z307" s="26">
        <v>95.13</v>
      </c>
      <c r="AA307" s="26">
        <v>79.59</v>
      </c>
      <c r="AB307" s="26">
        <v>3.3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492.89</v>
      </c>
      <c r="AI307" s="26">
        <v>110.71</v>
      </c>
      <c r="AJ307" s="26">
        <v>0</v>
      </c>
      <c r="AK307" s="26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442.31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/>
      <c r="BA307" s="5"/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26">
        <v>2.2000000000000002</v>
      </c>
      <c r="BH307" s="26">
        <v>0</v>
      </c>
      <c r="BI307" s="26">
        <v>41.89</v>
      </c>
      <c r="BJ307" s="26">
        <v>318.22000000000003</v>
      </c>
      <c r="BK307" s="26">
        <v>86.33</v>
      </c>
      <c r="BL307" s="26">
        <v>41.89</v>
      </c>
      <c r="BM307" s="26">
        <v>337.33</v>
      </c>
      <c r="BN307" s="26">
        <v>90.44</v>
      </c>
      <c r="BO307" s="28"/>
      <c r="BP307" s="28"/>
      <c r="BQ307" s="2"/>
      <c r="BR307" s="2"/>
      <c r="BS307" s="2"/>
    </row>
    <row r="308" spans="1:71" x14ac:dyDescent="0.25">
      <c r="A308" s="65" t="s">
        <v>310</v>
      </c>
      <c r="B308" s="59" t="s">
        <v>605</v>
      </c>
      <c r="C308" s="26">
        <v>287.44</v>
      </c>
      <c r="D308" s="26">
        <v>130.11000000000001</v>
      </c>
      <c r="E308" s="26">
        <v>73.44</v>
      </c>
      <c r="F308" s="26">
        <v>324.48</v>
      </c>
      <c r="G308" s="26">
        <v>383.26</v>
      </c>
      <c r="H308" s="26">
        <v>371.19</v>
      </c>
      <c r="I308" s="26">
        <v>384.55</v>
      </c>
      <c r="J308" s="26">
        <v>396.77</v>
      </c>
      <c r="K308" s="26">
        <v>375.04</v>
      </c>
      <c r="L308" s="26">
        <v>409.82</v>
      </c>
      <c r="M308" s="26">
        <v>449.69</v>
      </c>
      <c r="N308" s="26">
        <v>425.32</v>
      </c>
      <c r="O308" s="26">
        <v>437.47</v>
      </c>
      <c r="P308" s="26">
        <v>389.13</v>
      </c>
      <c r="Q308" s="26">
        <v>315.77999999999997</v>
      </c>
      <c r="R308" s="26">
        <v>321.10000000000002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261.64999999999998</v>
      </c>
      <c r="Y308" s="26">
        <v>0</v>
      </c>
      <c r="Z308" s="26">
        <v>212.72</v>
      </c>
      <c r="AA308" s="26">
        <v>111.31</v>
      </c>
      <c r="AB308" s="26">
        <v>7.6</v>
      </c>
      <c r="AC308" s="5">
        <v>0.26</v>
      </c>
      <c r="AD308" s="5">
        <v>15.34</v>
      </c>
      <c r="AE308" s="5">
        <v>9.18</v>
      </c>
      <c r="AF308" s="5">
        <v>21.02</v>
      </c>
      <c r="AG308" s="5">
        <v>35.519999999999996</v>
      </c>
      <c r="AH308" s="5">
        <v>142.42000000000002</v>
      </c>
      <c r="AI308" s="26">
        <v>0</v>
      </c>
      <c r="AJ308" s="26">
        <v>0</v>
      </c>
      <c r="AK308" s="26">
        <v>0</v>
      </c>
      <c r="AL308" s="5">
        <v>15.599999999999998</v>
      </c>
      <c r="AM308" s="5">
        <v>9.18</v>
      </c>
      <c r="AN308" s="5">
        <v>21.02</v>
      </c>
      <c r="AO308" s="5">
        <v>35.22</v>
      </c>
      <c r="AP308" s="5">
        <v>141.26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/>
      <c r="BA308" s="5"/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26">
        <v>22.1</v>
      </c>
      <c r="BH308" s="26">
        <v>0</v>
      </c>
      <c r="BI308" s="26">
        <v>63</v>
      </c>
      <c r="BJ308" s="26">
        <v>462.11</v>
      </c>
      <c r="BK308" s="26">
        <v>256.33</v>
      </c>
      <c r="BL308" s="26">
        <v>63</v>
      </c>
      <c r="BM308" s="26">
        <v>462.11</v>
      </c>
      <c r="BN308" s="26">
        <v>256.33</v>
      </c>
      <c r="BO308" s="28"/>
      <c r="BP308" s="28"/>
      <c r="BQ308" s="2"/>
      <c r="BR308" s="2"/>
      <c r="BS308" s="2"/>
    </row>
    <row r="309" spans="1:71" x14ac:dyDescent="0.25">
      <c r="A309" s="59" t="s">
        <v>155</v>
      </c>
      <c r="B309" s="59" t="s">
        <v>452</v>
      </c>
      <c r="C309" s="26">
        <v>0</v>
      </c>
      <c r="D309" s="26">
        <v>0</v>
      </c>
      <c r="E309" s="26">
        <v>0</v>
      </c>
      <c r="F309" s="26">
        <v>21.4</v>
      </c>
      <c r="G309" s="26">
        <v>20.12</v>
      </c>
      <c r="H309" s="26">
        <v>30.24</v>
      </c>
      <c r="I309" s="26">
        <v>24.11</v>
      </c>
      <c r="J309" s="26">
        <v>24.7</v>
      </c>
      <c r="K309" s="26">
        <v>22.6</v>
      </c>
      <c r="L309" s="26">
        <v>25.1</v>
      </c>
      <c r="M309" s="26">
        <v>26.5</v>
      </c>
      <c r="N309" s="26">
        <v>27.88</v>
      </c>
      <c r="O309" s="26">
        <v>23.5</v>
      </c>
      <c r="P309" s="26">
        <v>42.41</v>
      </c>
      <c r="Q309" s="26">
        <v>20.27</v>
      </c>
      <c r="R309" s="26">
        <v>18.84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20.63</v>
      </c>
      <c r="Y309" s="26">
        <v>0</v>
      </c>
      <c r="Z309" s="26">
        <v>5.23</v>
      </c>
      <c r="AA309" s="26">
        <v>8.42</v>
      </c>
      <c r="AB309" s="26">
        <v>1.38</v>
      </c>
      <c r="AC309" s="5">
        <v>0</v>
      </c>
      <c r="AD309" s="5">
        <v>7.15</v>
      </c>
      <c r="AE309" s="5">
        <v>1.55</v>
      </c>
      <c r="AF309" s="5">
        <v>4.8</v>
      </c>
      <c r="AG309" s="5">
        <v>4.63</v>
      </c>
      <c r="AH309" s="5">
        <v>18.920000000000002</v>
      </c>
      <c r="AI309" s="26">
        <v>0</v>
      </c>
      <c r="AJ309" s="26">
        <v>0</v>
      </c>
      <c r="AK309" s="26">
        <v>0</v>
      </c>
      <c r="AL309" s="5">
        <v>7.15</v>
      </c>
      <c r="AM309" s="5">
        <v>1.55</v>
      </c>
      <c r="AN309" s="5">
        <v>4.8</v>
      </c>
      <c r="AO309" s="5">
        <v>4.53</v>
      </c>
      <c r="AP309" s="5">
        <v>19.02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/>
      <c r="BA309" s="5"/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26">
        <v>0</v>
      </c>
      <c r="BH309" s="26">
        <v>0</v>
      </c>
      <c r="BI309" s="26">
        <v>3.44</v>
      </c>
      <c r="BJ309" s="26">
        <v>38</v>
      </c>
      <c r="BK309" s="26">
        <v>19.670000000000002</v>
      </c>
      <c r="BL309" s="26">
        <v>3.44</v>
      </c>
      <c r="BM309" s="26">
        <v>38</v>
      </c>
      <c r="BN309" s="26">
        <v>19.670000000000002</v>
      </c>
      <c r="BO309" s="28"/>
      <c r="BP309" s="28"/>
      <c r="BQ309" s="2"/>
      <c r="BR309" s="2"/>
      <c r="BS309" s="2"/>
    </row>
    <row r="310" spans="1:71" x14ac:dyDescent="0.25">
      <c r="A310" s="59" t="s">
        <v>202</v>
      </c>
      <c r="B310" s="59" t="s">
        <v>499</v>
      </c>
      <c r="C310" s="26">
        <v>91.89</v>
      </c>
      <c r="D310" s="26">
        <v>42.44</v>
      </c>
      <c r="E310" s="26">
        <v>42.44</v>
      </c>
      <c r="F310" s="26">
        <v>335.11</v>
      </c>
      <c r="G310" s="26">
        <v>286.02999999999997</v>
      </c>
      <c r="H310" s="26">
        <v>297</v>
      </c>
      <c r="I310" s="26">
        <v>270.5</v>
      </c>
      <c r="J310" s="26">
        <v>298.8</v>
      </c>
      <c r="K310" s="26">
        <v>289.3</v>
      </c>
      <c r="L310" s="26">
        <v>328.6</v>
      </c>
      <c r="M310" s="26">
        <v>313.74</v>
      </c>
      <c r="N310" s="26">
        <v>286.62</v>
      </c>
      <c r="O310" s="26">
        <v>313.26</v>
      </c>
      <c r="P310" s="26">
        <v>275.64999999999998</v>
      </c>
      <c r="Q310" s="26">
        <v>254.27</v>
      </c>
      <c r="R310" s="26">
        <v>219.55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261.24</v>
      </c>
      <c r="Y310" s="26">
        <v>0</v>
      </c>
      <c r="Z310" s="26">
        <v>30.28</v>
      </c>
      <c r="AA310" s="26">
        <v>106.26</v>
      </c>
      <c r="AB310" s="26">
        <v>7.25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26">
        <v>0</v>
      </c>
      <c r="AJ310" s="26">
        <v>0</v>
      </c>
      <c r="AK310" s="26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/>
      <c r="BA310" s="5"/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26">
        <v>26.6</v>
      </c>
      <c r="BH310" s="26">
        <v>0</v>
      </c>
      <c r="BI310" s="26">
        <v>46</v>
      </c>
      <c r="BJ310" s="26">
        <v>325</v>
      </c>
      <c r="BK310" s="26">
        <v>196.67</v>
      </c>
      <c r="BL310" s="26">
        <v>47.33</v>
      </c>
      <c r="BM310" s="26">
        <v>323.77999999999997</v>
      </c>
      <c r="BN310" s="26">
        <v>194.56</v>
      </c>
      <c r="BO310" s="28"/>
      <c r="BP310" s="28"/>
      <c r="BQ310" s="2"/>
      <c r="BR310" s="2"/>
      <c r="BS310" s="2"/>
    </row>
    <row r="311" spans="1:71" x14ac:dyDescent="0.25">
      <c r="A311" s="59" t="s">
        <v>142</v>
      </c>
      <c r="B311" s="59" t="s">
        <v>439</v>
      </c>
      <c r="C311" s="26">
        <v>115.89</v>
      </c>
      <c r="D311" s="26">
        <v>72.56</v>
      </c>
      <c r="E311" s="26">
        <v>33.33</v>
      </c>
      <c r="F311" s="26">
        <v>61.43</v>
      </c>
      <c r="G311" s="26">
        <v>79.8</v>
      </c>
      <c r="H311" s="26">
        <v>86.82</v>
      </c>
      <c r="I311" s="26">
        <v>92.74</v>
      </c>
      <c r="J311" s="26">
        <v>88.97</v>
      </c>
      <c r="K311" s="26">
        <v>87.9</v>
      </c>
      <c r="L311" s="26">
        <v>80.930000000000007</v>
      </c>
      <c r="M311" s="26">
        <v>109.59</v>
      </c>
      <c r="N311" s="26">
        <v>97.03</v>
      </c>
      <c r="O311" s="26">
        <v>84.85</v>
      </c>
      <c r="P311" s="26">
        <v>70.790000000000006</v>
      </c>
      <c r="Q311" s="26">
        <v>81.599999999999994</v>
      </c>
      <c r="R311" s="26">
        <v>77.489999999999995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53.75</v>
      </c>
      <c r="Y311" s="26">
        <v>0</v>
      </c>
      <c r="Z311" s="26">
        <v>0</v>
      </c>
      <c r="AA311" s="26">
        <v>25.66</v>
      </c>
      <c r="AB311" s="26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18.649999999999999</v>
      </c>
      <c r="AI311" s="26">
        <v>0</v>
      </c>
      <c r="AJ311" s="26">
        <v>0</v>
      </c>
      <c r="AK311" s="26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18.649999999999999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/>
      <c r="BA311" s="5"/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26">
        <v>0</v>
      </c>
      <c r="BH311" s="26">
        <v>0</v>
      </c>
      <c r="BI311" s="26">
        <v>12.56</v>
      </c>
      <c r="BJ311" s="26">
        <v>113.78</v>
      </c>
      <c r="BK311" s="26">
        <v>44.44</v>
      </c>
      <c r="BL311" s="26">
        <v>0</v>
      </c>
      <c r="BM311" s="26">
        <v>0</v>
      </c>
      <c r="BN311" s="26">
        <v>0</v>
      </c>
      <c r="BO311" s="28"/>
      <c r="BQ311" s="2"/>
      <c r="BR311" s="2"/>
      <c r="BS311" s="2"/>
    </row>
    <row r="312" spans="1:71" x14ac:dyDescent="0.25">
      <c r="A312" s="59" t="s">
        <v>162</v>
      </c>
      <c r="B312" s="59" t="s">
        <v>459</v>
      </c>
      <c r="C312" s="26">
        <v>0</v>
      </c>
      <c r="D312" s="26">
        <v>0</v>
      </c>
      <c r="E312" s="26">
        <v>0</v>
      </c>
      <c r="F312" s="26">
        <v>9.8000000000000007</v>
      </c>
      <c r="G312" s="26">
        <v>9.3000000000000007</v>
      </c>
      <c r="H312" s="26">
        <v>16.5</v>
      </c>
      <c r="I312" s="26">
        <v>9.5</v>
      </c>
      <c r="J312" s="26">
        <v>14.2</v>
      </c>
      <c r="K312" s="26">
        <v>9.6</v>
      </c>
      <c r="L312" s="26">
        <v>12.3</v>
      </c>
      <c r="M312" s="26">
        <v>20.2</v>
      </c>
      <c r="N312" s="26">
        <v>25.3</v>
      </c>
      <c r="O312" s="26">
        <v>23.3</v>
      </c>
      <c r="P312" s="26">
        <v>23.2</v>
      </c>
      <c r="Q312" s="26">
        <v>27.38</v>
      </c>
      <c r="R312" s="26">
        <v>17.79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12.85</v>
      </c>
      <c r="Y312" s="26">
        <v>0</v>
      </c>
      <c r="Z312" s="26">
        <v>0</v>
      </c>
      <c r="AA312" s="26">
        <v>1.51</v>
      </c>
      <c r="AB312" s="26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26">
        <v>0</v>
      </c>
      <c r="AJ312" s="26">
        <v>0</v>
      </c>
      <c r="AK312" s="26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/>
      <c r="BA312" s="5"/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26">
        <v>0</v>
      </c>
      <c r="BH312" s="26">
        <v>0</v>
      </c>
      <c r="BI312" s="26">
        <v>1</v>
      </c>
      <c r="BJ312" s="26">
        <v>26.89</v>
      </c>
      <c r="BK312" s="26">
        <v>14</v>
      </c>
      <c r="BL312" s="26">
        <v>1</v>
      </c>
      <c r="BM312" s="26">
        <v>26.89</v>
      </c>
      <c r="BN312" s="26">
        <v>14</v>
      </c>
      <c r="BO312" s="28"/>
      <c r="BP312" s="28"/>
      <c r="BQ312" s="2"/>
      <c r="BR312" s="2"/>
      <c r="BS312" s="2"/>
    </row>
    <row r="313" spans="1:71" x14ac:dyDescent="0.25">
      <c r="A313" s="59" t="s">
        <v>184</v>
      </c>
      <c r="B313" s="59" t="s">
        <v>481</v>
      </c>
      <c r="C313" s="26">
        <v>4.78</v>
      </c>
      <c r="D313" s="26">
        <v>1</v>
      </c>
      <c r="E313" s="26">
        <v>4</v>
      </c>
      <c r="F313" s="26">
        <v>24.8</v>
      </c>
      <c r="G313" s="26">
        <v>20.100000000000001</v>
      </c>
      <c r="H313" s="26">
        <v>22.2</v>
      </c>
      <c r="I313" s="26">
        <v>27.5</v>
      </c>
      <c r="J313" s="26">
        <v>21.4</v>
      </c>
      <c r="K313" s="26">
        <v>24.2</v>
      </c>
      <c r="L313" s="26">
        <v>23.7</v>
      </c>
      <c r="M313" s="26">
        <v>39.1</v>
      </c>
      <c r="N313" s="26">
        <v>24.2</v>
      </c>
      <c r="O313" s="26">
        <v>22.7</v>
      </c>
      <c r="P313" s="26">
        <v>31.2</v>
      </c>
      <c r="Q313" s="26">
        <v>22.55</v>
      </c>
      <c r="R313" s="26">
        <v>16.36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18.86</v>
      </c>
      <c r="Y313" s="26">
        <v>0</v>
      </c>
      <c r="Z313" s="26">
        <v>3.4</v>
      </c>
      <c r="AA313" s="26">
        <v>25.41</v>
      </c>
      <c r="AB313" s="26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26">
        <v>0</v>
      </c>
      <c r="AJ313" s="26">
        <v>0</v>
      </c>
      <c r="AK313" s="26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/>
      <c r="BA313" s="5"/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26">
        <v>0</v>
      </c>
      <c r="BH313" s="26">
        <v>0</v>
      </c>
      <c r="BI313" s="26">
        <v>3.33</v>
      </c>
      <c r="BJ313" s="26">
        <v>24.44</v>
      </c>
      <c r="BK313" s="26">
        <v>17.329999999999998</v>
      </c>
      <c r="BL313" s="26">
        <v>3.33</v>
      </c>
      <c r="BM313" s="26">
        <v>24.44</v>
      </c>
      <c r="BN313" s="26">
        <v>17.329999999999998</v>
      </c>
      <c r="BO313" s="28"/>
      <c r="BP313" s="28"/>
      <c r="BQ313" s="2"/>
      <c r="BR313" s="2"/>
      <c r="BS313" s="2"/>
    </row>
    <row r="314" spans="1:71" x14ac:dyDescent="0.25">
      <c r="A314" s="79" t="s">
        <v>673</v>
      </c>
      <c r="B314" s="80" t="s">
        <v>676</v>
      </c>
      <c r="C314" s="83">
        <v>1.22</v>
      </c>
      <c r="D314" s="26">
        <v>7.67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9.69</v>
      </c>
      <c r="M314" s="26">
        <v>17.88</v>
      </c>
      <c r="N314" s="26">
        <v>28.05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26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26">
        <v>0</v>
      </c>
      <c r="AJ314" s="26">
        <v>0</v>
      </c>
      <c r="AK314" s="26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/>
      <c r="BA314" s="5"/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26">
        <v>0</v>
      </c>
      <c r="BH314" s="26">
        <v>0</v>
      </c>
      <c r="BI314" s="26">
        <v>0</v>
      </c>
      <c r="BJ314" s="26">
        <v>15.56</v>
      </c>
      <c r="BK314" s="26">
        <v>0.67</v>
      </c>
      <c r="BL314" s="26">
        <v>0</v>
      </c>
      <c r="BM314" s="26">
        <v>15.56</v>
      </c>
      <c r="BN314" s="26">
        <v>0.67</v>
      </c>
      <c r="BO314" s="28"/>
      <c r="BP314" s="28"/>
      <c r="BQ314" s="3"/>
      <c r="BR314" s="3"/>
      <c r="BS314" s="3"/>
    </row>
    <row r="315" spans="1:71" x14ac:dyDescent="0.25">
      <c r="A315" s="59" t="s">
        <v>80</v>
      </c>
      <c r="B315" s="59" t="s">
        <v>378</v>
      </c>
      <c r="C315" s="26">
        <v>2</v>
      </c>
      <c r="D315" s="26">
        <v>1</v>
      </c>
      <c r="E315" s="26">
        <v>2</v>
      </c>
      <c r="F315" s="26">
        <v>8.3000000000000007</v>
      </c>
      <c r="G315" s="26">
        <v>9.6999999999999993</v>
      </c>
      <c r="H315" s="26">
        <v>13.2</v>
      </c>
      <c r="I315" s="26">
        <v>8.4</v>
      </c>
      <c r="J315" s="26">
        <v>7</v>
      </c>
      <c r="K315" s="26">
        <v>10.5</v>
      </c>
      <c r="L315" s="26">
        <v>12.2</v>
      </c>
      <c r="M315" s="26">
        <v>8</v>
      </c>
      <c r="N315" s="26">
        <v>14.3</v>
      </c>
      <c r="O315" s="26">
        <v>9.5</v>
      </c>
      <c r="P315" s="26">
        <v>7.7</v>
      </c>
      <c r="Q315" s="26">
        <v>10.9</v>
      </c>
      <c r="R315" s="26">
        <v>11.4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9.9</v>
      </c>
      <c r="Y315" s="26">
        <v>0</v>
      </c>
      <c r="Z315" s="26">
        <v>4.9400000000000004</v>
      </c>
      <c r="AA315" s="26">
        <v>1.4</v>
      </c>
      <c r="AB315" s="26">
        <v>0.11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26">
        <v>0</v>
      </c>
      <c r="AJ315" s="26">
        <v>0</v>
      </c>
      <c r="AK315" s="26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/>
      <c r="BA315" s="5"/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26">
        <v>0</v>
      </c>
      <c r="BH315" s="26">
        <v>0</v>
      </c>
      <c r="BI315" s="26">
        <v>0</v>
      </c>
      <c r="BJ315" s="26">
        <v>17</v>
      </c>
      <c r="BK315" s="26">
        <v>1</v>
      </c>
      <c r="BL315" s="26">
        <v>0</v>
      </c>
      <c r="BM315" s="26">
        <v>17</v>
      </c>
      <c r="BN315" s="26">
        <v>1</v>
      </c>
      <c r="BO315" s="28"/>
      <c r="BP315" s="28"/>
      <c r="BQ315" s="3"/>
      <c r="BR315" s="3"/>
      <c r="BS315" s="3"/>
    </row>
    <row r="316" spans="1:71" x14ac:dyDescent="0.25">
      <c r="A316" s="59" t="s">
        <v>149</v>
      </c>
      <c r="B316" s="59" t="s">
        <v>446</v>
      </c>
      <c r="C316" s="26">
        <v>26.56</v>
      </c>
      <c r="D316" s="26">
        <v>24.44</v>
      </c>
      <c r="E316" s="26">
        <v>30.44</v>
      </c>
      <c r="F316" s="26">
        <v>47.2</v>
      </c>
      <c r="G316" s="26">
        <v>54.3</v>
      </c>
      <c r="H316" s="26">
        <v>51.5</v>
      </c>
      <c r="I316" s="26">
        <v>58.5</v>
      </c>
      <c r="J316" s="26">
        <v>54.6</v>
      </c>
      <c r="K316" s="26">
        <v>54.1</v>
      </c>
      <c r="L316" s="26">
        <v>59.9</v>
      </c>
      <c r="M316" s="26">
        <v>54.7</v>
      </c>
      <c r="N316" s="26">
        <v>44.8</v>
      </c>
      <c r="O316" s="26">
        <v>58.1</v>
      </c>
      <c r="P316" s="26">
        <v>52.4</v>
      </c>
      <c r="Q316" s="26">
        <v>40.58</v>
      </c>
      <c r="R316" s="26">
        <v>47.77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47.21</v>
      </c>
      <c r="Y316" s="26">
        <v>0</v>
      </c>
      <c r="Z316" s="26">
        <v>11.61</v>
      </c>
      <c r="AA316" s="26">
        <v>8.81</v>
      </c>
      <c r="AB316" s="26">
        <v>2.54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7.49</v>
      </c>
      <c r="AI316" s="26">
        <v>0</v>
      </c>
      <c r="AJ316" s="26">
        <v>0</v>
      </c>
      <c r="AK316" s="26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7.5200000000000005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/>
      <c r="BA316" s="5"/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26">
        <v>2.5</v>
      </c>
      <c r="BH316" s="26">
        <v>0</v>
      </c>
      <c r="BI316" s="26">
        <v>4.33</v>
      </c>
      <c r="BJ316" s="26">
        <v>72.67</v>
      </c>
      <c r="BK316" s="26">
        <v>60.33</v>
      </c>
      <c r="BL316" s="26">
        <v>3.33</v>
      </c>
      <c r="BM316" s="26">
        <v>72.67</v>
      </c>
      <c r="BN316" s="26">
        <v>51.56</v>
      </c>
      <c r="BO316" s="28"/>
      <c r="BP316" s="28"/>
      <c r="BQ316" s="3"/>
      <c r="BR316" s="3"/>
      <c r="BS316" s="3"/>
    </row>
    <row r="317" spans="1:71" x14ac:dyDescent="0.25">
      <c r="A317" s="59" t="s">
        <v>92</v>
      </c>
      <c r="B317" s="59" t="s">
        <v>390</v>
      </c>
      <c r="C317" s="26">
        <v>0</v>
      </c>
      <c r="D317" s="26">
        <v>0</v>
      </c>
      <c r="E317" s="26">
        <v>0</v>
      </c>
      <c r="F317" s="26">
        <v>9</v>
      </c>
      <c r="G317" s="26">
        <v>8.1</v>
      </c>
      <c r="H317" s="26">
        <v>10.1</v>
      </c>
      <c r="I317" s="26">
        <v>8.9</v>
      </c>
      <c r="J317" s="26">
        <v>12.2</v>
      </c>
      <c r="K317" s="26">
        <v>11.9</v>
      </c>
      <c r="L317" s="26">
        <v>14.9</v>
      </c>
      <c r="M317" s="26">
        <v>13.4</v>
      </c>
      <c r="N317" s="26">
        <v>12.2</v>
      </c>
      <c r="O317" s="26">
        <v>10.4</v>
      </c>
      <c r="P317" s="26">
        <v>12.59</v>
      </c>
      <c r="Q317" s="26">
        <v>4.1100000000000003</v>
      </c>
      <c r="R317" s="26">
        <v>14.68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6.24</v>
      </c>
      <c r="Y317" s="26">
        <v>0</v>
      </c>
      <c r="Z317" s="26">
        <v>3.47</v>
      </c>
      <c r="AA317" s="26">
        <v>5.12</v>
      </c>
      <c r="AB317" s="26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26">
        <v>0</v>
      </c>
      <c r="AJ317" s="26">
        <v>0</v>
      </c>
      <c r="AK317" s="26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/>
      <c r="BA317" s="5"/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26">
        <v>0</v>
      </c>
      <c r="BH317" s="26">
        <v>0</v>
      </c>
      <c r="BI317" s="26">
        <v>0</v>
      </c>
      <c r="BJ317" s="26">
        <v>19.670000000000002</v>
      </c>
      <c r="BK317" s="26">
        <v>4</v>
      </c>
      <c r="BL317" s="26">
        <v>0</v>
      </c>
      <c r="BM317" s="26">
        <v>19.670000000000002</v>
      </c>
      <c r="BN317" s="26">
        <v>4</v>
      </c>
      <c r="BO317" s="28"/>
      <c r="BP317" s="28"/>
      <c r="BQ317" s="3"/>
      <c r="BR317" s="3"/>
      <c r="BS317" s="3"/>
    </row>
    <row r="318" spans="1:71" x14ac:dyDescent="0.25">
      <c r="A318" s="59" t="s">
        <v>134</v>
      </c>
      <c r="B318" s="59" t="s">
        <v>431</v>
      </c>
      <c r="C318" s="26">
        <v>0</v>
      </c>
      <c r="D318" s="26">
        <v>0</v>
      </c>
      <c r="E318" s="26">
        <v>0</v>
      </c>
      <c r="F318" s="26">
        <v>4.8</v>
      </c>
      <c r="G318" s="26">
        <v>5.6</v>
      </c>
      <c r="H318" s="26">
        <v>4</v>
      </c>
      <c r="I318" s="26">
        <v>3</v>
      </c>
      <c r="J318" s="26">
        <v>8.4</v>
      </c>
      <c r="K318" s="26">
        <v>2</v>
      </c>
      <c r="L318" s="26">
        <v>7.5</v>
      </c>
      <c r="M318" s="26">
        <v>3.9</v>
      </c>
      <c r="N318" s="26">
        <v>3.6</v>
      </c>
      <c r="O318" s="26">
        <v>6.4</v>
      </c>
      <c r="P318" s="26">
        <v>5.5</v>
      </c>
      <c r="Q318" s="26">
        <v>5.67</v>
      </c>
      <c r="R318" s="26">
        <v>4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2.93</v>
      </c>
      <c r="Y318" s="26">
        <v>0</v>
      </c>
      <c r="Z318" s="26">
        <v>0</v>
      </c>
      <c r="AA318" s="26">
        <v>2.46</v>
      </c>
      <c r="AB318" s="26">
        <v>0.04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26">
        <v>0</v>
      </c>
      <c r="AJ318" s="26">
        <v>0</v>
      </c>
      <c r="AK318" s="26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/>
      <c r="BA318" s="5"/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26">
        <v>0</v>
      </c>
      <c r="BH318" s="26">
        <v>0</v>
      </c>
      <c r="BI318" s="26">
        <v>1</v>
      </c>
      <c r="BJ318" s="26">
        <v>7.44</v>
      </c>
      <c r="BK318" s="26">
        <v>0</v>
      </c>
      <c r="BL318" s="26">
        <v>0</v>
      </c>
      <c r="BM318" s="26">
        <v>0</v>
      </c>
      <c r="BN318" s="26">
        <v>0</v>
      </c>
      <c r="BO318" s="28"/>
      <c r="BP318" s="28"/>
      <c r="BQ318" s="3"/>
      <c r="BR318" s="3"/>
      <c r="BS318" s="3"/>
    </row>
    <row r="319" spans="1:71" x14ac:dyDescent="0.25">
      <c r="A319" s="59" t="s">
        <v>54</v>
      </c>
      <c r="B319" s="59" t="s">
        <v>352</v>
      </c>
      <c r="C319" s="26">
        <v>141.56</v>
      </c>
      <c r="D319" s="26">
        <v>52.89</v>
      </c>
      <c r="E319" s="26">
        <v>43</v>
      </c>
      <c r="F319" s="26">
        <v>156.03</v>
      </c>
      <c r="G319" s="26">
        <v>160.22</v>
      </c>
      <c r="H319" s="26">
        <v>195.09</v>
      </c>
      <c r="I319" s="26">
        <v>179.75</v>
      </c>
      <c r="J319" s="26">
        <v>181.19</v>
      </c>
      <c r="K319" s="26">
        <v>175.3</v>
      </c>
      <c r="L319" s="26">
        <v>159.15</v>
      </c>
      <c r="M319" s="26">
        <v>180.2</v>
      </c>
      <c r="N319" s="26">
        <v>208.48</v>
      </c>
      <c r="O319" s="26">
        <v>165.5</v>
      </c>
      <c r="P319" s="26">
        <v>213.49</v>
      </c>
      <c r="Q319" s="26">
        <v>158.76</v>
      </c>
      <c r="R319" s="26">
        <v>158.38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56.77</v>
      </c>
      <c r="Y319" s="26">
        <v>0</v>
      </c>
      <c r="Z319" s="26">
        <v>7.95</v>
      </c>
      <c r="AA319" s="26">
        <v>61.14</v>
      </c>
      <c r="AB319" s="26">
        <v>1.1100000000000001</v>
      </c>
      <c r="AC319" s="5">
        <v>14.3</v>
      </c>
      <c r="AD319" s="5">
        <v>55.3</v>
      </c>
      <c r="AE319" s="5">
        <v>11.4</v>
      </c>
      <c r="AF319" s="5">
        <v>32.21</v>
      </c>
      <c r="AG319" s="5">
        <v>43.629999999999995</v>
      </c>
      <c r="AH319" s="5">
        <v>170.38</v>
      </c>
      <c r="AI319" s="26">
        <v>0</v>
      </c>
      <c r="AJ319" s="26">
        <v>0</v>
      </c>
      <c r="AK319" s="26">
        <v>0</v>
      </c>
      <c r="AL319" s="5">
        <v>69.600000000000009</v>
      </c>
      <c r="AM319" s="5">
        <v>11.4</v>
      </c>
      <c r="AN319" s="5">
        <v>32.21</v>
      </c>
      <c r="AO319" s="5">
        <v>43.629999999999995</v>
      </c>
      <c r="AP319" s="5">
        <v>170.4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/>
      <c r="BA319" s="5"/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26">
        <v>1.1000000000000001</v>
      </c>
      <c r="BH319" s="26">
        <v>0</v>
      </c>
      <c r="BI319" s="26">
        <v>20.11</v>
      </c>
      <c r="BJ319" s="26">
        <v>201.78</v>
      </c>
      <c r="BK319" s="26">
        <v>140.11000000000001</v>
      </c>
      <c r="BL319" s="26">
        <v>20.11</v>
      </c>
      <c r="BM319" s="26">
        <v>201.78</v>
      </c>
      <c r="BN319" s="26">
        <v>136.11000000000001</v>
      </c>
      <c r="BO319" s="28"/>
      <c r="BP319" s="28"/>
      <c r="BQ319" s="3"/>
      <c r="BR319" s="3"/>
      <c r="BS319" s="3"/>
    </row>
    <row r="320" spans="1:71" x14ac:dyDescent="0.25">
      <c r="A320" s="89" t="s">
        <v>677</v>
      </c>
      <c r="B320" s="59" t="s">
        <v>678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8.9</v>
      </c>
      <c r="O320" s="26">
        <v>23.9</v>
      </c>
      <c r="P320" s="26">
        <v>29.4</v>
      </c>
      <c r="Q320" s="26">
        <v>31.12</v>
      </c>
      <c r="R320" s="26">
        <v>32.4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26">
        <v>0</v>
      </c>
      <c r="AJ320" s="26">
        <v>0</v>
      </c>
      <c r="AK320" s="26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/>
      <c r="BA320" s="5"/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26">
        <v>0</v>
      </c>
      <c r="BH320" s="26">
        <v>0</v>
      </c>
      <c r="BI320" s="26">
        <v>0</v>
      </c>
      <c r="BJ320" s="26">
        <v>0</v>
      </c>
      <c r="BK320" s="26">
        <v>0</v>
      </c>
      <c r="BL320" s="26">
        <v>0</v>
      </c>
      <c r="BM320" s="26">
        <v>0</v>
      </c>
      <c r="BN320" s="26">
        <v>0</v>
      </c>
      <c r="BO320" s="28"/>
      <c r="BP320" s="28"/>
      <c r="BQ320" s="3"/>
      <c r="BR320" s="3"/>
      <c r="BS320" s="3"/>
    </row>
    <row r="321" spans="1:81" s="27" customFormat="1" x14ac:dyDescent="0.25">
      <c r="A321" s="59" t="s">
        <v>299</v>
      </c>
      <c r="B321" s="59" t="s">
        <v>594</v>
      </c>
      <c r="C321" s="26">
        <v>2856.44</v>
      </c>
      <c r="D321" s="26">
        <v>1754.11</v>
      </c>
      <c r="E321" s="26">
        <v>1004</v>
      </c>
      <c r="F321" s="26">
        <v>1035.3</v>
      </c>
      <c r="G321" s="26">
        <v>1123.0999999999999</v>
      </c>
      <c r="H321" s="26">
        <v>1159.2</v>
      </c>
      <c r="I321" s="26">
        <v>1173.54</v>
      </c>
      <c r="J321" s="26">
        <v>1126.5999999999999</v>
      </c>
      <c r="K321" s="26">
        <v>1194.94</v>
      </c>
      <c r="L321" s="26">
        <v>1216.4000000000001</v>
      </c>
      <c r="M321" s="26">
        <v>1221.72</v>
      </c>
      <c r="N321" s="26">
        <v>1253.06</v>
      </c>
      <c r="O321" s="26">
        <v>1273.95</v>
      </c>
      <c r="P321" s="26">
        <v>1205.3900000000001</v>
      </c>
      <c r="Q321" s="26">
        <v>1255.6600000000001</v>
      </c>
      <c r="R321" s="26">
        <v>1234.8800000000001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989.03</v>
      </c>
      <c r="Y321" s="26">
        <v>432.82</v>
      </c>
      <c r="Z321" s="26">
        <v>278.16000000000003</v>
      </c>
      <c r="AA321" s="26">
        <v>145.86000000000001</v>
      </c>
      <c r="AB321" s="26">
        <v>11.02</v>
      </c>
      <c r="AC321" s="5">
        <v>0</v>
      </c>
      <c r="AD321" s="5">
        <v>0</v>
      </c>
      <c r="AE321" s="5">
        <v>0</v>
      </c>
      <c r="AF321" s="5">
        <v>21.4</v>
      </c>
      <c r="AG321" s="5">
        <v>42.62</v>
      </c>
      <c r="AH321" s="5">
        <v>174.76</v>
      </c>
      <c r="AI321" s="26">
        <v>0</v>
      </c>
      <c r="AJ321" s="26">
        <v>0</v>
      </c>
      <c r="AK321" s="26">
        <v>0</v>
      </c>
      <c r="AL321" s="5">
        <v>0</v>
      </c>
      <c r="AM321" s="5">
        <v>0</v>
      </c>
      <c r="AN321" s="5">
        <v>21.4</v>
      </c>
      <c r="AO321" s="5">
        <v>42.62</v>
      </c>
      <c r="AP321" s="5">
        <v>174.76</v>
      </c>
      <c r="AQ321" s="5">
        <v>1.4100000000000001</v>
      </c>
      <c r="AR321" s="5">
        <v>0.19</v>
      </c>
      <c r="AS321" s="5">
        <v>0.51</v>
      </c>
      <c r="AT321" s="5">
        <v>0.27</v>
      </c>
      <c r="AU321" s="5">
        <v>4.6900000000000004</v>
      </c>
      <c r="AV321" s="5">
        <v>0</v>
      </c>
      <c r="AW321" s="5">
        <v>0</v>
      </c>
      <c r="AX321" s="5">
        <v>0</v>
      </c>
      <c r="AY321" s="5">
        <v>0</v>
      </c>
      <c r="AZ321" s="5"/>
      <c r="BA321" s="5"/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26">
        <v>56.34</v>
      </c>
      <c r="BH321" s="26">
        <v>0</v>
      </c>
      <c r="BI321" s="26">
        <v>234</v>
      </c>
      <c r="BJ321" s="26">
        <v>986.33</v>
      </c>
      <c r="BK321" s="26">
        <v>976.11</v>
      </c>
      <c r="BL321" s="26">
        <v>234</v>
      </c>
      <c r="BM321" s="26">
        <v>986.33</v>
      </c>
      <c r="BN321" s="26">
        <v>976.11</v>
      </c>
      <c r="BO321" s="86"/>
      <c r="BP321" s="86"/>
      <c r="BQ321" s="9"/>
      <c r="BR321" s="9"/>
      <c r="BS321" s="9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</row>
    <row r="322" spans="1:81" s="27" customFormat="1" x14ac:dyDescent="0.25">
      <c r="A322" s="59" t="s">
        <v>261</v>
      </c>
      <c r="B322" s="59" t="s">
        <v>556</v>
      </c>
      <c r="C322" s="26">
        <v>101</v>
      </c>
      <c r="D322" s="26">
        <v>49.22</v>
      </c>
      <c r="E322" s="26">
        <v>33.78</v>
      </c>
      <c r="F322" s="26">
        <v>361.24</v>
      </c>
      <c r="G322" s="26">
        <v>404.8</v>
      </c>
      <c r="H322" s="26">
        <v>398.91</v>
      </c>
      <c r="I322" s="26">
        <v>423.5</v>
      </c>
      <c r="J322" s="26">
        <v>369.64</v>
      </c>
      <c r="K322" s="26">
        <v>415.34</v>
      </c>
      <c r="L322" s="26">
        <v>409.58</v>
      </c>
      <c r="M322" s="26">
        <v>470.5</v>
      </c>
      <c r="N322" s="26">
        <v>457.19</v>
      </c>
      <c r="O322" s="26">
        <v>422.12</v>
      </c>
      <c r="P322" s="26">
        <v>404.79</v>
      </c>
      <c r="Q322" s="26">
        <v>309</v>
      </c>
      <c r="R322" s="26">
        <v>362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382.66</v>
      </c>
      <c r="Y322" s="26">
        <v>0</v>
      </c>
      <c r="Z322" s="26">
        <v>38.93</v>
      </c>
      <c r="AA322" s="26">
        <v>119.63</v>
      </c>
      <c r="AB322" s="26">
        <v>8.39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81.150000000000006</v>
      </c>
      <c r="AI322" s="26">
        <v>0</v>
      </c>
      <c r="AJ322" s="26">
        <v>0</v>
      </c>
      <c r="AK322" s="26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81.150000000000006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/>
      <c r="BA322" s="5"/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26">
        <v>21.68</v>
      </c>
      <c r="BH322" s="26">
        <v>0</v>
      </c>
      <c r="BI322" s="26">
        <v>73.56</v>
      </c>
      <c r="BJ322" s="26">
        <v>597.89</v>
      </c>
      <c r="BK322" s="26">
        <v>164.44</v>
      </c>
      <c r="BL322" s="26">
        <v>72.56</v>
      </c>
      <c r="BM322" s="26">
        <v>597.78</v>
      </c>
      <c r="BN322" s="26">
        <v>162.56</v>
      </c>
      <c r="BO322" s="86"/>
      <c r="BP322" s="86"/>
      <c r="BQ322" s="9"/>
      <c r="BR322" s="9"/>
      <c r="BS322" s="9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</row>
    <row r="323" spans="1:81" s="27" customFormat="1" x14ac:dyDescent="0.25">
      <c r="A323" s="65" t="s">
        <v>308</v>
      </c>
      <c r="B323" s="59" t="s">
        <v>603</v>
      </c>
      <c r="C323" s="26">
        <v>102.67</v>
      </c>
      <c r="D323" s="26">
        <v>36.22</v>
      </c>
      <c r="E323" s="26">
        <v>36.11</v>
      </c>
      <c r="F323" s="26">
        <v>77.5</v>
      </c>
      <c r="G323" s="26">
        <v>78.400000000000006</v>
      </c>
      <c r="H323" s="26">
        <v>78.3</v>
      </c>
      <c r="I323" s="26">
        <v>87.1</v>
      </c>
      <c r="J323" s="26">
        <v>78.400000000000006</v>
      </c>
      <c r="K323" s="26">
        <v>103.7</v>
      </c>
      <c r="L323" s="26">
        <v>108.1</v>
      </c>
      <c r="M323" s="26">
        <v>82.09</v>
      </c>
      <c r="N323" s="26">
        <v>108.5</v>
      </c>
      <c r="O323" s="26">
        <v>116.23</v>
      </c>
      <c r="P323" s="26">
        <v>92.01</v>
      </c>
      <c r="Q323" s="26">
        <v>96.21</v>
      </c>
      <c r="R323" s="26">
        <v>97.49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47.98</v>
      </c>
      <c r="Y323" s="26">
        <v>0</v>
      </c>
      <c r="Z323" s="26">
        <v>0</v>
      </c>
      <c r="AA323" s="26">
        <v>17.989999999999998</v>
      </c>
      <c r="AB323" s="26">
        <v>2.0699999999999998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26">
        <v>0</v>
      </c>
      <c r="AJ323" s="26">
        <v>0</v>
      </c>
      <c r="AK323" s="26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/>
      <c r="BA323" s="5"/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26">
        <v>0</v>
      </c>
      <c r="BH323" s="26">
        <v>0</v>
      </c>
      <c r="BI323" s="26">
        <v>14</v>
      </c>
      <c r="BJ323" s="26">
        <v>93</v>
      </c>
      <c r="BK323" s="26">
        <v>35.11</v>
      </c>
      <c r="BL323" s="26">
        <v>14</v>
      </c>
      <c r="BM323" s="26">
        <v>93</v>
      </c>
      <c r="BN323" s="26">
        <v>35.11</v>
      </c>
      <c r="BO323" s="86"/>
      <c r="BP323" s="86"/>
      <c r="BQ323" s="9"/>
      <c r="BR323" s="9"/>
      <c r="BS323" s="9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</row>
    <row r="324" spans="1:81" x14ac:dyDescent="0.25">
      <c r="A324" s="3"/>
      <c r="D324" s="9"/>
      <c r="E324" s="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7"/>
      <c r="BH324" s="7"/>
      <c r="BI324" s="3"/>
      <c r="BJ324" s="3"/>
      <c r="BK324" s="3"/>
      <c r="BL324" s="3"/>
      <c r="BM324" s="3"/>
      <c r="BN324" s="3"/>
      <c r="BQ324" s="3"/>
      <c r="BR324" s="3"/>
      <c r="BS324" s="3"/>
    </row>
    <row r="325" spans="1:81" x14ac:dyDescent="0.25">
      <c r="A325" s="3"/>
      <c r="D325" s="9"/>
      <c r="E325" s="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7"/>
      <c r="BH325" s="7"/>
      <c r="BI325" s="3"/>
      <c r="BJ325" s="3"/>
      <c r="BK325" s="3"/>
      <c r="BL325" s="3"/>
      <c r="BM325" s="3"/>
      <c r="BN325" s="3"/>
      <c r="BQ325" s="3"/>
      <c r="BR325" s="3"/>
      <c r="BS325" s="3"/>
    </row>
    <row r="326" spans="1:81" x14ac:dyDescent="0.25">
      <c r="A326" s="3"/>
      <c r="D326" s="9"/>
      <c r="E326" s="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7"/>
      <c r="BH326" s="7"/>
      <c r="BI326" s="3"/>
      <c r="BJ326" s="3"/>
      <c r="BK326" s="3"/>
      <c r="BL326" s="3"/>
      <c r="BM326" s="3"/>
      <c r="BN326" s="3"/>
      <c r="BQ326" s="3"/>
      <c r="BR326" s="3"/>
      <c r="BS326" s="3"/>
    </row>
    <row r="327" spans="1:81" x14ac:dyDescent="0.25">
      <c r="A327" s="3"/>
      <c r="D327" s="9"/>
      <c r="E327" s="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7"/>
      <c r="BH327" s="7"/>
      <c r="BI327" s="3"/>
      <c r="BJ327" s="3"/>
      <c r="BK327" s="3"/>
      <c r="BL327" s="3"/>
      <c r="BM327" s="3"/>
      <c r="BN327" s="3"/>
      <c r="BQ327" s="3"/>
      <c r="BR327" s="3"/>
      <c r="BS327" s="3"/>
    </row>
    <row r="328" spans="1:81" x14ac:dyDescent="0.25">
      <c r="A328" s="3"/>
      <c r="D328" s="9"/>
      <c r="E328" s="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7"/>
      <c r="BH328" s="7"/>
      <c r="BI328" s="3"/>
      <c r="BJ328" s="3"/>
      <c r="BK328" s="3"/>
      <c r="BL328" s="3"/>
      <c r="BM328" s="3"/>
      <c r="BN328" s="3"/>
      <c r="BQ328" s="3"/>
      <c r="BR328" s="3"/>
      <c r="BS328" s="3"/>
    </row>
    <row r="329" spans="1:81" x14ac:dyDescent="0.25">
      <c r="A329" s="3"/>
      <c r="D329" s="9"/>
      <c r="E329" s="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7"/>
      <c r="BH329" s="7"/>
      <c r="BI329" s="3"/>
      <c r="BJ329" s="3"/>
      <c r="BK329" s="3"/>
      <c r="BL329" s="3"/>
      <c r="BM329" s="3"/>
      <c r="BN329" s="3"/>
      <c r="BQ329" s="3"/>
      <c r="BR329" s="3"/>
      <c r="BS329" s="3"/>
    </row>
    <row r="330" spans="1:81" x14ac:dyDescent="0.25">
      <c r="A330" s="3"/>
      <c r="D330" s="9"/>
      <c r="E330" s="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7"/>
      <c r="BH330" s="7"/>
      <c r="BI330" s="3"/>
      <c r="BJ330" s="3"/>
      <c r="BK330" s="3"/>
      <c r="BL330" s="3"/>
      <c r="BM330" s="3"/>
      <c r="BN330" s="3"/>
      <c r="BQ330" s="3"/>
      <c r="BR330" s="3"/>
      <c r="BS330" s="3"/>
    </row>
    <row r="331" spans="1:81" x14ac:dyDescent="0.25">
      <c r="A331" s="3"/>
      <c r="D331" s="9"/>
      <c r="E331" s="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7"/>
      <c r="BH331" s="7"/>
      <c r="BI331" s="3"/>
      <c r="BJ331" s="3"/>
      <c r="BK331" s="3"/>
      <c r="BL331" s="3"/>
      <c r="BM331" s="3"/>
      <c r="BN331" s="3"/>
      <c r="BQ331" s="3"/>
      <c r="BR331" s="3"/>
      <c r="BS331" s="3"/>
    </row>
    <row r="332" spans="1:81" x14ac:dyDescent="0.25">
      <c r="A332" s="3"/>
      <c r="D332" s="9"/>
      <c r="E332" s="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7"/>
      <c r="BH332" s="7"/>
      <c r="BI332" s="3"/>
      <c r="BJ332" s="3"/>
      <c r="BK332" s="3"/>
      <c r="BL332" s="3"/>
      <c r="BM332" s="3"/>
      <c r="BN332" s="3"/>
      <c r="BQ332" s="3"/>
      <c r="BR332" s="3"/>
      <c r="BS332" s="3"/>
    </row>
    <row r="333" spans="1:81" x14ac:dyDescent="0.25">
      <c r="A333" s="3"/>
      <c r="D333" s="9"/>
      <c r="E333" s="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7"/>
      <c r="BH333" s="7"/>
      <c r="BI333" s="3"/>
      <c r="BJ333" s="3"/>
      <c r="BK333" s="3"/>
      <c r="BL333" s="3"/>
      <c r="BM333" s="3"/>
      <c r="BN333" s="3"/>
      <c r="BQ333" s="3"/>
      <c r="BR333" s="3"/>
      <c r="BS333" s="3"/>
    </row>
    <row r="334" spans="1:81" x14ac:dyDescent="0.25">
      <c r="A334" s="3"/>
      <c r="D334" s="9"/>
      <c r="E334" s="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7"/>
      <c r="BH334" s="7"/>
      <c r="BI334" s="3"/>
      <c r="BJ334" s="3"/>
      <c r="BK334" s="3"/>
      <c r="BL334" s="3"/>
      <c r="BM334" s="3"/>
      <c r="BN334" s="3"/>
      <c r="BQ334" s="3"/>
      <c r="BR334" s="3"/>
      <c r="BS334" s="3"/>
    </row>
    <row r="335" spans="1:81" x14ac:dyDescent="0.25">
      <c r="A335" s="3"/>
      <c r="D335" s="9"/>
      <c r="E335" s="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7"/>
      <c r="BH335" s="7"/>
      <c r="BI335" s="3"/>
      <c r="BJ335" s="3"/>
      <c r="BK335" s="3"/>
      <c r="BL335" s="3"/>
      <c r="BM335" s="3"/>
      <c r="BN335" s="3"/>
      <c r="BQ335" s="3"/>
      <c r="BR335" s="3"/>
      <c r="BS335" s="3"/>
    </row>
    <row r="336" spans="1:81" x14ac:dyDescent="0.25">
      <c r="A336" s="3"/>
      <c r="D336" s="9"/>
      <c r="E336" s="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7"/>
      <c r="BH336" s="7"/>
      <c r="BI336" s="3"/>
      <c r="BJ336" s="3"/>
      <c r="BK336" s="3"/>
      <c r="BL336" s="3"/>
      <c r="BM336" s="3"/>
      <c r="BN336" s="3"/>
      <c r="BQ336" s="3"/>
      <c r="BR336" s="3"/>
      <c r="BS336" s="3"/>
    </row>
    <row r="337" spans="1:71" x14ac:dyDescent="0.25">
      <c r="A337" s="3"/>
      <c r="D337" s="9"/>
      <c r="E337" s="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7"/>
      <c r="BH337" s="7"/>
      <c r="BI337" s="3"/>
      <c r="BJ337" s="3"/>
      <c r="BK337" s="3"/>
      <c r="BL337" s="3"/>
      <c r="BM337" s="3"/>
      <c r="BN337" s="3"/>
      <c r="BQ337" s="3"/>
      <c r="BR337" s="3"/>
      <c r="BS337" s="3"/>
    </row>
    <row r="338" spans="1:71" x14ac:dyDescent="0.25">
      <c r="A338" s="3"/>
      <c r="D338" s="9"/>
      <c r="E338" s="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7"/>
      <c r="BH338" s="7"/>
      <c r="BI338" s="3"/>
      <c r="BJ338" s="3"/>
      <c r="BK338" s="3"/>
      <c r="BL338" s="3"/>
      <c r="BM338" s="3"/>
      <c r="BN338" s="3"/>
      <c r="BQ338" s="3"/>
      <c r="BR338" s="3"/>
      <c r="BS338" s="3"/>
    </row>
    <row r="339" spans="1:71" x14ac:dyDescent="0.25">
      <c r="A339" s="3"/>
      <c r="D339" s="9"/>
      <c r="E339" s="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7"/>
      <c r="BH339" s="7"/>
      <c r="BI339" s="3"/>
      <c r="BJ339" s="3"/>
      <c r="BK339" s="3"/>
      <c r="BL339" s="3"/>
      <c r="BM339" s="3"/>
      <c r="BN339" s="3"/>
      <c r="BQ339" s="3"/>
      <c r="BR339" s="3"/>
      <c r="BS339" s="3"/>
    </row>
    <row r="340" spans="1:71" x14ac:dyDescent="0.25">
      <c r="A340" s="3"/>
      <c r="D340" s="9"/>
      <c r="E340" s="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7"/>
      <c r="BH340" s="7"/>
      <c r="BI340" s="3"/>
      <c r="BJ340" s="3"/>
      <c r="BK340" s="3"/>
      <c r="BL340" s="3"/>
      <c r="BM340" s="3"/>
      <c r="BN340" s="3"/>
      <c r="BQ340" s="3"/>
      <c r="BR340" s="3"/>
      <c r="BS340" s="3"/>
    </row>
    <row r="341" spans="1:71" x14ac:dyDescent="0.25">
      <c r="A341" s="3"/>
      <c r="D341" s="9"/>
      <c r="E341" s="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7"/>
      <c r="BH341" s="7"/>
      <c r="BI341" s="3"/>
      <c r="BJ341" s="3"/>
      <c r="BK341" s="3"/>
      <c r="BL341" s="3"/>
      <c r="BM341" s="3"/>
      <c r="BN341" s="3"/>
      <c r="BQ341" s="3"/>
      <c r="BR341" s="3"/>
      <c r="BS341" s="3"/>
    </row>
    <row r="342" spans="1:71" x14ac:dyDescent="0.25">
      <c r="A342" s="3"/>
      <c r="D342" s="9"/>
      <c r="E342" s="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7"/>
      <c r="BH342" s="7"/>
      <c r="BI342" s="3"/>
      <c r="BJ342" s="3"/>
      <c r="BK342" s="3"/>
      <c r="BL342" s="3"/>
      <c r="BM342" s="3"/>
      <c r="BN342" s="3"/>
      <c r="BQ342" s="3"/>
      <c r="BR342" s="3"/>
      <c r="BS342" s="3"/>
    </row>
    <row r="343" spans="1:71" x14ac:dyDescent="0.25">
      <c r="A343" s="3"/>
      <c r="D343" s="9"/>
      <c r="E343" s="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7"/>
      <c r="BH343" s="7"/>
      <c r="BI343" s="3"/>
      <c r="BJ343" s="3"/>
      <c r="BK343" s="3"/>
      <c r="BL343" s="3"/>
      <c r="BM343" s="3"/>
      <c r="BN343" s="3"/>
      <c r="BQ343" s="3"/>
      <c r="BR343" s="3"/>
      <c r="BS343" s="3"/>
    </row>
    <row r="344" spans="1:71" x14ac:dyDescent="0.25">
      <c r="A344" s="3"/>
      <c r="D344" s="9"/>
      <c r="E344" s="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7"/>
      <c r="BH344" s="7"/>
      <c r="BI344" s="3"/>
      <c r="BJ344" s="3"/>
      <c r="BK344" s="3"/>
      <c r="BL344" s="3"/>
      <c r="BM344" s="3"/>
      <c r="BN344" s="3"/>
      <c r="BQ344" s="3"/>
      <c r="BR344" s="3"/>
      <c r="BS344" s="3"/>
    </row>
    <row r="345" spans="1:71" x14ac:dyDescent="0.25">
      <c r="A345" s="3"/>
      <c r="D345" s="9"/>
      <c r="E345" s="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7"/>
      <c r="BH345" s="7"/>
      <c r="BI345" s="3"/>
      <c r="BJ345" s="3"/>
      <c r="BK345" s="3"/>
      <c r="BL345" s="3"/>
      <c r="BM345" s="3"/>
      <c r="BN345" s="3"/>
      <c r="BQ345" s="3"/>
      <c r="BR345" s="3"/>
      <c r="BS345" s="3"/>
    </row>
    <row r="346" spans="1:71" x14ac:dyDescent="0.25">
      <c r="A346" s="3"/>
      <c r="D346" s="9"/>
      <c r="E346" s="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7"/>
      <c r="BH346" s="7"/>
      <c r="BI346" s="3"/>
      <c r="BJ346" s="3"/>
      <c r="BK346" s="3"/>
      <c r="BL346" s="3"/>
      <c r="BM346" s="3"/>
      <c r="BN346" s="3"/>
      <c r="BQ346" s="3"/>
      <c r="BR346" s="3"/>
      <c r="BS346" s="3"/>
    </row>
    <row r="347" spans="1:71" x14ac:dyDescent="0.25">
      <c r="A347" s="3"/>
      <c r="D347" s="9"/>
      <c r="E347" s="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7"/>
      <c r="BH347" s="7"/>
      <c r="BI347" s="3"/>
      <c r="BJ347" s="3"/>
      <c r="BK347" s="3"/>
      <c r="BL347" s="3"/>
      <c r="BM347" s="3"/>
      <c r="BN347" s="3"/>
      <c r="BQ347" s="3"/>
      <c r="BR347" s="3"/>
      <c r="BS347" s="3"/>
    </row>
    <row r="348" spans="1:71" x14ac:dyDescent="0.25">
      <c r="A348" s="3"/>
      <c r="D348" s="9"/>
      <c r="E348" s="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7"/>
      <c r="BH348" s="7"/>
      <c r="BI348" s="3"/>
      <c r="BJ348" s="3"/>
      <c r="BK348" s="3"/>
      <c r="BL348" s="3"/>
      <c r="BM348" s="3"/>
      <c r="BN348" s="3"/>
      <c r="BQ348" s="3"/>
      <c r="BR348" s="3"/>
      <c r="BS348" s="3"/>
    </row>
    <row r="349" spans="1:71" x14ac:dyDescent="0.25">
      <c r="A349" s="3"/>
      <c r="D349" s="9"/>
      <c r="E349" s="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7"/>
      <c r="BH349" s="7"/>
      <c r="BI349" s="3"/>
      <c r="BJ349" s="3"/>
      <c r="BK349" s="3"/>
      <c r="BL349" s="3"/>
      <c r="BM349" s="3"/>
      <c r="BN349" s="3"/>
      <c r="BQ349" s="3"/>
      <c r="BR349" s="3"/>
      <c r="BS349" s="3"/>
    </row>
    <row r="350" spans="1:71" x14ac:dyDescent="0.25">
      <c r="A350" s="3"/>
      <c r="D350" s="9"/>
      <c r="E350" s="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7"/>
      <c r="BH350" s="7"/>
      <c r="BI350" s="3"/>
      <c r="BJ350" s="3"/>
      <c r="BK350" s="3"/>
      <c r="BL350" s="3"/>
      <c r="BM350" s="3"/>
      <c r="BN350" s="3"/>
      <c r="BQ350" s="3"/>
      <c r="BR350" s="3"/>
      <c r="BS350" s="3"/>
    </row>
    <row r="351" spans="1:71" x14ac:dyDescent="0.25">
      <c r="A351" s="3"/>
      <c r="D351" s="9"/>
      <c r="E351" s="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7"/>
      <c r="BH351" s="7"/>
      <c r="BI351" s="3"/>
      <c r="BJ351" s="3"/>
      <c r="BK351" s="3"/>
      <c r="BL351" s="3"/>
      <c r="BM351" s="3"/>
      <c r="BN351" s="3"/>
      <c r="BQ351" s="3"/>
      <c r="BR351" s="3"/>
      <c r="BS351" s="3"/>
    </row>
    <row r="352" spans="1:71" x14ac:dyDescent="0.25">
      <c r="A352" s="3"/>
      <c r="D352" s="9"/>
      <c r="E352" s="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7"/>
      <c r="BH352" s="7"/>
      <c r="BI352" s="3"/>
      <c r="BJ352" s="3"/>
      <c r="BK352" s="3"/>
      <c r="BL352" s="3"/>
      <c r="BM352" s="3"/>
      <c r="BN352" s="3"/>
      <c r="BQ352" s="3"/>
      <c r="BR352" s="3"/>
      <c r="BS352" s="3"/>
    </row>
    <row r="353" spans="1:71" x14ac:dyDescent="0.25">
      <c r="A353" s="3"/>
      <c r="D353" s="9"/>
      <c r="E353" s="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7"/>
      <c r="BH353" s="7"/>
      <c r="BI353" s="3"/>
      <c r="BJ353" s="3"/>
      <c r="BK353" s="3"/>
      <c r="BL353" s="3"/>
      <c r="BM353" s="3"/>
      <c r="BN353" s="3"/>
      <c r="BQ353" s="3"/>
      <c r="BR353" s="3"/>
      <c r="BS353" s="3"/>
    </row>
    <row r="354" spans="1:71" x14ac:dyDescent="0.25">
      <c r="A354" s="3"/>
      <c r="D354" s="9"/>
      <c r="E354" s="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7"/>
      <c r="BH354" s="7"/>
      <c r="BI354" s="3"/>
      <c r="BJ354" s="3"/>
      <c r="BK354" s="3"/>
      <c r="BL354" s="3"/>
      <c r="BM354" s="3"/>
      <c r="BN354" s="3"/>
      <c r="BQ354" s="3"/>
      <c r="BR354" s="3"/>
      <c r="BS354" s="3"/>
    </row>
    <row r="355" spans="1:71" x14ac:dyDescent="0.25">
      <c r="A355" s="3"/>
      <c r="D355" s="9"/>
      <c r="E355" s="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7"/>
      <c r="BH355" s="7"/>
      <c r="BI355" s="3"/>
      <c r="BJ355" s="3"/>
      <c r="BK355" s="3"/>
      <c r="BL355" s="3"/>
      <c r="BM355" s="3"/>
      <c r="BN355" s="3"/>
      <c r="BQ355" s="3"/>
      <c r="BR355" s="3"/>
      <c r="BS355" s="3"/>
    </row>
    <row r="356" spans="1:71" x14ac:dyDescent="0.25">
      <c r="A356" s="3"/>
      <c r="D356" s="9"/>
      <c r="E356" s="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7"/>
      <c r="BH356" s="7"/>
      <c r="BI356" s="3"/>
      <c r="BJ356" s="3"/>
      <c r="BK356" s="3"/>
      <c r="BL356" s="3"/>
      <c r="BM356" s="3"/>
      <c r="BN356" s="3"/>
      <c r="BQ356" s="3"/>
      <c r="BR356" s="3"/>
      <c r="BS356" s="3"/>
    </row>
    <row r="357" spans="1:71" x14ac:dyDescent="0.25">
      <c r="A357" s="3"/>
      <c r="D357" s="9"/>
      <c r="E357" s="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7"/>
      <c r="BH357" s="7"/>
      <c r="BI357" s="3"/>
      <c r="BJ357" s="3"/>
      <c r="BK357" s="3"/>
      <c r="BL357" s="3"/>
      <c r="BM357" s="3"/>
      <c r="BN357" s="3"/>
      <c r="BQ357" s="3"/>
      <c r="BR357" s="3"/>
      <c r="BS357" s="3"/>
    </row>
    <row r="358" spans="1:71" x14ac:dyDescent="0.25">
      <c r="A358" s="3"/>
      <c r="D358" s="9"/>
      <c r="E358" s="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7"/>
      <c r="BH358" s="7"/>
      <c r="BI358" s="3"/>
      <c r="BJ358" s="3"/>
      <c r="BK358" s="3"/>
      <c r="BL358" s="3"/>
      <c r="BM358" s="3"/>
      <c r="BN358" s="3"/>
      <c r="BQ358" s="3"/>
      <c r="BR358" s="3"/>
      <c r="BS358" s="3"/>
    </row>
    <row r="359" spans="1:71" x14ac:dyDescent="0.25">
      <c r="A359" s="3"/>
      <c r="D359" s="9"/>
      <c r="E359" s="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7"/>
      <c r="BH359" s="7"/>
      <c r="BI359" s="3"/>
      <c r="BJ359" s="3"/>
      <c r="BK359" s="3"/>
      <c r="BL359" s="3"/>
      <c r="BM359" s="3"/>
      <c r="BN359" s="3"/>
      <c r="BQ359" s="3"/>
      <c r="BR359" s="3"/>
      <c r="BS359" s="3"/>
    </row>
    <row r="360" spans="1:71" x14ac:dyDescent="0.25">
      <c r="A360" s="3"/>
      <c r="D360" s="9"/>
      <c r="E360" s="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7"/>
      <c r="BH360" s="7"/>
      <c r="BI360" s="3"/>
      <c r="BJ360" s="3"/>
      <c r="BK360" s="3"/>
      <c r="BL360" s="3"/>
      <c r="BM360" s="3"/>
      <c r="BN360" s="3"/>
      <c r="BQ360" s="3"/>
      <c r="BR360" s="3"/>
      <c r="BS360" s="3"/>
    </row>
    <row r="361" spans="1:71" x14ac:dyDescent="0.25">
      <c r="A361" s="3"/>
      <c r="D361" s="9"/>
      <c r="E361" s="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7"/>
      <c r="BH361" s="7"/>
      <c r="BI361" s="3"/>
      <c r="BJ361" s="3"/>
      <c r="BK361" s="3"/>
      <c r="BL361" s="3"/>
      <c r="BM361" s="3"/>
      <c r="BN361" s="3"/>
      <c r="BQ361" s="3"/>
      <c r="BR361" s="3"/>
      <c r="BS361" s="3"/>
    </row>
    <row r="362" spans="1:71" x14ac:dyDescent="0.25">
      <c r="A362" s="3"/>
      <c r="D362" s="9"/>
      <c r="E362" s="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7"/>
      <c r="BH362" s="7"/>
      <c r="BI362" s="3"/>
      <c r="BJ362" s="3"/>
      <c r="BK362" s="3"/>
      <c r="BL362" s="3"/>
      <c r="BM362" s="3"/>
      <c r="BN362" s="3"/>
      <c r="BQ362" s="3"/>
      <c r="BR362" s="3"/>
      <c r="BS362" s="3"/>
    </row>
    <row r="363" spans="1:71" x14ac:dyDescent="0.25">
      <c r="A363" s="3"/>
      <c r="D363" s="9"/>
      <c r="E363" s="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7"/>
      <c r="BH363" s="7"/>
      <c r="BI363" s="3"/>
      <c r="BJ363" s="3"/>
      <c r="BK363" s="3"/>
      <c r="BL363" s="3"/>
      <c r="BM363" s="3"/>
      <c r="BN363" s="3"/>
      <c r="BQ363" s="3"/>
      <c r="BR363" s="3"/>
      <c r="BS363" s="3"/>
    </row>
    <row r="364" spans="1:71" x14ac:dyDescent="0.25">
      <c r="A364" s="3"/>
      <c r="D364" s="9"/>
      <c r="E364" s="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7"/>
      <c r="BH364" s="7"/>
      <c r="BI364" s="3"/>
      <c r="BJ364" s="3"/>
      <c r="BK364" s="3"/>
      <c r="BL364" s="3"/>
      <c r="BM364" s="3"/>
      <c r="BN364" s="3"/>
      <c r="BQ364" s="3"/>
      <c r="BR364" s="3"/>
      <c r="BS364" s="3"/>
    </row>
    <row r="365" spans="1:71" x14ac:dyDescent="0.25">
      <c r="A365" s="3"/>
      <c r="D365" s="9"/>
      <c r="E365" s="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7"/>
      <c r="BH365" s="7"/>
      <c r="BI365" s="3"/>
      <c r="BJ365" s="3"/>
      <c r="BK365" s="3"/>
      <c r="BL365" s="3"/>
      <c r="BM365" s="3"/>
      <c r="BN365" s="3"/>
      <c r="BQ365" s="3"/>
      <c r="BR365" s="3"/>
      <c r="BS365" s="3"/>
    </row>
    <row r="366" spans="1:71" x14ac:dyDescent="0.25">
      <c r="A366" s="3"/>
      <c r="D366" s="9"/>
      <c r="E366" s="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7"/>
      <c r="BH366" s="7"/>
      <c r="BI366" s="3"/>
      <c r="BJ366" s="3"/>
      <c r="BK366" s="3"/>
      <c r="BL366" s="3"/>
      <c r="BM366" s="3"/>
      <c r="BN366" s="3"/>
      <c r="BQ366" s="3"/>
      <c r="BR366" s="3"/>
      <c r="BS366" s="3"/>
    </row>
    <row r="367" spans="1:71" x14ac:dyDescent="0.25">
      <c r="A367" s="3"/>
      <c r="D367" s="9"/>
      <c r="E367" s="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7"/>
      <c r="BH367" s="7"/>
      <c r="BI367" s="3"/>
      <c r="BJ367" s="3"/>
      <c r="BK367" s="3"/>
      <c r="BL367" s="3"/>
      <c r="BM367" s="3"/>
      <c r="BN367" s="3"/>
      <c r="BQ367" s="3"/>
      <c r="BR367" s="3"/>
      <c r="BS367" s="3"/>
    </row>
    <row r="368" spans="1:71" x14ac:dyDescent="0.25">
      <c r="A368" s="3"/>
      <c r="D368" s="9"/>
      <c r="E368" s="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7"/>
      <c r="BH368" s="7"/>
      <c r="BI368" s="3"/>
      <c r="BJ368" s="3"/>
      <c r="BK368" s="3"/>
      <c r="BL368" s="3"/>
      <c r="BM368" s="3"/>
      <c r="BN368" s="3"/>
      <c r="BQ368" s="3"/>
      <c r="BR368" s="3"/>
      <c r="BS368" s="3"/>
    </row>
    <row r="369" spans="1:71" x14ac:dyDescent="0.25">
      <c r="A369" s="3"/>
      <c r="D369" s="9"/>
      <c r="E369" s="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7"/>
      <c r="BH369" s="7"/>
      <c r="BI369" s="3"/>
      <c r="BJ369" s="3"/>
      <c r="BK369" s="3"/>
      <c r="BL369" s="3"/>
      <c r="BM369" s="3"/>
      <c r="BN369" s="3"/>
      <c r="BQ369" s="3"/>
      <c r="BR369" s="3"/>
      <c r="BS369" s="3"/>
    </row>
    <row r="370" spans="1:71" x14ac:dyDescent="0.25">
      <c r="A370" s="3"/>
      <c r="D370" s="9"/>
      <c r="E370" s="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7"/>
      <c r="BH370" s="7"/>
      <c r="BI370" s="3"/>
      <c r="BJ370" s="3"/>
      <c r="BK370" s="3"/>
      <c r="BL370" s="3"/>
      <c r="BM370" s="3"/>
      <c r="BN370" s="3"/>
      <c r="BQ370" s="3"/>
      <c r="BR370" s="3"/>
      <c r="BS370" s="3"/>
    </row>
    <row r="371" spans="1:71" x14ac:dyDescent="0.25">
      <c r="A371" s="3"/>
      <c r="D371" s="9"/>
      <c r="E371" s="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7"/>
      <c r="BH371" s="7"/>
      <c r="BI371" s="3"/>
      <c r="BJ371" s="3"/>
      <c r="BK371" s="3"/>
      <c r="BL371" s="3"/>
      <c r="BM371" s="3"/>
      <c r="BN371" s="3"/>
      <c r="BQ371" s="3"/>
      <c r="BR371" s="3"/>
      <c r="BS371" s="3"/>
    </row>
    <row r="372" spans="1:71" x14ac:dyDescent="0.25">
      <c r="A372" s="3"/>
      <c r="D372" s="9"/>
      <c r="E372" s="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7"/>
      <c r="BH372" s="7"/>
      <c r="BI372" s="3"/>
      <c r="BJ372" s="3"/>
      <c r="BK372" s="3"/>
      <c r="BL372" s="3"/>
      <c r="BM372" s="3"/>
      <c r="BN372" s="3"/>
      <c r="BQ372" s="3"/>
      <c r="BR372" s="3"/>
      <c r="BS372" s="3"/>
    </row>
    <row r="373" spans="1:71" x14ac:dyDescent="0.25">
      <c r="A373" s="3"/>
      <c r="D373" s="9"/>
      <c r="E373" s="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7"/>
      <c r="BH373" s="7"/>
      <c r="BI373" s="3"/>
      <c r="BJ373" s="3"/>
      <c r="BK373" s="3"/>
      <c r="BL373" s="3"/>
      <c r="BM373" s="3"/>
      <c r="BN373" s="3"/>
      <c r="BQ373" s="3"/>
      <c r="BR373" s="3"/>
      <c r="BS373" s="3"/>
    </row>
    <row r="374" spans="1:71" x14ac:dyDescent="0.25">
      <c r="A374" s="3"/>
      <c r="D374" s="9"/>
      <c r="E374" s="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7"/>
      <c r="BH374" s="7"/>
      <c r="BI374" s="3"/>
      <c r="BJ374" s="3"/>
      <c r="BK374" s="3"/>
      <c r="BL374" s="3"/>
      <c r="BM374" s="3"/>
      <c r="BN374" s="3"/>
      <c r="BQ374" s="3"/>
      <c r="BR374" s="3"/>
      <c r="BS374" s="3"/>
    </row>
    <row r="375" spans="1:71" x14ac:dyDescent="0.25">
      <c r="A375" s="3"/>
      <c r="D375" s="9"/>
      <c r="E375" s="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7"/>
      <c r="BH375" s="7"/>
      <c r="BI375" s="3"/>
      <c r="BJ375" s="3"/>
      <c r="BK375" s="3"/>
      <c r="BL375" s="3"/>
      <c r="BM375" s="3"/>
      <c r="BN375" s="3"/>
      <c r="BQ375" s="3"/>
      <c r="BR375" s="3"/>
      <c r="BS375" s="3"/>
    </row>
    <row r="376" spans="1:71" x14ac:dyDescent="0.25">
      <c r="A376" s="3"/>
      <c r="D376" s="9"/>
      <c r="E376" s="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7"/>
      <c r="BH376" s="7"/>
      <c r="BI376" s="3"/>
      <c r="BJ376" s="3"/>
      <c r="BK376" s="3"/>
      <c r="BL376" s="3"/>
      <c r="BM376" s="3"/>
      <c r="BN376" s="3"/>
      <c r="BQ376" s="3"/>
      <c r="BR376" s="3"/>
      <c r="BS376" s="3"/>
    </row>
    <row r="377" spans="1:71" x14ac:dyDescent="0.25">
      <c r="A377" s="3"/>
      <c r="D377" s="9"/>
      <c r="E377" s="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7"/>
      <c r="BH377" s="7"/>
      <c r="BI377" s="3"/>
      <c r="BJ377" s="3"/>
      <c r="BK377" s="3"/>
      <c r="BL377" s="3"/>
      <c r="BM377" s="3"/>
      <c r="BN377" s="3"/>
      <c r="BQ377" s="3"/>
      <c r="BR377" s="3"/>
      <c r="BS377" s="3"/>
    </row>
    <row r="378" spans="1:71" x14ac:dyDescent="0.25">
      <c r="A378" s="3"/>
      <c r="D378" s="9"/>
      <c r="E378" s="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7"/>
      <c r="BH378" s="7"/>
      <c r="BI378" s="3"/>
      <c r="BJ378" s="3"/>
      <c r="BK378" s="3"/>
      <c r="BL378" s="3"/>
      <c r="BM378" s="3"/>
      <c r="BN378" s="3"/>
      <c r="BQ378" s="3"/>
      <c r="BR378" s="3"/>
      <c r="BS378" s="3"/>
    </row>
    <row r="379" spans="1:71" x14ac:dyDescent="0.25">
      <c r="A379" s="3"/>
      <c r="D379" s="9"/>
      <c r="E379" s="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7"/>
      <c r="BH379" s="7"/>
      <c r="BI379" s="3"/>
      <c r="BJ379" s="3"/>
      <c r="BK379" s="3"/>
      <c r="BL379" s="3"/>
      <c r="BM379" s="3"/>
      <c r="BN379" s="3"/>
      <c r="BQ379" s="3"/>
      <c r="BR379" s="3"/>
      <c r="BS379" s="3"/>
    </row>
    <row r="380" spans="1:71" x14ac:dyDescent="0.25">
      <c r="A380" s="3"/>
      <c r="D380" s="9"/>
      <c r="E380" s="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7"/>
      <c r="BH380" s="7"/>
      <c r="BI380" s="3"/>
      <c r="BJ380" s="3"/>
      <c r="BK380" s="3"/>
      <c r="BL380" s="3"/>
      <c r="BM380" s="3"/>
      <c r="BN380" s="3"/>
      <c r="BQ380" s="3"/>
      <c r="BR380" s="3"/>
      <c r="BS380" s="3"/>
    </row>
    <row r="381" spans="1:71" x14ac:dyDescent="0.25">
      <c r="A381" s="3"/>
      <c r="D381" s="9"/>
      <c r="E381" s="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7"/>
      <c r="BH381" s="7"/>
      <c r="BI381" s="3"/>
      <c r="BJ381" s="3"/>
      <c r="BK381" s="3"/>
      <c r="BL381" s="3"/>
      <c r="BM381" s="3"/>
      <c r="BN381" s="3"/>
      <c r="BQ381" s="3"/>
      <c r="BR381" s="3"/>
      <c r="BS381" s="3"/>
    </row>
    <row r="382" spans="1:71" x14ac:dyDescent="0.25">
      <c r="A382" s="3"/>
      <c r="D382" s="9"/>
      <c r="E382" s="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7"/>
      <c r="BH382" s="7"/>
      <c r="BI382" s="3"/>
      <c r="BJ382" s="3"/>
      <c r="BK382" s="3"/>
      <c r="BL382" s="3"/>
      <c r="BM382" s="3"/>
      <c r="BN382" s="3"/>
      <c r="BQ382" s="3"/>
      <c r="BR382" s="3"/>
      <c r="BS382" s="3"/>
    </row>
    <row r="383" spans="1:71" x14ac:dyDescent="0.25">
      <c r="A383" s="3"/>
      <c r="D383" s="9"/>
      <c r="E383" s="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7"/>
      <c r="BH383" s="7"/>
      <c r="BI383" s="3"/>
      <c r="BJ383" s="3"/>
      <c r="BK383" s="3"/>
      <c r="BL383" s="3"/>
      <c r="BM383" s="3"/>
      <c r="BN383" s="3"/>
      <c r="BQ383" s="3"/>
      <c r="BR383" s="3"/>
      <c r="BS383" s="3"/>
    </row>
    <row r="384" spans="1:71" x14ac:dyDescent="0.25">
      <c r="A384" s="3"/>
      <c r="D384" s="9"/>
      <c r="E384" s="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7"/>
      <c r="BH384" s="7"/>
      <c r="BI384" s="3"/>
      <c r="BJ384" s="3"/>
      <c r="BK384" s="3"/>
      <c r="BL384" s="3"/>
      <c r="BM384" s="3"/>
      <c r="BN384" s="3"/>
      <c r="BQ384" s="3"/>
      <c r="BR384" s="3"/>
      <c r="BS384" s="3"/>
    </row>
    <row r="385" spans="1:71" x14ac:dyDescent="0.25">
      <c r="A385" s="3"/>
      <c r="D385" s="9"/>
      <c r="E385" s="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7"/>
      <c r="BH385" s="7"/>
      <c r="BI385" s="3"/>
      <c r="BJ385" s="3"/>
      <c r="BK385" s="3"/>
      <c r="BL385" s="3"/>
      <c r="BM385" s="3"/>
      <c r="BN385" s="3"/>
      <c r="BQ385" s="3"/>
      <c r="BR385" s="3"/>
      <c r="BS385" s="3"/>
    </row>
    <row r="386" spans="1:71" x14ac:dyDescent="0.25">
      <c r="A386" s="3"/>
      <c r="D386" s="9"/>
      <c r="E386" s="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7"/>
      <c r="BH386" s="7"/>
      <c r="BI386" s="3"/>
      <c r="BJ386" s="3"/>
      <c r="BK386" s="3"/>
      <c r="BL386" s="3"/>
      <c r="BM386" s="3"/>
      <c r="BN386" s="3"/>
      <c r="BQ386" s="3"/>
      <c r="BR386" s="3"/>
      <c r="BS386" s="3"/>
    </row>
    <row r="387" spans="1:71" x14ac:dyDescent="0.25">
      <c r="A387" s="3"/>
      <c r="D387" s="9"/>
      <c r="E387" s="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7"/>
      <c r="BH387" s="7"/>
      <c r="BI387" s="3"/>
      <c r="BJ387" s="3"/>
      <c r="BK387" s="3"/>
      <c r="BL387" s="3"/>
      <c r="BM387" s="3"/>
      <c r="BN387" s="3"/>
      <c r="BQ387" s="3"/>
      <c r="BR387" s="3"/>
      <c r="BS387" s="3"/>
    </row>
    <row r="388" spans="1:71" x14ac:dyDescent="0.25">
      <c r="A388" s="3"/>
      <c r="D388" s="9"/>
      <c r="E388" s="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7"/>
      <c r="BH388" s="7"/>
      <c r="BI388" s="3"/>
      <c r="BJ388" s="3"/>
      <c r="BK388" s="3"/>
      <c r="BL388" s="3"/>
      <c r="BM388" s="3"/>
      <c r="BN388" s="3"/>
      <c r="BQ388" s="3"/>
      <c r="BR388" s="3"/>
      <c r="BS388" s="3"/>
    </row>
    <row r="389" spans="1:71" x14ac:dyDescent="0.25">
      <c r="A389" s="3"/>
      <c r="D389" s="9"/>
      <c r="E389" s="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7"/>
      <c r="BH389" s="7"/>
      <c r="BI389" s="3"/>
      <c r="BJ389" s="3"/>
      <c r="BK389" s="3"/>
      <c r="BL389" s="3"/>
      <c r="BM389" s="3"/>
      <c r="BN389" s="3"/>
      <c r="BQ389" s="3"/>
      <c r="BR389" s="3"/>
      <c r="BS389" s="3"/>
    </row>
    <row r="390" spans="1:71" x14ac:dyDescent="0.25">
      <c r="A390" s="3"/>
      <c r="D390" s="9"/>
      <c r="E390" s="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7"/>
      <c r="BH390" s="7"/>
      <c r="BI390" s="3"/>
      <c r="BJ390" s="3"/>
      <c r="BK390" s="3"/>
      <c r="BL390" s="3"/>
      <c r="BM390" s="3"/>
      <c r="BN390" s="3"/>
      <c r="BQ390" s="3"/>
      <c r="BR390" s="3"/>
      <c r="BS390" s="3"/>
    </row>
    <row r="391" spans="1:71" x14ac:dyDescent="0.25">
      <c r="A391" s="3"/>
      <c r="D391" s="9"/>
      <c r="E391" s="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7"/>
      <c r="BH391" s="7"/>
      <c r="BI391" s="3"/>
      <c r="BJ391" s="3"/>
      <c r="BK391" s="3"/>
      <c r="BL391" s="3"/>
      <c r="BM391" s="3"/>
      <c r="BN391" s="3"/>
      <c r="BQ391" s="3"/>
      <c r="BR391" s="3"/>
      <c r="BS391" s="3"/>
    </row>
    <row r="392" spans="1:71" x14ac:dyDescent="0.25">
      <c r="A392" s="3"/>
      <c r="D392" s="9"/>
      <c r="E392" s="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7"/>
      <c r="BH392" s="7"/>
      <c r="BI392" s="3"/>
      <c r="BJ392" s="3"/>
      <c r="BK392" s="3"/>
      <c r="BL392" s="3"/>
      <c r="BM392" s="3"/>
      <c r="BN392" s="3"/>
      <c r="BQ392" s="3"/>
      <c r="BR392" s="3"/>
      <c r="BS392" s="3"/>
    </row>
    <row r="393" spans="1:71" x14ac:dyDescent="0.25">
      <c r="A393" s="3"/>
      <c r="D393" s="9"/>
      <c r="E393" s="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7"/>
      <c r="BH393" s="7"/>
      <c r="BI393" s="3"/>
      <c r="BJ393" s="3"/>
      <c r="BK393" s="3"/>
      <c r="BL393" s="3"/>
      <c r="BM393" s="3"/>
      <c r="BN393" s="3"/>
      <c r="BQ393" s="3"/>
      <c r="BR393" s="3"/>
      <c r="BS393" s="3"/>
    </row>
    <row r="394" spans="1:71" x14ac:dyDescent="0.25">
      <c r="A394" s="3"/>
      <c r="D394" s="9"/>
      <c r="E394" s="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7"/>
      <c r="BH394" s="7"/>
      <c r="BI394" s="3"/>
      <c r="BJ394" s="3"/>
      <c r="BK394" s="3"/>
      <c r="BL394" s="3"/>
      <c r="BM394" s="3"/>
      <c r="BN394" s="3"/>
      <c r="BQ394" s="3"/>
      <c r="BR394" s="3"/>
      <c r="BS394" s="3"/>
    </row>
    <row r="395" spans="1:71" x14ac:dyDescent="0.25">
      <c r="A395" s="3"/>
      <c r="D395" s="9"/>
      <c r="E395" s="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7"/>
      <c r="BH395" s="7"/>
      <c r="BI395" s="3"/>
      <c r="BJ395" s="3"/>
      <c r="BK395" s="3"/>
      <c r="BL395" s="3"/>
      <c r="BM395" s="3"/>
      <c r="BN395" s="3"/>
      <c r="BQ395" s="3"/>
      <c r="BR395" s="3"/>
      <c r="BS395" s="3"/>
    </row>
    <row r="396" spans="1:71" x14ac:dyDescent="0.25">
      <c r="A396" s="3"/>
      <c r="D396" s="9"/>
      <c r="E396" s="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7"/>
      <c r="BH396" s="7"/>
      <c r="BI396" s="3"/>
      <c r="BJ396" s="3"/>
      <c r="BK396" s="3"/>
      <c r="BL396" s="3"/>
      <c r="BM396" s="3"/>
      <c r="BN396" s="3"/>
      <c r="BQ396" s="3"/>
      <c r="BR396" s="3"/>
      <c r="BS396" s="3"/>
    </row>
    <row r="397" spans="1:71" x14ac:dyDescent="0.25">
      <c r="A397" s="3"/>
      <c r="D397" s="9"/>
      <c r="E397" s="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7"/>
      <c r="BH397" s="7"/>
      <c r="BI397" s="3"/>
      <c r="BJ397" s="3"/>
      <c r="BK397" s="3"/>
      <c r="BL397" s="3"/>
      <c r="BM397" s="3"/>
      <c r="BN397" s="3"/>
      <c r="BQ397" s="3"/>
      <c r="BR397" s="3"/>
      <c r="BS397" s="3"/>
    </row>
    <row r="398" spans="1:71" x14ac:dyDescent="0.25">
      <c r="A398" s="3"/>
      <c r="D398" s="9"/>
      <c r="E398" s="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7"/>
      <c r="BH398" s="7"/>
      <c r="BI398" s="3"/>
      <c r="BJ398" s="3"/>
      <c r="BK398" s="3"/>
      <c r="BL398" s="3"/>
      <c r="BM398" s="3"/>
      <c r="BN398" s="3"/>
      <c r="BQ398" s="3"/>
      <c r="BR398" s="3"/>
      <c r="BS398" s="3"/>
    </row>
    <row r="399" spans="1:71" x14ac:dyDescent="0.25">
      <c r="A399" s="3"/>
      <c r="D399" s="9"/>
      <c r="E399" s="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7"/>
      <c r="BH399" s="7"/>
      <c r="BI399" s="3"/>
      <c r="BJ399" s="3"/>
      <c r="BK399" s="3"/>
      <c r="BL399" s="3"/>
      <c r="BM399" s="3"/>
      <c r="BN399" s="3"/>
      <c r="BQ399" s="3"/>
      <c r="BR399" s="3"/>
      <c r="BS399" s="3"/>
    </row>
    <row r="400" spans="1:71" x14ac:dyDescent="0.25">
      <c r="A400" s="3"/>
      <c r="D400" s="9"/>
      <c r="E400" s="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7"/>
      <c r="BH400" s="7"/>
      <c r="BI400" s="3"/>
      <c r="BJ400" s="3"/>
      <c r="BK400" s="3"/>
      <c r="BL400" s="3"/>
      <c r="BM400" s="3"/>
      <c r="BN400" s="3"/>
      <c r="BQ400" s="3"/>
      <c r="BR400" s="3"/>
      <c r="BS400" s="3"/>
    </row>
    <row r="401" spans="1:71" x14ac:dyDescent="0.25">
      <c r="A401" s="3"/>
      <c r="D401" s="9"/>
      <c r="E401" s="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7"/>
      <c r="BH401" s="7"/>
      <c r="BI401" s="3"/>
      <c r="BJ401" s="3"/>
      <c r="BK401" s="3"/>
      <c r="BL401" s="3"/>
      <c r="BM401" s="3"/>
      <c r="BN401" s="3"/>
      <c r="BQ401" s="3"/>
      <c r="BR401" s="3"/>
      <c r="BS401" s="3"/>
    </row>
    <row r="402" spans="1:71" x14ac:dyDescent="0.25">
      <c r="A402" s="3"/>
      <c r="D402" s="9"/>
      <c r="E402" s="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7"/>
      <c r="BH402" s="7"/>
      <c r="BI402" s="3"/>
      <c r="BJ402" s="3"/>
      <c r="BK402" s="3"/>
      <c r="BL402" s="3"/>
      <c r="BM402" s="3"/>
      <c r="BN402" s="3"/>
      <c r="BQ402" s="3"/>
      <c r="BR402" s="3"/>
      <c r="BS402" s="3"/>
    </row>
    <row r="403" spans="1:71" x14ac:dyDescent="0.25">
      <c r="A403" s="3"/>
      <c r="D403" s="9"/>
      <c r="E403" s="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7"/>
      <c r="BH403" s="7"/>
      <c r="BI403" s="3"/>
      <c r="BJ403" s="3"/>
      <c r="BK403" s="3"/>
      <c r="BL403" s="3"/>
      <c r="BM403" s="3"/>
      <c r="BN403" s="3"/>
      <c r="BQ403" s="3"/>
      <c r="BR403" s="3"/>
      <c r="BS403" s="3"/>
    </row>
    <row r="404" spans="1:71" x14ac:dyDescent="0.25">
      <c r="A404" s="3"/>
      <c r="D404" s="9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7"/>
      <c r="BH404" s="7"/>
      <c r="BI404" s="3"/>
      <c r="BJ404" s="3"/>
      <c r="BK404" s="3"/>
      <c r="BL404" s="3"/>
      <c r="BM404" s="3"/>
      <c r="BN404" s="3"/>
      <c r="BQ404" s="3"/>
      <c r="BR404" s="3"/>
      <c r="BS404" s="3"/>
    </row>
    <row r="405" spans="1:71" x14ac:dyDescent="0.25">
      <c r="A405" s="3"/>
      <c r="D405" s="9"/>
      <c r="E405" s="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7"/>
      <c r="BH405" s="7"/>
      <c r="BI405" s="3"/>
      <c r="BJ405" s="3"/>
      <c r="BK405" s="3"/>
      <c r="BL405" s="3"/>
      <c r="BM405" s="3"/>
      <c r="BN405" s="3"/>
      <c r="BQ405" s="3"/>
      <c r="BR405" s="3"/>
      <c r="BS405" s="3"/>
    </row>
    <row r="406" spans="1:71" x14ac:dyDescent="0.25">
      <c r="A406" s="3"/>
      <c r="D406" s="9"/>
      <c r="E406" s="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7"/>
      <c r="BH406" s="7"/>
      <c r="BI406" s="3"/>
      <c r="BJ406" s="3"/>
      <c r="BK406" s="3"/>
      <c r="BL406" s="3"/>
      <c r="BM406" s="3"/>
      <c r="BN406" s="3"/>
      <c r="BQ406" s="3"/>
      <c r="BR406" s="3"/>
      <c r="BS406" s="3"/>
    </row>
    <row r="407" spans="1:71" x14ac:dyDescent="0.25">
      <c r="A407" s="3"/>
      <c r="D407" s="9"/>
      <c r="E407" s="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7"/>
      <c r="BH407" s="7"/>
      <c r="BI407" s="3"/>
      <c r="BJ407" s="3"/>
      <c r="BK407" s="3"/>
      <c r="BL407" s="3"/>
      <c r="BM407" s="3"/>
      <c r="BN407" s="3"/>
      <c r="BQ407" s="3"/>
      <c r="BR407" s="3"/>
      <c r="BS407" s="3"/>
    </row>
    <row r="408" spans="1:71" x14ac:dyDescent="0.25">
      <c r="A408" s="3"/>
      <c r="D408" s="9"/>
      <c r="E408" s="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7"/>
      <c r="BH408" s="7"/>
      <c r="BI408" s="3"/>
      <c r="BJ408" s="3"/>
      <c r="BK408" s="3"/>
      <c r="BL408" s="3"/>
      <c r="BM408" s="3"/>
      <c r="BN408" s="3"/>
      <c r="BQ408" s="3"/>
      <c r="BR408" s="3"/>
      <c r="BS408" s="3"/>
    </row>
    <row r="409" spans="1:71" x14ac:dyDescent="0.25">
      <c r="A409" s="3"/>
      <c r="D409" s="9"/>
      <c r="E409" s="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7"/>
      <c r="BH409" s="7"/>
      <c r="BI409" s="3"/>
      <c r="BJ409" s="3"/>
      <c r="BK409" s="3"/>
      <c r="BL409" s="3"/>
      <c r="BM409" s="3"/>
      <c r="BN409" s="3"/>
      <c r="BQ409" s="3"/>
      <c r="BR409" s="3"/>
      <c r="BS409" s="3"/>
    </row>
    <row r="410" spans="1:71" x14ac:dyDescent="0.25">
      <c r="A410" s="3"/>
      <c r="D410" s="9"/>
      <c r="E410" s="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7"/>
      <c r="BH410" s="7"/>
      <c r="BI410" s="3"/>
      <c r="BJ410" s="3"/>
      <c r="BK410" s="3"/>
      <c r="BL410" s="3"/>
      <c r="BM410" s="3"/>
      <c r="BN410" s="3"/>
      <c r="BQ410" s="3"/>
      <c r="BR410" s="3"/>
      <c r="BS410" s="3"/>
    </row>
    <row r="411" spans="1:71" x14ac:dyDescent="0.25">
      <c r="A411" s="3"/>
      <c r="D411" s="9"/>
      <c r="E411" s="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7"/>
      <c r="BH411" s="7"/>
      <c r="BI411" s="3"/>
      <c r="BJ411" s="3"/>
      <c r="BK411" s="3"/>
      <c r="BL411" s="3"/>
      <c r="BM411" s="3"/>
      <c r="BN411" s="3"/>
      <c r="BQ411" s="3"/>
      <c r="BR411" s="3"/>
      <c r="BS411" s="3"/>
    </row>
    <row r="412" spans="1:71" x14ac:dyDescent="0.25">
      <c r="A412" s="3"/>
      <c r="D412" s="9"/>
      <c r="E412" s="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7"/>
      <c r="BH412" s="7"/>
      <c r="BI412" s="3"/>
      <c r="BJ412" s="3"/>
      <c r="BK412" s="3"/>
      <c r="BL412" s="3"/>
      <c r="BM412" s="3"/>
      <c r="BN412" s="3"/>
      <c r="BQ412" s="3"/>
      <c r="BR412" s="3"/>
      <c r="BS412" s="3"/>
    </row>
    <row r="413" spans="1:71" x14ac:dyDescent="0.25">
      <c r="A413" s="3"/>
      <c r="D413" s="9"/>
      <c r="E413" s="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7"/>
      <c r="BH413" s="7"/>
      <c r="BI413" s="3"/>
      <c r="BJ413" s="3"/>
      <c r="BK413" s="3"/>
      <c r="BL413" s="3"/>
      <c r="BM413" s="3"/>
      <c r="BN413" s="3"/>
      <c r="BQ413" s="3"/>
      <c r="BR413" s="3"/>
      <c r="BS413" s="3"/>
    </row>
    <row r="414" spans="1:71" x14ac:dyDescent="0.25">
      <c r="A414" s="3"/>
      <c r="D414" s="9"/>
      <c r="E414" s="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7"/>
      <c r="BH414" s="7"/>
      <c r="BI414" s="3"/>
      <c r="BJ414" s="3"/>
      <c r="BK414" s="3"/>
      <c r="BL414" s="3"/>
      <c r="BM414" s="3"/>
      <c r="BN414" s="3"/>
      <c r="BQ414" s="3"/>
      <c r="BR414" s="3"/>
      <c r="BS414" s="3"/>
    </row>
    <row r="415" spans="1:71" x14ac:dyDescent="0.25">
      <c r="A415" s="3"/>
      <c r="D415" s="9"/>
      <c r="E415" s="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7"/>
      <c r="BH415" s="7"/>
      <c r="BI415" s="3"/>
      <c r="BJ415" s="3"/>
      <c r="BK415" s="3"/>
      <c r="BL415" s="3"/>
      <c r="BM415" s="3"/>
      <c r="BN415" s="3"/>
      <c r="BQ415" s="3"/>
      <c r="BR415" s="3"/>
      <c r="BS415" s="3"/>
    </row>
    <row r="416" spans="1:71" x14ac:dyDescent="0.25">
      <c r="A416" s="3"/>
      <c r="D416" s="9"/>
      <c r="E416" s="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7"/>
      <c r="BH416" s="7"/>
      <c r="BI416" s="3"/>
      <c r="BJ416" s="3"/>
      <c r="BK416" s="3"/>
      <c r="BL416" s="3"/>
      <c r="BM416" s="3"/>
      <c r="BN416" s="3"/>
      <c r="BQ416" s="3"/>
      <c r="BR416" s="3"/>
      <c r="BS416" s="3"/>
    </row>
    <row r="417" spans="1:71" x14ac:dyDescent="0.25">
      <c r="A417" s="3"/>
      <c r="D417" s="9"/>
      <c r="E417" s="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7"/>
      <c r="BH417" s="7"/>
      <c r="BI417" s="3"/>
      <c r="BJ417" s="3"/>
      <c r="BK417" s="3"/>
      <c r="BL417" s="3"/>
      <c r="BM417" s="3"/>
      <c r="BN417" s="3"/>
      <c r="BQ417" s="3"/>
      <c r="BR417" s="3"/>
      <c r="BS417" s="3"/>
    </row>
    <row r="418" spans="1:71" x14ac:dyDescent="0.25">
      <c r="A418" s="3"/>
      <c r="D418" s="9"/>
      <c r="E418" s="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7"/>
      <c r="BH418" s="7"/>
      <c r="BI418" s="3"/>
      <c r="BJ418" s="3"/>
      <c r="BK418" s="3"/>
      <c r="BL418" s="3"/>
      <c r="BM418" s="3"/>
      <c r="BN418" s="3"/>
      <c r="BQ418" s="3"/>
      <c r="BR418" s="3"/>
      <c r="BS418" s="3"/>
    </row>
    <row r="419" spans="1:71" x14ac:dyDescent="0.25">
      <c r="A419" s="3"/>
      <c r="D419" s="9"/>
      <c r="E419" s="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7"/>
      <c r="BH419" s="7"/>
      <c r="BI419" s="3"/>
      <c r="BJ419" s="3"/>
      <c r="BK419" s="3"/>
      <c r="BL419" s="3"/>
      <c r="BM419" s="3"/>
      <c r="BN419" s="3"/>
      <c r="BQ419" s="3"/>
      <c r="BR419" s="3"/>
      <c r="BS419" s="3"/>
    </row>
    <row r="420" spans="1:71" x14ac:dyDescent="0.25">
      <c r="A420" s="3"/>
      <c r="D420" s="9"/>
      <c r="E420" s="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7"/>
      <c r="BH420" s="7"/>
      <c r="BI420" s="3"/>
      <c r="BJ420" s="3"/>
      <c r="BK420" s="3"/>
      <c r="BL420" s="3"/>
      <c r="BM420" s="3"/>
      <c r="BN420" s="3"/>
      <c r="BQ420" s="3"/>
      <c r="BR420" s="3"/>
      <c r="BS420" s="3"/>
    </row>
    <row r="421" spans="1:71" x14ac:dyDescent="0.25">
      <c r="A421" s="3"/>
      <c r="D421" s="9"/>
      <c r="E421" s="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7"/>
      <c r="BH421" s="7"/>
      <c r="BI421" s="3"/>
      <c r="BJ421" s="3"/>
      <c r="BK421" s="3"/>
      <c r="BL421" s="3"/>
      <c r="BM421" s="3"/>
      <c r="BN421" s="3"/>
      <c r="BQ421" s="3"/>
      <c r="BR421" s="3"/>
      <c r="BS421" s="3"/>
    </row>
    <row r="422" spans="1:71" x14ac:dyDescent="0.25">
      <c r="A422" s="3"/>
      <c r="D422" s="9"/>
      <c r="E422" s="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7"/>
      <c r="BH422" s="7"/>
      <c r="BI422" s="3"/>
      <c r="BJ422" s="3"/>
      <c r="BK422" s="3"/>
      <c r="BL422" s="3"/>
      <c r="BM422" s="3"/>
      <c r="BN422" s="3"/>
      <c r="BQ422" s="3"/>
      <c r="BR422" s="3"/>
      <c r="BS422" s="3"/>
    </row>
    <row r="423" spans="1:71" x14ac:dyDescent="0.25">
      <c r="A423" s="3"/>
      <c r="D423" s="9"/>
      <c r="E423" s="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7"/>
      <c r="BH423" s="7"/>
      <c r="BI423" s="3"/>
      <c r="BJ423" s="3"/>
      <c r="BK423" s="3"/>
      <c r="BL423" s="3"/>
      <c r="BM423" s="3"/>
      <c r="BN423" s="3"/>
      <c r="BQ423" s="3"/>
      <c r="BR423" s="3"/>
      <c r="BS423" s="3"/>
    </row>
    <row r="424" spans="1:71" x14ac:dyDescent="0.25">
      <c r="A424" s="3"/>
      <c r="D424" s="9"/>
      <c r="E424" s="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7"/>
      <c r="BH424" s="7"/>
      <c r="BI424" s="3"/>
      <c r="BJ424" s="3"/>
      <c r="BK424" s="3"/>
      <c r="BL424" s="3"/>
      <c r="BM424" s="3"/>
      <c r="BN424" s="3"/>
      <c r="BQ424" s="3"/>
      <c r="BR424" s="3"/>
      <c r="BS424" s="3"/>
    </row>
    <row r="425" spans="1:71" x14ac:dyDescent="0.25">
      <c r="A425" s="3"/>
      <c r="D425" s="9"/>
      <c r="E425" s="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7"/>
      <c r="BH425" s="7"/>
      <c r="BI425" s="3"/>
      <c r="BJ425" s="3"/>
      <c r="BK425" s="3"/>
      <c r="BL425" s="3"/>
      <c r="BM425" s="3"/>
      <c r="BN425" s="3"/>
      <c r="BQ425" s="3"/>
      <c r="BR425" s="3"/>
      <c r="BS425" s="3"/>
    </row>
    <row r="426" spans="1:71" x14ac:dyDescent="0.25">
      <c r="A426" s="3"/>
      <c r="D426" s="9"/>
      <c r="E426" s="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7"/>
      <c r="BH426" s="7"/>
      <c r="BI426" s="3"/>
      <c r="BJ426" s="3"/>
      <c r="BK426" s="3"/>
      <c r="BL426" s="3"/>
      <c r="BM426" s="3"/>
      <c r="BN426" s="3"/>
      <c r="BQ426" s="3"/>
      <c r="BR426" s="3"/>
      <c r="BS426" s="3"/>
    </row>
    <row r="427" spans="1:71" x14ac:dyDescent="0.25">
      <c r="A427" s="3"/>
      <c r="D427" s="9"/>
      <c r="E427" s="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7"/>
      <c r="BH427" s="7"/>
      <c r="BI427" s="3"/>
      <c r="BJ427" s="3"/>
      <c r="BK427" s="3"/>
      <c r="BL427" s="3"/>
      <c r="BM427" s="3"/>
      <c r="BN427" s="3"/>
      <c r="BQ427" s="3"/>
      <c r="BR427" s="3"/>
      <c r="BS427" s="3"/>
    </row>
    <row r="428" spans="1:71" x14ac:dyDescent="0.25">
      <c r="A428" s="3"/>
      <c r="D428" s="9"/>
      <c r="E428" s="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7"/>
      <c r="BH428" s="7"/>
      <c r="BI428" s="3"/>
      <c r="BJ428" s="3"/>
      <c r="BK428" s="3"/>
      <c r="BL428" s="3"/>
      <c r="BM428" s="3"/>
      <c r="BN428" s="3"/>
      <c r="BQ428" s="3"/>
      <c r="BR428" s="3"/>
      <c r="BS428" s="3"/>
    </row>
    <row r="429" spans="1:71" x14ac:dyDescent="0.25">
      <c r="A429" s="3"/>
      <c r="D429" s="9"/>
      <c r="E429" s="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7"/>
      <c r="BH429" s="7"/>
      <c r="BI429" s="3"/>
      <c r="BJ429" s="3"/>
      <c r="BK429" s="3"/>
      <c r="BL429" s="3"/>
      <c r="BM429" s="3"/>
      <c r="BN429" s="3"/>
      <c r="BQ429" s="3"/>
      <c r="BR429" s="3"/>
      <c r="BS429" s="3"/>
    </row>
    <row r="430" spans="1:71" x14ac:dyDescent="0.25">
      <c r="A430" s="3"/>
      <c r="D430" s="9"/>
      <c r="E430" s="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7"/>
      <c r="BH430" s="7"/>
      <c r="BI430" s="3"/>
      <c r="BJ430" s="3"/>
      <c r="BK430" s="3"/>
      <c r="BL430" s="3"/>
      <c r="BM430" s="3"/>
      <c r="BN430" s="3"/>
      <c r="BQ430" s="3"/>
      <c r="BR430" s="3"/>
      <c r="BS430" s="3"/>
    </row>
    <row r="431" spans="1:71" x14ac:dyDescent="0.25">
      <c r="A431" s="3"/>
      <c r="D431" s="9"/>
      <c r="E431" s="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7"/>
      <c r="BH431" s="7"/>
      <c r="BI431" s="3"/>
      <c r="BJ431" s="3"/>
      <c r="BK431" s="3"/>
      <c r="BL431" s="3"/>
      <c r="BM431" s="3"/>
      <c r="BN431" s="3"/>
      <c r="BQ431" s="3"/>
      <c r="BR431" s="3"/>
      <c r="BS431" s="3"/>
    </row>
    <row r="432" spans="1:71" x14ac:dyDescent="0.25">
      <c r="A432" s="3"/>
      <c r="D432" s="9"/>
      <c r="E432" s="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7"/>
      <c r="BH432" s="7"/>
      <c r="BI432" s="3"/>
      <c r="BJ432" s="3"/>
      <c r="BK432" s="3"/>
      <c r="BL432" s="3"/>
      <c r="BM432" s="3"/>
      <c r="BN432" s="3"/>
      <c r="BQ432" s="3"/>
      <c r="BR432" s="3"/>
      <c r="BS432" s="3"/>
    </row>
    <row r="433" spans="1:71" x14ac:dyDescent="0.25">
      <c r="A433" s="3"/>
      <c r="D433" s="9"/>
      <c r="E433" s="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7"/>
      <c r="BH433" s="7"/>
      <c r="BI433" s="3"/>
      <c r="BJ433" s="3"/>
      <c r="BK433" s="3"/>
      <c r="BL433" s="3"/>
      <c r="BM433" s="3"/>
      <c r="BN433" s="3"/>
      <c r="BQ433" s="3"/>
      <c r="BR433" s="3"/>
      <c r="BS433" s="3"/>
    </row>
    <row r="434" spans="1:71" x14ac:dyDescent="0.25">
      <c r="A434" s="3"/>
      <c r="D434" s="9"/>
      <c r="E434" s="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7"/>
      <c r="BH434" s="7"/>
      <c r="BI434" s="3"/>
      <c r="BJ434" s="3"/>
      <c r="BK434" s="3"/>
      <c r="BL434" s="3"/>
      <c r="BM434" s="3"/>
      <c r="BN434" s="3"/>
      <c r="BQ434" s="3"/>
      <c r="BR434" s="3"/>
      <c r="BS434" s="3"/>
    </row>
    <row r="435" spans="1:71" x14ac:dyDescent="0.25">
      <c r="A435" s="3"/>
      <c r="D435" s="9"/>
      <c r="E435" s="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7"/>
      <c r="BH435" s="7"/>
      <c r="BI435" s="3"/>
      <c r="BJ435" s="3"/>
      <c r="BK435" s="3"/>
      <c r="BL435" s="3"/>
      <c r="BM435" s="3"/>
      <c r="BN435" s="3"/>
      <c r="BQ435" s="3"/>
      <c r="BR435" s="3"/>
      <c r="BS435" s="3"/>
    </row>
    <row r="436" spans="1:71" x14ac:dyDescent="0.25">
      <c r="A436" s="3"/>
      <c r="D436" s="9"/>
      <c r="E436" s="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7"/>
      <c r="BH436" s="7"/>
      <c r="BI436" s="3"/>
      <c r="BJ436" s="3"/>
      <c r="BK436" s="3"/>
      <c r="BL436" s="3"/>
      <c r="BM436" s="3"/>
      <c r="BN436" s="3"/>
      <c r="BQ436" s="3"/>
      <c r="BR436" s="3"/>
      <c r="BS436" s="3"/>
    </row>
    <row r="437" spans="1:71" x14ac:dyDescent="0.25">
      <c r="A437" s="3"/>
      <c r="D437" s="9"/>
      <c r="E437" s="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7"/>
      <c r="BH437" s="7"/>
      <c r="BI437" s="3"/>
      <c r="BJ437" s="3"/>
      <c r="BK437" s="3"/>
      <c r="BL437" s="3"/>
      <c r="BM437" s="3"/>
      <c r="BN437" s="3"/>
      <c r="BQ437" s="3"/>
      <c r="BR437" s="3"/>
      <c r="BS437" s="3"/>
    </row>
    <row r="438" spans="1:71" x14ac:dyDescent="0.25">
      <c r="A438" s="3"/>
      <c r="D438" s="9"/>
      <c r="E438" s="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7"/>
      <c r="BH438" s="7"/>
      <c r="BI438" s="3"/>
      <c r="BJ438" s="3"/>
      <c r="BK438" s="3"/>
      <c r="BL438" s="3"/>
      <c r="BM438" s="3"/>
      <c r="BN438" s="3"/>
      <c r="BQ438" s="3"/>
      <c r="BR438" s="3"/>
      <c r="BS438" s="3"/>
    </row>
    <row r="439" spans="1:71" x14ac:dyDescent="0.25">
      <c r="A439" s="3"/>
      <c r="D439" s="9"/>
      <c r="E439" s="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7"/>
      <c r="BH439" s="7"/>
      <c r="BI439" s="3"/>
      <c r="BJ439" s="3"/>
      <c r="BK439" s="3"/>
      <c r="BL439" s="3"/>
      <c r="BM439" s="3"/>
      <c r="BN439" s="3"/>
      <c r="BQ439" s="3"/>
      <c r="BR439" s="3"/>
      <c r="BS439" s="3"/>
    </row>
    <row r="440" spans="1:71" x14ac:dyDescent="0.25">
      <c r="A440" s="3"/>
      <c r="D440" s="9"/>
      <c r="E440" s="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7"/>
      <c r="BH440" s="7"/>
      <c r="BI440" s="3"/>
      <c r="BJ440" s="3"/>
      <c r="BK440" s="3"/>
      <c r="BL440" s="3"/>
      <c r="BM440" s="3"/>
      <c r="BN440" s="3"/>
      <c r="BQ440" s="3"/>
      <c r="BR440" s="3"/>
      <c r="BS440" s="3"/>
    </row>
    <row r="441" spans="1:71" x14ac:dyDescent="0.25">
      <c r="A441" s="3"/>
      <c r="D441" s="9"/>
      <c r="E441" s="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7"/>
      <c r="BH441" s="7"/>
      <c r="BI441" s="3"/>
      <c r="BJ441" s="3"/>
      <c r="BK441" s="3"/>
      <c r="BL441" s="3"/>
      <c r="BM441" s="3"/>
      <c r="BN441" s="3"/>
      <c r="BQ441" s="3"/>
      <c r="BR441" s="3"/>
      <c r="BS441" s="3"/>
    </row>
    <row r="442" spans="1:71" x14ac:dyDescent="0.25">
      <c r="A442" s="3"/>
      <c r="D442" s="9"/>
      <c r="E442" s="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7"/>
      <c r="BH442" s="7"/>
      <c r="BI442" s="3"/>
      <c r="BJ442" s="3"/>
      <c r="BK442" s="3"/>
      <c r="BL442" s="3"/>
      <c r="BM442" s="3"/>
      <c r="BN442" s="3"/>
      <c r="BQ442" s="3"/>
      <c r="BR442" s="3"/>
      <c r="BS442" s="3"/>
    </row>
    <row r="443" spans="1:71" x14ac:dyDescent="0.25">
      <c r="A443" s="3"/>
      <c r="D443" s="9"/>
      <c r="E443" s="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7"/>
      <c r="BH443" s="7"/>
      <c r="BI443" s="3"/>
      <c r="BJ443" s="3"/>
      <c r="BK443" s="3"/>
      <c r="BL443" s="3"/>
      <c r="BM443" s="3"/>
      <c r="BN443" s="3"/>
      <c r="BQ443" s="3"/>
      <c r="BR443" s="3"/>
      <c r="BS443" s="3"/>
    </row>
    <row r="444" spans="1:71" x14ac:dyDescent="0.25">
      <c r="A444" s="3"/>
      <c r="D444" s="9"/>
      <c r="E444" s="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7"/>
      <c r="BH444" s="7"/>
      <c r="BI444" s="3"/>
      <c r="BJ444" s="3"/>
      <c r="BK444" s="3"/>
      <c r="BL444" s="3"/>
      <c r="BM444" s="3"/>
      <c r="BN444" s="3"/>
      <c r="BQ444" s="3"/>
      <c r="BR444" s="3"/>
      <c r="BS444" s="3"/>
    </row>
    <row r="445" spans="1:71" x14ac:dyDescent="0.25">
      <c r="A445" s="3"/>
      <c r="D445" s="9"/>
      <c r="E445" s="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7"/>
      <c r="BH445" s="7"/>
      <c r="BI445" s="3"/>
      <c r="BJ445" s="3"/>
      <c r="BK445" s="3"/>
      <c r="BL445" s="3"/>
      <c r="BM445" s="3"/>
      <c r="BN445" s="3"/>
      <c r="BQ445" s="3"/>
      <c r="BR445" s="3"/>
      <c r="BS445" s="3"/>
    </row>
    <row r="446" spans="1:71" x14ac:dyDescent="0.25">
      <c r="A446" s="3"/>
      <c r="D446" s="9"/>
      <c r="E446" s="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7"/>
      <c r="BH446" s="7"/>
      <c r="BI446" s="3"/>
      <c r="BJ446" s="3"/>
      <c r="BK446" s="3"/>
      <c r="BL446" s="3"/>
      <c r="BM446" s="3"/>
      <c r="BN446" s="3"/>
      <c r="BQ446" s="3"/>
      <c r="BR446" s="3"/>
      <c r="BS446" s="3"/>
    </row>
    <row r="447" spans="1:71" x14ac:dyDescent="0.25">
      <c r="A447" s="3"/>
      <c r="D447" s="9"/>
      <c r="E447" s="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7"/>
      <c r="BH447" s="7"/>
      <c r="BI447" s="3"/>
      <c r="BJ447" s="3"/>
      <c r="BK447" s="3"/>
      <c r="BL447" s="3"/>
      <c r="BM447" s="3"/>
      <c r="BN447" s="3"/>
      <c r="BQ447" s="3"/>
      <c r="BR447" s="3"/>
      <c r="BS447" s="3"/>
    </row>
    <row r="448" spans="1:71" x14ac:dyDescent="0.25">
      <c r="A448" s="3"/>
      <c r="D448" s="9"/>
      <c r="E448" s="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7"/>
      <c r="BH448" s="7"/>
      <c r="BI448" s="3"/>
      <c r="BJ448" s="3"/>
      <c r="BK448" s="3"/>
      <c r="BL448" s="3"/>
      <c r="BM448" s="3"/>
      <c r="BN448" s="3"/>
      <c r="BQ448" s="3"/>
      <c r="BR448" s="3"/>
      <c r="BS448" s="3"/>
    </row>
    <row r="449" spans="1:71" x14ac:dyDescent="0.25">
      <c r="A449" s="3"/>
      <c r="D449" s="9"/>
      <c r="E449" s="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7"/>
      <c r="BH449" s="7"/>
      <c r="BI449" s="3"/>
      <c r="BJ449" s="3"/>
      <c r="BK449" s="3"/>
      <c r="BL449" s="3"/>
      <c r="BM449" s="3"/>
      <c r="BN449" s="3"/>
      <c r="BQ449" s="3"/>
      <c r="BR449" s="3"/>
      <c r="BS449" s="3"/>
    </row>
    <row r="450" spans="1:71" x14ac:dyDescent="0.25">
      <c r="A450" s="3"/>
      <c r="D450" s="9"/>
      <c r="E450" s="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7"/>
      <c r="BH450" s="7"/>
      <c r="BI450" s="3"/>
      <c r="BJ450" s="3"/>
      <c r="BK450" s="3"/>
      <c r="BL450" s="3"/>
      <c r="BM450" s="3"/>
      <c r="BN450" s="3"/>
      <c r="BQ450" s="3"/>
      <c r="BR450" s="3"/>
      <c r="BS450" s="3"/>
    </row>
    <row r="451" spans="1:71" x14ac:dyDescent="0.25">
      <c r="A451" s="3"/>
      <c r="D451" s="9"/>
      <c r="E451" s="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7"/>
      <c r="BH451" s="7"/>
      <c r="BI451" s="3"/>
      <c r="BJ451" s="3"/>
      <c r="BK451" s="3"/>
      <c r="BL451" s="3"/>
      <c r="BM451" s="3"/>
      <c r="BN451" s="3"/>
      <c r="BQ451" s="3"/>
      <c r="BR451" s="3"/>
      <c r="BS451" s="3"/>
    </row>
    <row r="452" spans="1:71" x14ac:dyDescent="0.25">
      <c r="A452" s="3"/>
      <c r="D452" s="9"/>
      <c r="E452" s="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7"/>
      <c r="BH452" s="7"/>
      <c r="BI452" s="3"/>
      <c r="BJ452" s="3"/>
      <c r="BK452" s="3"/>
      <c r="BL452" s="3"/>
      <c r="BM452" s="3"/>
      <c r="BN452" s="3"/>
      <c r="BQ452" s="3"/>
      <c r="BR452" s="3"/>
      <c r="BS452" s="3"/>
    </row>
    <row r="453" spans="1:71" x14ac:dyDescent="0.25">
      <c r="A453" s="3"/>
      <c r="D453" s="9"/>
      <c r="E453" s="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7"/>
      <c r="BH453" s="7"/>
      <c r="BI453" s="3"/>
      <c r="BJ453" s="3"/>
      <c r="BK453" s="3"/>
      <c r="BL453" s="3"/>
      <c r="BM453" s="3"/>
      <c r="BN453" s="3"/>
      <c r="BQ453" s="3"/>
      <c r="BR453" s="3"/>
      <c r="BS453" s="3"/>
    </row>
    <row r="454" spans="1:71" x14ac:dyDescent="0.25">
      <c r="A454" s="3"/>
      <c r="D454" s="9"/>
      <c r="E454" s="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7"/>
      <c r="BH454" s="7"/>
      <c r="BI454" s="3"/>
      <c r="BJ454" s="3"/>
      <c r="BK454" s="3"/>
      <c r="BL454" s="3"/>
      <c r="BM454" s="3"/>
      <c r="BN454" s="3"/>
      <c r="BQ454" s="3"/>
      <c r="BR454" s="3"/>
      <c r="BS454" s="3"/>
    </row>
    <row r="455" spans="1:71" x14ac:dyDescent="0.25">
      <c r="A455" s="3"/>
      <c r="D455" s="9"/>
      <c r="E455" s="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7"/>
      <c r="BH455" s="7"/>
      <c r="BI455" s="3"/>
      <c r="BJ455" s="3"/>
      <c r="BK455" s="3"/>
      <c r="BL455" s="3"/>
      <c r="BM455" s="3"/>
      <c r="BN455" s="3"/>
      <c r="BQ455" s="3"/>
      <c r="BR455" s="3"/>
      <c r="BS455" s="3"/>
    </row>
    <row r="456" spans="1:71" x14ac:dyDescent="0.25">
      <c r="A456" s="3"/>
      <c r="D456" s="9"/>
      <c r="E456" s="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7"/>
      <c r="BH456" s="7"/>
      <c r="BI456" s="3"/>
      <c r="BJ456" s="3"/>
      <c r="BK456" s="3"/>
      <c r="BL456" s="3"/>
      <c r="BM456" s="3"/>
      <c r="BN456" s="3"/>
      <c r="BQ456" s="3"/>
      <c r="BR456" s="3"/>
      <c r="BS456" s="3"/>
    </row>
    <row r="457" spans="1:71" x14ac:dyDescent="0.25">
      <c r="A457" s="3"/>
      <c r="D457" s="9"/>
      <c r="E457" s="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7"/>
      <c r="BH457" s="7"/>
      <c r="BI457" s="3"/>
      <c r="BJ457" s="3"/>
      <c r="BK457" s="3"/>
      <c r="BL457" s="3"/>
      <c r="BM457" s="3"/>
      <c r="BN457" s="3"/>
      <c r="BQ457" s="3"/>
      <c r="BR457" s="3"/>
      <c r="BS457" s="3"/>
    </row>
    <row r="458" spans="1:71" x14ac:dyDescent="0.25">
      <c r="A458" s="3"/>
      <c r="D458" s="9"/>
      <c r="E458" s="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7"/>
      <c r="BH458" s="7"/>
      <c r="BI458" s="3"/>
      <c r="BJ458" s="3"/>
      <c r="BK458" s="3"/>
      <c r="BL458" s="3"/>
      <c r="BM458" s="3"/>
      <c r="BN458" s="3"/>
      <c r="BQ458" s="3"/>
      <c r="BR458" s="3"/>
      <c r="BS458" s="3"/>
    </row>
    <row r="459" spans="1:71" x14ac:dyDescent="0.25">
      <c r="A459" s="3"/>
      <c r="D459" s="9"/>
      <c r="E459" s="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7"/>
      <c r="BH459" s="7"/>
      <c r="BI459" s="3"/>
      <c r="BJ459" s="3"/>
      <c r="BK459" s="3"/>
      <c r="BL459" s="3"/>
      <c r="BM459" s="3"/>
      <c r="BN459" s="3"/>
      <c r="BQ459" s="3"/>
      <c r="BR459" s="3"/>
      <c r="BS459" s="3"/>
    </row>
    <row r="460" spans="1:71" x14ac:dyDescent="0.25">
      <c r="A460" s="3"/>
      <c r="D460" s="9"/>
      <c r="E460" s="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7"/>
      <c r="BH460" s="7"/>
      <c r="BI460" s="3"/>
      <c r="BJ460" s="3"/>
      <c r="BK460" s="3"/>
      <c r="BL460" s="3"/>
      <c r="BM460" s="3"/>
      <c r="BN460" s="3"/>
      <c r="BQ460" s="3"/>
      <c r="BR460" s="3"/>
      <c r="BS460" s="3"/>
    </row>
    <row r="461" spans="1:71" x14ac:dyDescent="0.25">
      <c r="A461" s="3"/>
      <c r="D461" s="9"/>
      <c r="E461" s="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7"/>
      <c r="BH461" s="7"/>
      <c r="BI461" s="3"/>
      <c r="BJ461" s="3"/>
      <c r="BK461" s="3"/>
      <c r="BL461" s="3"/>
      <c r="BM461" s="3"/>
      <c r="BN461" s="3"/>
      <c r="BQ461" s="3"/>
      <c r="BR461" s="3"/>
      <c r="BS461" s="3"/>
    </row>
    <row r="462" spans="1:71" x14ac:dyDescent="0.25">
      <c r="A462" s="3"/>
      <c r="D462" s="9"/>
      <c r="E462" s="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7"/>
      <c r="BH462" s="7"/>
      <c r="BI462" s="3"/>
      <c r="BJ462" s="3"/>
      <c r="BK462" s="3"/>
      <c r="BL462" s="3"/>
      <c r="BM462" s="3"/>
      <c r="BN462" s="3"/>
      <c r="BQ462" s="3"/>
      <c r="BR462" s="3"/>
      <c r="BS462" s="3"/>
    </row>
    <row r="463" spans="1:71" x14ac:dyDescent="0.25">
      <c r="A463" s="3"/>
      <c r="D463" s="9"/>
      <c r="E463" s="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7"/>
      <c r="BH463" s="7"/>
      <c r="BI463" s="3"/>
      <c r="BJ463" s="3"/>
      <c r="BK463" s="3"/>
      <c r="BL463" s="3"/>
      <c r="BM463" s="3"/>
      <c r="BN463" s="3"/>
      <c r="BQ463" s="3"/>
      <c r="BR463" s="3"/>
      <c r="BS463" s="3"/>
    </row>
    <row r="464" spans="1:71" x14ac:dyDescent="0.25">
      <c r="A464" s="3"/>
      <c r="D464" s="9"/>
      <c r="E464" s="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7"/>
      <c r="BH464" s="7"/>
      <c r="BI464" s="3"/>
      <c r="BJ464" s="3"/>
      <c r="BK464" s="3"/>
      <c r="BL464" s="3"/>
      <c r="BM464" s="3"/>
      <c r="BN464" s="3"/>
      <c r="BQ464" s="3"/>
      <c r="BR464" s="3"/>
      <c r="BS464" s="3"/>
    </row>
    <row r="465" spans="1:71" x14ac:dyDescent="0.25">
      <c r="A465" s="3"/>
      <c r="D465" s="9"/>
      <c r="E465" s="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7"/>
      <c r="BH465" s="7"/>
      <c r="BI465" s="3"/>
      <c r="BJ465" s="3"/>
      <c r="BK465" s="3"/>
      <c r="BL465" s="3"/>
      <c r="BM465" s="3"/>
      <c r="BN465" s="3"/>
      <c r="BQ465" s="3"/>
      <c r="BR465" s="3"/>
      <c r="BS465" s="3"/>
    </row>
    <row r="466" spans="1:71" x14ac:dyDescent="0.25">
      <c r="A466" s="3"/>
      <c r="D466" s="9"/>
      <c r="E466" s="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7"/>
      <c r="BH466" s="7"/>
      <c r="BI466" s="3"/>
      <c r="BJ466" s="3"/>
      <c r="BK466" s="3"/>
      <c r="BL466" s="3"/>
      <c r="BM466" s="3"/>
      <c r="BN466" s="3"/>
      <c r="BQ466" s="3"/>
      <c r="BR466" s="3"/>
      <c r="BS466" s="3"/>
    </row>
    <row r="467" spans="1:71" x14ac:dyDescent="0.25">
      <c r="A467" s="3"/>
      <c r="D467" s="9"/>
      <c r="E467" s="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7"/>
      <c r="BH467" s="7"/>
      <c r="BI467" s="3"/>
      <c r="BJ467" s="3"/>
      <c r="BK467" s="3"/>
      <c r="BL467" s="3"/>
      <c r="BM467" s="3"/>
      <c r="BN467" s="3"/>
      <c r="BQ467" s="3"/>
      <c r="BR467" s="3"/>
      <c r="BS467" s="3"/>
    </row>
    <row r="468" spans="1:71" x14ac:dyDescent="0.25">
      <c r="A468" s="3"/>
      <c r="D468" s="9"/>
      <c r="E468" s="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7"/>
      <c r="BH468" s="7"/>
      <c r="BI468" s="3"/>
      <c r="BJ468" s="3"/>
      <c r="BK468" s="3"/>
      <c r="BL468" s="3"/>
      <c r="BM468" s="3"/>
      <c r="BN468" s="3"/>
      <c r="BQ468" s="3"/>
      <c r="BR468" s="3"/>
      <c r="BS468" s="3"/>
    </row>
    <row r="469" spans="1:71" x14ac:dyDescent="0.25">
      <c r="A469" s="3"/>
      <c r="D469" s="9"/>
      <c r="E469" s="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7"/>
      <c r="BH469" s="7"/>
      <c r="BI469" s="3"/>
      <c r="BJ469" s="3"/>
      <c r="BK469" s="3"/>
      <c r="BL469" s="3"/>
      <c r="BM469" s="3"/>
      <c r="BN469" s="3"/>
      <c r="BQ469" s="3"/>
      <c r="BR469" s="3"/>
      <c r="BS469" s="3"/>
    </row>
    <row r="470" spans="1:71" x14ac:dyDescent="0.25">
      <c r="A470" s="3"/>
      <c r="D470" s="9"/>
      <c r="E470" s="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7"/>
      <c r="BH470" s="7"/>
      <c r="BI470" s="3"/>
      <c r="BJ470" s="3"/>
      <c r="BK470" s="3"/>
      <c r="BL470" s="3"/>
      <c r="BM470" s="3"/>
      <c r="BN470" s="3"/>
      <c r="BQ470" s="3"/>
      <c r="BR470" s="3"/>
      <c r="BS470" s="3"/>
    </row>
    <row r="471" spans="1:71" x14ac:dyDescent="0.25">
      <c r="A471" s="3"/>
      <c r="D471" s="9"/>
      <c r="E471" s="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7"/>
      <c r="BH471" s="7"/>
      <c r="BI471" s="3"/>
      <c r="BJ471" s="3"/>
      <c r="BK471" s="3"/>
      <c r="BL471" s="3"/>
      <c r="BM471" s="3"/>
      <c r="BN471" s="3"/>
      <c r="BQ471" s="3"/>
      <c r="BR471" s="3"/>
      <c r="BS471" s="3"/>
    </row>
    <row r="472" spans="1:71" x14ac:dyDescent="0.25">
      <c r="A472" s="3"/>
      <c r="D472" s="9"/>
      <c r="E472" s="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7"/>
      <c r="BH472" s="7"/>
      <c r="BI472" s="3"/>
      <c r="BJ472" s="3"/>
      <c r="BK472" s="3"/>
      <c r="BL472" s="3"/>
      <c r="BM472" s="3"/>
      <c r="BN472" s="3"/>
      <c r="BQ472" s="3"/>
      <c r="BR472" s="3"/>
      <c r="BS472" s="3"/>
    </row>
    <row r="473" spans="1:71" x14ac:dyDescent="0.25">
      <c r="A473" s="3"/>
      <c r="D473" s="9"/>
      <c r="E473" s="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7"/>
      <c r="BH473" s="7"/>
      <c r="BI473" s="3"/>
      <c r="BJ473" s="3"/>
      <c r="BK473" s="3"/>
      <c r="BL473" s="3"/>
      <c r="BM473" s="3"/>
      <c r="BN473" s="3"/>
      <c r="BQ473" s="3"/>
      <c r="BR473" s="3"/>
      <c r="BS473" s="3"/>
    </row>
    <row r="474" spans="1:71" x14ac:dyDescent="0.25">
      <c r="A474" s="3"/>
      <c r="D474" s="9"/>
      <c r="E474" s="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7"/>
      <c r="BH474" s="7"/>
      <c r="BI474" s="3"/>
      <c r="BJ474" s="3"/>
      <c r="BK474" s="3"/>
      <c r="BL474" s="3"/>
      <c r="BM474" s="3"/>
      <c r="BN474" s="3"/>
      <c r="BQ474" s="3"/>
      <c r="BR474" s="3"/>
      <c r="BS474" s="3"/>
    </row>
    <row r="475" spans="1:71" x14ac:dyDescent="0.25">
      <c r="A475" s="3"/>
      <c r="D475" s="9"/>
      <c r="E475" s="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7"/>
      <c r="BH475" s="7"/>
      <c r="BI475" s="3"/>
      <c r="BJ475" s="3"/>
      <c r="BK475" s="3"/>
      <c r="BL475" s="3"/>
      <c r="BM475" s="3"/>
      <c r="BN475" s="3"/>
      <c r="BQ475" s="3"/>
      <c r="BR475" s="3"/>
      <c r="BS475" s="3"/>
    </row>
    <row r="476" spans="1:71" x14ac:dyDescent="0.25">
      <c r="A476" s="3"/>
      <c r="D476" s="9"/>
      <c r="E476" s="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7"/>
      <c r="BH476" s="7"/>
      <c r="BI476" s="3"/>
      <c r="BJ476" s="3"/>
      <c r="BK476" s="3"/>
      <c r="BL476" s="3"/>
      <c r="BM476" s="3"/>
      <c r="BN476" s="3"/>
      <c r="BQ476" s="3"/>
      <c r="BR476" s="3"/>
      <c r="BS476" s="3"/>
    </row>
    <row r="477" spans="1:71" x14ac:dyDescent="0.25">
      <c r="A477" s="3"/>
      <c r="D477" s="9"/>
      <c r="E477" s="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7"/>
      <c r="BH477" s="7"/>
      <c r="BI477" s="3"/>
      <c r="BJ477" s="3"/>
      <c r="BK477" s="3"/>
      <c r="BL477" s="3"/>
      <c r="BM477" s="3"/>
      <c r="BN477" s="3"/>
      <c r="BQ477" s="3"/>
      <c r="BR477" s="3"/>
      <c r="BS477" s="3"/>
    </row>
    <row r="478" spans="1:71" x14ac:dyDescent="0.25">
      <c r="A478" s="3"/>
      <c r="D478" s="9"/>
      <c r="E478" s="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7"/>
      <c r="BH478" s="7"/>
      <c r="BI478" s="3"/>
      <c r="BJ478" s="3"/>
      <c r="BK478" s="3"/>
      <c r="BL478" s="3"/>
      <c r="BM478" s="3"/>
      <c r="BN478" s="3"/>
      <c r="BQ478" s="3"/>
      <c r="BR478" s="3"/>
      <c r="BS478" s="3"/>
    </row>
    <row r="479" spans="1:71" x14ac:dyDescent="0.25">
      <c r="A479" s="3"/>
      <c r="D479" s="9"/>
      <c r="E479" s="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7"/>
      <c r="BH479" s="7"/>
      <c r="BI479" s="3"/>
      <c r="BJ479" s="3"/>
      <c r="BK479" s="3"/>
      <c r="BL479" s="3"/>
      <c r="BM479" s="3"/>
      <c r="BN479" s="3"/>
      <c r="BQ479" s="3"/>
      <c r="BR479" s="3"/>
      <c r="BS479" s="3"/>
    </row>
    <row r="480" spans="1:71" x14ac:dyDescent="0.25">
      <c r="A480" s="3"/>
      <c r="D480" s="9"/>
      <c r="E480" s="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7"/>
      <c r="BH480" s="7"/>
      <c r="BI480" s="3"/>
      <c r="BJ480" s="3"/>
      <c r="BK480" s="3"/>
      <c r="BL480" s="3"/>
      <c r="BM480" s="3"/>
      <c r="BN480" s="3"/>
      <c r="BQ480" s="3"/>
      <c r="BR480" s="3"/>
      <c r="BS480" s="3"/>
    </row>
    <row r="481" spans="1:71" x14ac:dyDescent="0.25">
      <c r="A481" s="3"/>
      <c r="D481" s="9"/>
      <c r="E481" s="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7"/>
      <c r="BH481" s="7"/>
      <c r="BI481" s="3"/>
      <c r="BJ481" s="3"/>
      <c r="BK481" s="3"/>
      <c r="BL481" s="3"/>
      <c r="BM481" s="3"/>
      <c r="BN481" s="3"/>
      <c r="BQ481" s="3"/>
      <c r="BR481" s="3"/>
      <c r="BS481" s="3"/>
    </row>
    <row r="482" spans="1:71" x14ac:dyDescent="0.25">
      <c r="A482" s="3"/>
      <c r="D482" s="9"/>
      <c r="E482" s="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7"/>
      <c r="BH482" s="7"/>
      <c r="BI482" s="3"/>
      <c r="BJ482" s="3"/>
      <c r="BK482" s="3"/>
      <c r="BL482" s="3"/>
      <c r="BM482" s="3"/>
      <c r="BN482" s="3"/>
      <c r="BQ482" s="3"/>
      <c r="BR482" s="3"/>
      <c r="BS482" s="3"/>
    </row>
    <row r="483" spans="1:71" x14ac:dyDescent="0.25">
      <c r="A483" s="3"/>
      <c r="D483" s="9"/>
      <c r="E483" s="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7"/>
      <c r="BH483" s="7"/>
      <c r="BI483" s="3"/>
      <c r="BJ483" s="3"/>
      <c r="BK483" s="3"/>
      <c r="BL483" s="3"/>
      <c r="BM483" s="3"/>
      <c r="BN483" s="3"/>
      <c r="BQ483" s="3"/>
      <c r="BR483" s="3"/>
      <c r="BS483" s="3"/>
    </row>
    <row r="484" spans="1:71" x14ac:dyDescent="0.25">
      <c r="A484" s="3"/>
      <c r="D484" s="9"/>
      <c r="E484" s="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7"/>
      <c r="BH484" s="7"/>
      <c r="BI484" s="3"/>
      <c r="BJ484" s="3"/>
      <c r="BK484" s="3"/>
      <c r="BL484" s="3"/>
      <c r="BM484" s="3"/>
      <c r="BN484" s="3"/>
      <c r="BQ484" s="3"/>
      <c r="BR484" s="3"/>
      <c r="BS484" s="3"/>
    </row>
    <row r="485" spans="1:71" x14ac:dyDescent="0.25">
      <c r="A485" s="3"/>
      <c r="D485" s="9"/>
      <c r="E485" s="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7"/>
      <c r="BH485" s="7"/>
      <c r="BI485" s="3"/>
      <c r="BJ485" s="3"/>
      <c r="BK485" s="3"/>
      <c r="BL485" s="3"/>
      <c r="BM485" s="3"/>
      <c r="BN485" s="3"/>
      <c r="BQ485" s="3"/>
      <c r="BR485" s="3"/>
      <c r="BS485" s="3"/>
    </row>
    <row r="486" spans="1:71" x14ac:dyDescent="0.25">
      <c r="A486" s="3"/>
      <c r="D486" s="9"/>
      <c r="E486" s="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7"/>
      <c r="BH486" s="7"/>
      <c r="BI486" s="3"/>
      <c r="BJ486" s="3"/>
      <c r="BK486" s="3"/>
      <c r="BL486" s="3"/>
      <c r="BM486" s="3"/>
      <c r="BN486" s="3"/>
      <c r="BQ486" s="3"/>
      <c r="BR486" s="3"/>
      <c r="BS486" s="3"/>
    </row>
    <row r="487" spans="1:71" x14ac:dyDescent="0.25">
      <c r="A487" s="3"/>
      <c r="D487" s="9"/>
      <c r="E487" s="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7"/>
      <c r="BH487" s="7"/>
      <c r="BI487" s="3"/>
      <c r="BJ487" s="3"/>
      <c r="BK487" s="3"/>
      <c r="BL487" s="3"/>
      <c r="BM487" s="3"/>
      <c r="BN487" s="3"/>
      <c r="BQ487" s="3"/>
      <c r="BR487" s="3"/>
      <c r="BS487" s="3"/>
    </row>
    <row r="488" spans="1:71" x14ac:dyDescent="0.25">
      <c r="A488" s="3"/>
      <c r="D488" s="9"/>
      <c r="E488" s="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7"/>
      <c r="BH488" s="7"/>
      <c r="BI488" s="3"/>
      <c r="BJ488" s="3"/>
      <c r="BK488" s="3"/>
      <c r="BL488" s="3"/>
      <c r="BM488" s="3"/>
      <c r="BN488" s="3"/>
      <c r="BQ488" s="3"/>
      <c r="BR488" s="3"/>
      <c r="BS488" s="3"/>
    </row>
    <row r="489" spans="1:71" x14ac:dyDescent="0.25">
      <c r="A489" s="3"/>
      <c r="D489" s="9"/>
      <c r="E489" s="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7"/>
      <c r="BH489" s="7"/>
      <c r="BI489" s="3"/>
      <c r="BJ489" s="3"/>
      <c r="BK489" s="3"/>
      <c r="BL489" s="3"/>
      <c r="BM489" s="3"/>
      <c r="BN489" s="3"/>
      <c r="BQ489" s="3"/>
      <c r="BR489" s="3"/>
      <c r="BS489" s="3"/>
    </row>
    <row r="490" spans="1:71" x14ac:dyDescent="0.25">
      <c r="A490" s="3"/>
      <c r="D490" s="9"/>
      <c r="E490" s="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7"/>
      <c r="BH490" s="7"/>
      <c r="BI490" s="3"/>
      <c r="BJ490" s="3"/>
      <c r="BK490" s="3"/>
      <c r="BL490" s="3"/>
      <c r="BM490" s="3"/>
      <c r="BN490" s="3"/>
      <c r="BQ490" s="3"/>
      <c r="BR490" s="3"/>
      <c r="BS490" s="3"/>
    </row>
    <row r="491" spans="1:71" x14ac:dyDescent="0.25">
      <c r="A491" s="3"/>
      <c r="D491" s="9"/>
      <c r="E491" s="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7"/>
      <c r="BH491" s="7"/>
      <c r="BI491" s="3"/>
      <c r="BJ491" s="3"/>
      <c r="BK491" s="3"/>
      <c r="BL491" s="3"/>
      <c r="BM491" s="3"/>
      <c r="BN491" s="3"/>
      <c r="BQ491" s="3"/>
      <c r="BR491" s="3"/>
      <c r="BS491" s="3"/>
    </row>
    <row r="492" spans="1:71" x14ac:dyDescent="0.25">
      <c r="A492" s="3"/>
      <c r="D492" s="9"/>
      <c r="E492" s="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7"/>
      <c r="BH492" s="7"/>
      <c r="BI492" s="3"/>
      <c r="BJ492" s="3"/>
      <c r="BK492" s="3"/>
      <c r="BL492" s="3"/>
      <c r="BM492" s="3"/>
      <c r="BN492" s="3"/>
      <c r="BQ492" s="3"/>
      <c r="BR492" s="3"/>
      <c r="BS492" s="3"/>
    </row>
    <row r="493" spans="1:71" x14ac:dyDescent="0.25">
      <c r="A493" s="3"/>
      <c r="D493" s="9"/>
      <c r="E493" s="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Q493" s="3"/>
      <c r="BR493" s="3"/>
      <c r="BS493" s="3"/>
    </row>
    <row r="494" spans="1:71" x14ac:dyDescent="0.25">
      <c r="A494" s="3"/>
      <c r="D494" s="9"/>
      <c r="E494" s="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Q494" s="3"/>
      <c r="BR494" s="3"/>
      <c r="BS494" s="3"/>
    </row>
    <row r="495" spans="1:71" x14ac:dyDescent="0.25">
      <c r="A495" s="3"/>
      <c r="D495" s="9"/>
      <c r="E495" s="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Q495" s="3"/>
      <c r="BR495" s="3"/>
      <c r="BS495" s="3"/>
    </row>
    <row r="496" spans="1:71" x14ac:dyDescent="0.25">
      <c r="A496" s="3"/>
      <c r="D496" s="9"/>
      <c r="E496" s="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Q496" s="3"/>
      <c r="BR496" s="3"/>
      <c r="BS496" s="3"/>
    </row>
    <row r="497" spans="1:71" x14ac:dyDescent="0.25">
      <c r="A497" s="3"/>
      <c r="D497" s="9"/>
      <c r="E497" s="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Q497" s="3"/>
      <c r="BR497" s="3"/>
      <c r="BS497" s="3"/>
    </row>
    <row r="498" spans="1:71" x14ac:dyDescent="0.25">
      <c r="A498" s="3"/>
      <c r="D498" s="9"/>
      <c r="E498" s="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Q498" s="3"/>
      <c r="BR498" s="3"/>
      <c r="BS498" s="3"/>
    </row>
    <row r="499" spans="1:71" x14ac:dyDescent="0.25">
      <c r="A499" s="3"/>
      <c r="D499" s="9"/>
      <c r="E499" s="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Q499" s="3"/>
      <c r="BR499" s="3"/>
      <c r="BS499" s="3"/>
    </row>
    <row r="500" spans="1:71" x14ac:dyDescent="0.25">
      <c r="A500" s="3"/>
      <c r="D500" s="9"/>
      <c r="E500" s="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Q500" s="3"/>
      <c r="BR500" s="3"/>
      <c r="BS500" s="3"/>
    </row>
    <row r="501" spans="1:71" x14ac:dyDescent="0.25">
      <c r="A501" s="3"/>
      <c r="D501" s="9"/>
      <c r="E501" s="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Q501" s="3"/>
      <c r="BR501" s="3"/>
      <c r="BS501" s="3"/>
    </row>
    <row r="502" spans="1:71" x14ac:dyDescent="0.25">
      <c r="A502" s="3"/>
      <c r="D502" s="9"/>
      <c r="E502" s="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Q502" s="3"/>
      <c r="BR502" s="3"/>
      <c r="BS502" s="3"/>
    </row>
    <row r="503" spans="1:71" x14ac:dyDescent="0.25">
      <c r="A503" s="3"/>
      <c r="D503" s="9"/>
      <c r="E503" s="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Q503" s="3"/>
      <c r="BR503" s="3"/>
      <c r="BS503" s="3"/>
    </row>
    <row r="504" spans="1:71" x14ac:dyDescent="0.25">
      <c r="A504" s="3"/>
      <c r="D504" s="9"/>
      <c r="E504" s="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Q504" s="3"/>
      <c r="BR504" s="3"/>
      <c r="BS504" s="3"/>
    </row>
    <row r="505" spans="1:71" x14ac:dyDescent="0.25">
      <c r="A505" s="3"/>
      <c r="D505" s="9"/>
      <c r="E505" s="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Q505" s="3"/>
      <c r="BR505" s="3"/>
      <c r="BS505" s="3"/>
    </row>
    <row r="506" spans="1:71" x14ac:dyDescent="0.25">
      <c r="A506" s="3"/>
      <c r="D506" s="9"/>
      <c r="E506" s="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Q506" s="3"/>
      <c r="BR506" s="3"/>
      <c r="BS506" s="3"/>
    </row>
    <row r="507" spans="1:71" x14ac:dyDescent="0.25">
      <c r="A507" s="3"/>
      <c r="D507" s="9"/>
      <c r="E507" s="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Q507" s="3"/>
      <c r="BR507" s="3"/>
      <c r="BS507" s="3"/>
    </row>
    <row r="508" spans="1:71" x14ac:dyDescent="0.25">
      <c r="A508" s="3"/>
      <c r="D508" s="9"/>
      <c r="E508" s="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Q508" s="3"/>
      <c r="BR508" s="3"/>
      <c r="BS508" s="3"/>
    </row>
    <row r="509" spans="1:71" x14ac:dyDescent="0.25">
      <c r="A509" s="3"/>
      <c r="D509" s="9"/>
      <c r="E509" s="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Q509" s="3"/>
      <c r="BR509" s="3"/>
      <c r="BS509" s="3"/>
    </row>
    <row r="510" spans="1:71" x14ac:dyDescent="0.25">
      <c r="A510" s="3"/>
      <c r="D510" s="9"/>
      <c r="E510" s="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Q510" s="3"/>
      <c r="BR510" s="3"/>
      <c r="BS510" s="3"/>
    </row>
    <row r="511" spans="1:71" x14ac:dyDescent="0.25">
      <c r="A511" s="3"/>
      <c r="D511" s="9"/>
      <c r="E511" s="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Q511" s="3"/>
      <c r="BR511" s="3"/>
      <c r="BS511" s="3"/>
    </row>
    <row r="512" spans="1:71" x14ac:dyDescent="0.25">
      <c r="A512" s="3"/>
      <c r="D512" s="9"/>
      <c r="E512" s="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Q512" s="3"/>
      <c r="BR512" s="3"/>
      <c r="BS512" s="3"/>
    </row>
    <row r="513" spans="1:71" x14ac:dyDescent="0.25">
      <c r="A513" s="3"/>
      <c r="D513" s="9"/>
      <c r="E513" s="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Q513" s="3"/>
      <c r="BR513" s="3"/>
      <c r="BS513" s="3"/>
    </row>
    <row r="514" spans="1:71" x14ac:dyDescent="0.25">
      <c r="A514" s="3"/>
      <c r="D514" s="9"/>
      <c r="E514" s="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Q514" s="3"/>
      <c r="BR514" s="3"/>
      <c r="BS514" s="3"/>
    </row>
    <row r="515" spans="1:71" x14ac:dyDescent="0.25">
      <c r="A515" s="3"/>
      <c r="D515" s="9"/>
      <c r="E515" s="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Q515" s="3"/>
      <c r="BR515" s="3"/>
      <c r="BS515" s="3"/>
    </row>
    <row r="516" spans="1:71" x14ac:dyDescent="0.25">
      <c r="A516" s="3"/>
      <c r="D516" s="9"/>
      <c r="E516" s="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Q516" s="3"/>
      <c r="BR516" s="3"/>
      <c r="BS516" s="3"/>
    </row>
    <row r="517" spans="1:71" x14ac:dyDescent="0.25">
      <c r="A517" s="3"/>
      <c r="D517" s="9"/>
      <c r="E517" s="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Q517" s="3"/>
      <c r="BR517" s="3"/>
      <c r="BS517" s="3"/>
    </row>
    <row r="518" spans="1:71" x14ac:dyDescent="0.25">
      <c r="A518" s="3"/>
      <c r="D518" s="9"/>
      <c r="E518" s="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Q518" s="3"/>
      <c r="BR518" s="3"/>
      <c r="BS518" s="3"/>
    </row>
    <row r="519" spans="1:71" x14ac:dyDescent="0.25">
      <c r="A519" s="3"/>
      <c r="D519" s="9"/>
      <c r="E519" s="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Q519" s="3"/>
      <c r="BR519" s="3"/>
      <c r="BS519" s="3"/>
    </row>
    <row r="520" spans="1:71" x14ac:dyDescent="0.25">
      <c r="A520" s="3"/>
      <c r="D520" s="9"/>
      <c r="E520" s="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Q520" s="3"/>
      <c r="BR520" s="3"/>
      <c r="BS520" s="3"/>
    </row>
    <row r="521" spans="1:71" x14ac:dyDescent="0.25">
      <c r="A521" s="3"/>
      <c r="D521" s="9"/>
      <c r="E521" s="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Q521" s="3"/>
      <c r="BR521" s="3"/>
      <c r="BS521" s="3"/>
    </row>
    <row r="522" spans="1:71" x14ac:dyDescent="0.25">
      <c r="A522" s="3"/>
      <c r="D522" s="9"/>
      <c r="E522" s="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Q522" s="3"/>
      <c r="BR522" s="3"/>
      <c r="BS522" s="3"/>
    </row>
    <row r="523" spans="1:71" x14ac:dyDescent="0.25">
      <c r="A523" s="3"/>
      <c r="D523" s="9"/>
      <c r="E523" s="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Q523" s="3"/>
      <c r="BR523" s="3"/>
      <c r="BS523" s="3"/>
    </row>
    <row r="524" spans="1:71" x14ac:dyDescent="0.25">
      <c r="A524" s="3"/>
      <c r="D524" s="9"/>
      <c r="E524" s="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Q524" s="3"/>
      <c r="BR524" s="3"/>
      <c r="BS524" s="3"/>
    </row>
    <row r="525" spans="1:71" x14ac:dyDescent="0.25">
      <c r="A525" s="3"/>
      <c r="D525" s="9"/>
      <c r="E525" s="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Q525" s="3"/>
      <c r="BR525" s="3"/>
      <c r="BS525" s="3"/>
    </row>
    <row r="526" spans="1:71" x14ac:dyDescent="0.25">
      <c r="A526" s="3"/>
      <c r="D526" s="9"/>
      <c r="E526" s="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Q526" s="3"/>
      <c r="BR526" s="3"/>
      <c r="BS526" s="3"/>
    </row>
    <row r="527" spans="1:71" x14ac:dyDescent="0.25">
      <c r="A527" s="3"/>
      <c r="D527" s="9"/>
      <c r="E527" s="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Q527" s="3"/>
      <c r="BR527" s="3"/>
      <c r="BS527" s="3"/>
    </row>
    <row r="528" spans="1:71" x14ac:dyDescent="0.25">
      <c r="A528" s="3"/>
      <c r="D528" s="9"/>
      <c r="E528" s="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Q528" s="3"/>
      <c r="BR528" s="3"/>
      <c r="BS528" s="3"/>
    </row>
    <row r="529" spans="1:71" x14ac:dyDescent="0.25">
      <c r="A529" s="3"/>
      <c r="D529" s="9"/>
      <c r="E529" s="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Q529" s="3"/>
      <c r="BR529" s="3"/>
      <c r="BS529" s="3"/>
    </row>
    <row r="530" spans="1:71" x14ac:dyDescent="0.25">
      <c r="A530" s="3"/>
      <c r="D530" s="9"/>
      <c r="E530" s="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Q530" s="3"/>
      <c r="BR530" s="3"/>
      <c r="BS530" s="3"/>
    </row>
    <row r="531" spans="1:71" x14ac:dyDescent="0.25">
      <c r="A531" s="3"/>
      <c r="D531" s="9"/>
      <c r="E531" s="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Q531" s="3"/>
      <c r="BR531" s="3"/>
      <c r="BS531" s="3"/>
    </row>
    <row r="532" spans="1:71" x14ac:dyDescent="0.25">
      <c r="A532" s="3"/>
      <c r="D532" s="9"/>
      <c r="E532" s="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Q532" s="3"/>
      <c r="BR532" s="3"/>
      <c r="BS532" s="3"/>
    </row>
    <row r="533" spans="1:71" x14ac:dyDescent="0.25">
      <c r="A533" s="3"/>
      <c r="D533" s="9"/>
      <c r="E533" s="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Q533" s="3"/>
      <c r="BR533" s="3"/>
      <c r="BS533" s="3"/>
    </row>
    <row r="534" spans="1:71" x14ac:dyDescent="0.25">
      <c r="A534" s="3"/>
      <c r="D534" s="9"/>
      <c r="E534" s="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Q534" s="3"/>
      <c r="BR534" s="3"/>
      <c r="BS534" s="3"/>
    </row>
    <row r="535" spans="1:71" x14ac:dyDescent="0.25">
      <c r="A535" s="3"/>
      <c r="D535" s="9"/>
      <c r="E535" s="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Q535" s="3"/>
      <c r="BR535" s="3"/>
      <c r="BS535" s="3"/>
    </row>
    <row r="536" spans="1:71" x14ac:dyDescent="0.25">
      <c r="A536" s="3"/>
      <c r="D536" s="9"/>
      <c r="E536" s="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Q536" s="3"/>
      <c r="BR536" s="3"/>
      <c r="BS536" s="3"/>
    </row>
    <row r="537" spans="1:71" x14ac:dyDescent="0.25">
      <c r="A537" s="3"/>
      <c r="D537" s="9"/>
      <c r="E537" s="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Q537" s="3"/>
      <c r="BR537" s="3"/>
      <c r="BS537" s="3"/>
    </row>
    <row r="538" spans="1:71" x14ac:dyDescent="0.25">
      <c r="A538" s="3"/>
      <c r="D538" s="9"/>
      <c r="E538" s="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Q538" s="3"/>
      <c r="BR538" s="3"/>
      <c r="BS538" s="3"/>
    </row>
    <row r="539" spans="1:71" x14ac:dyDescent="0.25">
      <c r="A539" s="3"/>
      <c r="D539" s="9"/>
      <c r="E539" s="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Q539" s="3"/>
      <c r="BR539" s="3"/>
      <c r="BS539" s="3"/>
    </row>
    <row r="540" spans="1:71" x14ac:dyDescent="0.25">
      <c r="A540" s="3"/>
      <c r="D540" s="9"/>
      <c r="E540" s="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Q540" s="3"/>
      <c r="BR540" s="3"/>
      <c r="BS540" s="3"/>
    </row>
    <row r="541" spans="1:71" x14ac:dyDescent="0.25">
      <c r="A541" s="3"/>
      <c r="D541" s="9"/>
      <c r="E541" s="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Q541" s="3"/>
      <c r="BR541" s="3"/>
      <c r="BS541" s="3"/>
    </row>
    <row r="542" spans="1:71" x14ac:dyDescent="0.25">
      <c r="A542" s="3"/>
      <c r="D542" s="9"/>
      <c r="E542" s="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Q542" s="3"/>
      <c r="BR542" s="3"/>
      <c r="BS542" s="3"/>
    </row>
    <row r="543" spans="1:71" x14ac:dyDescent="0.25">
      <c r="A543" s="3"/>
      <c r="D543" s="9"/>
      <c r="E543" s="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Q543" s="3"/>
      <c r="BR543" s="3"/>
      <c r="BS543" s="3"/>
    </row>
    <row r="544" spans="1:71" x14ac:dyDescent="0.25">
      <c r="A544" s="3"/>
      <c r="D544" s="9"/>
      <c r="E544" s="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Q544" s="3"/>
      <c r="BR544" s="3"/>
      <c r="BS544" s="3"/>
    </row>
    <row r="545" spans="1:71" x14ac:dyDescent="0.25">
      <c r="A545" s="3"/>
      <c r="D545" s="9"/>
      <c r="E545" s="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Q545" s="3"/>
      <c r="BR545" s="3"/>
      <c r="BS545" s="3"/>
    </row>
    <row r="546" spans="1:71" x14ac:dyDescent="0.25">
      <c r="A546" s="3"/>
      <c r="D546" s="9"/>
      <c r="E546" s="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Q546" s="3"/>
      <c r="BR546" s="3"/>
      <c r="BS546" s="3"/>
    </row>
    <row r="547" spans="1:71" x14ac:dyDescent="0.25">
      <c r="A547" s="3"/>
      <c r="D547" s="9"/>
      <c r="E547" s="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Q547" s="3"/>
      <c r="BR547" s="3"/>
      <c r="BS547" s="3"/>
    </row>
    <row r="548" spans="1:71" x14ac:dyDescent="0.25">
      <c r="A548" s="3"/>
      <c r="D548" s="9"/>
      <c r="E548" s="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Q548" s="3"/>
      <c r="BR548" s="3"/>
      <c r="BS548" s="3"/>
    </row>
    <row r="549" spans="1:71" x14ac:dyDescent="0.25">
      <c r="A549" s="3"/>
      <c r="D549" s="9"/>
      <c r="E549" s="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Q549" s="3"/>
      <c r="BR549" s="3"/>
      <c r="BS549" s="3"/>
    </row>
    <row r="550" spans="1:71" x14ac:dyDescent="0.25">
      <c r="A550" s="3"/>
      <c r="D550" s="9"/>
      <c r="E550" s="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Q550" s="3"/>
      <c r="BR550" s="3"/>
      <c r="BS550" s="3"/>
    </row>
    <row r="551" spans="1:71" x14ac:dyDescent="0.25">
      <c r="A551" s="3"/>
      <c r="D551" s="9"/>
      <c r="E551" s="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Q551" s="3"/>
      <c r="BR551" s="3"/>
      <c r="BS551" s="3"/>
    </row>
    <row r="552" spans="1:71" x14ac:dyDescent="0.25">
      <c r="A552" s="3"/>
      <c r="D552" s="9"/>
      <c r="E552" s="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Q552" s="3"/>
      <c r="BR552" s="3"/>
      <c r="BS552" s="3"/>
    </row>
    <row r="553" spans="1:71" x14ac:dyDescent="0.25">
      <c r="A553" s="3"/>
      <c r="D553" s="9"/>
      <c r="E553" s="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Q553" s="3"/>
      <c r="BR553" s="3"/>
      <c r="BS553" s="3"/>
    </row>
    <row r="554" spans="1:71" x14ac:dyDescent="0.25">
      <c r="A554" s="3"/>
      <c r="D554" s="9"/>
      <c r="E554" s="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Q554" s="3"/>
      <c r="BR554" s="3"/>
      <c r="BS554" s="3"/>
    </row>
    <row r="555" spans="1:71" x14ac:dyDescent="0.25">
      <c r="A555" s="3"/>
      <c r="D555" s="9"/>
      <c r="E555" s="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Q555" s="3"/>
      <c r="BR555" s="3"/>
      <c r="BS555" s="3"/>
    </row>
    <row r="556" spans="1:71" x14ac:dyDescent="0.25">
      <c r="A556" s="3"/>
      <c r="D556" s="9"/>
      <c r="E556" s="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Q556" s="3"/>
      <c r="BR556" s="3"/>
      <c r="BS556" s="3"/>
    </row>
    <row r="557" spans="1:71" x14ac:dyDescent="0.25">
      <c r="A557" s="3"/>
      <c r="D557" s="9"/>
      <c r="E557" s="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Q557" s="3"/>
      <c r="BR557" s="3"/>
      <c r="BS557" s="3"/>
    </row>
    <row r="558" spans="1:71" x14ac:dyDescent="0.25">
      <c r="A558" s="3"/>
      <c r="D558" s="9"/>
      <c r="E558" s="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Q558" s="3"/>
      <c r="BR558" s="3"/>
      <c r="BS558" s="3"/>
    </row>
    <row r="559" spans="1:71" x14ac:dyDescent="0.25">
      <c r="A559" s="3"/>
      <c r="D559" s="9"/>
      <c r="E559" s="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Q559" s="3"/>
      <c r="BR559" s="3"/>
      <c r="BS559" s="3"/>
    </row>
    <row r="560" spans="1:71" x14ac:dyDescent="0.25">
      <c r="A560" s="3"/>
      <c r="D560" s="9"/>
      <c r="E560" s="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Q560" s="3"/>
      <c r="BR560" s="3"/>
      <c r="BS560" s="3"/>
    </row>
    <row r="561" spans="1:71" x14ac:dyDescent="0.25">
      <c r="A561" s="3"/>
      <c r="D561" s="9"/>
      <c r="E561" s="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Q561" s="3"/>
      <c r="BR561" s="3"/>
      <c r="BS561" s="3"/>
    </row>
    <row r="562" spans="1:71" x14ac:dyDescent="0.25">
      <c r="A562" s="3"/>
      <c r="D562" s="9"/>
      <c r="E562" s="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Q562" s="3"/>
      <c r="BR562" s="3"/>
      <c r="BS562" s="3"/>
    </row>
    <row r="563" spans="1:71" x14ac:dyDescent="0.25">
      <c r="A563" s="3"/>
      <c r="D563" s="9"/>
      <c r="E563" s="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Q563" s="3"/>
      <c r="BR563" s="3"/>
      <c r="BS563" s="3"/>
    </row>
    <row r="564" spans="1:71" x14ac:dyDescent="0.25">
      <c r="A564" s="3"/>
      <c r="D564" s="9"/>
      <c r="E564" s="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Q564" s="3"/>
      <c r="BR564" s="3"/>
      <c r="BS564" s="3"/>
    </row>
    <row r="565" spans="1:71" x14ac:dyDescent="0.25">
      <c r="A565" s="3"/>
      <c r="D565" s="9"/>
      <c r="E565" s="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Q565" s="3"/>
      <c r="BR565" s="3"/>
      <c r="BS565" s="3"/>
    </row>
    <row r="566" spans="1:71" x14ac:dyDescent="0.25">
      <c r="A566" s="3"/>
      <c r="D566" s="9"/>
      <c r="E566" s="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Q566" s="3"/>
      <c r="BR566" s="3"/>
      <c r="BS566" s="3"/>
    </row>
    <row r="567" spans="1:71" x14ac:dyDescent="0.25">
      <c r="A567" s="3"/>
      <c r="D567" s="9"/>
      <c r="E567" s="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Q567" s="3"/>
      <c r="BR567" s="3"/>
      <c r="BS567" s="3"/>
    </row>
    <row r="568" spans="1:71" x14ac:dyDescent="0.25">
      <c r="A568" s="3"/>
      <c r="D568" s="9"/>
      <c r="E568" s="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Q568" s="3"/>
      <c r="BR568" s="3"/>
      <c r="BS568" s="3"/>
    </row>
    <row r="569" spans="1:71" x14ac:dyDescent="0.25">
      <c r="A569" s="3"/>
      <c r="D569" s="9"/>
      <c r="E569" s="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Q569" s="3"/>
      <c r="BR569" s="3"/>
      <c r="BS569" s="3"/>
    </row>
    <row r="570" spans="1:71" x14ac:dyDescent="0.25">
      <c r="A570" s="3"/>
      <c r="D570" s="9"/>
      <c r="E570" s="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Q570" s="3"/>
      <c r="BR570" s="3"/>
      <c r="BS570" s="3"/>
    </row>
    <row r="571" spans="1:71" x14ac:dyDescent="0.25">
      <c r="A571" s="3"/>
      <c r="D571" s="9"/>
      <c r="E571" s="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Q571" s="3"/>
      <c r="BR571" s="3"/>
      <c r="BS571" s="3"/>
    </row>
    <row r="572" spans="1:71" x14ac:dyDescent="0.25">
      <c r="A572" s="3"/>
      <c r="D572" s="9"/>
      <c r="E572" s="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Q572" s="3"/>
      <c r="BR572" s="3"/>
      <c r="BS572" s="3"/>
    </row>
    <row r="573" spans="1:71" x14ac:dyDescent="0.25">
      <c r="A573" s="3"/>
      <c r="D573" s="9"/>
      <c r="E573" s="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Q573" s="3"/>
      <c r="BR573" s="3"/>
      <c r="BS573" s="3"/>
    </row>
    <row r="574" spans="1:71" x14ac:dyDescent="0.25">
      <c r="A574" s="3"/>
      <c r="D574" s="9"/>
      <c r="E574" s="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Q574" s="3"/>
      <c r="BR574" s="3"/>
      <c r="BS574" s="3"/>
    </row>
    <row r="575" spans="1:71" x14ac:dyDescent="0.25">
      <c r="A575" s="3"/>
      <c r="D575" s="9"/>
      <c r="E575" s="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Q575" s="3"/>
      <c r="BR575" s="3"/>
      <c r="BS575" s="3"/>
    </row>
    <row r="576" spans="1:71" x14ac:dyDescent="0.25">
      <c r="A576" s="3"/>
      <c r="D576" s="9"/>
      <c r="E576" s="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Q576" s="3"/>
      <c r="BR576" s="3"/>
      <c r="BS576" s="3"/>
    </row>
    <row r="577" spans="1:71" x14ac:dyDescent="0.25">
      <c r="A577" s="3"/>
      <c r="D577" s="9"/>
      <c r="E577" s="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Q577" s="3"/>
      <c r="BR577" s="3"/>
      <c r="BS577" s="3"/>
    </row>
    <row r="578" spans="1:71" x14ac:dyDescent="0.25">
      <c r="A578" s="3"/>
      <c r="D578" s="9"/>
      <c r="E578" s="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Q578" s="3"/>
      <c r="BR578" s="3"/>
      <c r="BS578" s="3"/>
    </row>
    <row r="579" spans="1:71" x14ac:dyDescent="0.25">
      <c r="A579" s="3"/>
      <c r="D579" s="9"/>
      <c r="E579" s="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Q579" s="3"/>
      <c r="BR579" s="3"/>
      <c r="BS579" s="3"/>
    </row>
    <row r="580" spans="1:71" x14ac:dyDescent="0.25">
      <c r="A580" s="3"/>
      <c r="D580" s="9"/>
      <c r="E580" s="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Q580" s="3"/>
      <c r="BR580" s="3"/>
      <c r="BS580" s="3"/>
    </row>
    <row r="581" spans="1:71" x14ac:dyDescent="0.25">
      <c r="A581" s="3"/>
      <c r="D581" s="9"/>
      <c r="E581" s="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Q581" s="3"/>
      <c r="BR581" s="3"/>
      <c r="BS581" s="3"/>
    </row>
    <row r="582" spans="1:71" x14ac:dyDescent="0.25">
      <c r="A582" s="3"/>
      <c r="D582" s="9"/>
      <c r="E582" s="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Q582" s="3"/>
      <c r="BR582" s="3"/>
      <c r="BS582" s="3"/>
    </row>
    <row r="583" spans="1:71" x14ac:dyDescent="0.25">
      <c r="A583" s="3"/>
      <c r="D583" s="9"/>
      <c r="E583" s="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Q583" s="3"/>
      <c r="BR583" s="3"/>
      <c r="BS583" s="3"/>
    </row>
    <row r="584" spans="1:71" x14ac:dyDescent="0.25">
      <c r="A584" s="3"/>
      <c r="D584" s="9"/>
      <c r="E584" s="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Q584" s="3"/>
      <c r="BR584" s="3"/>
      <c r="BS584" s="3"/>
    </row>
    <row r="585" spans="1:71" x14ac:dyDescent="0.25">
      <c r="A585" s="3"/>
      <c r="D585" s="9"/>
      <c r="E585" s="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Q585" s="3"/>
      <c r="BR585" s="3"/>
      <c r="BS585" s="3"/>
    </row>
    <row r="586" spans="1:71" x14ac:dyDescent="0.25">
      <c r="A586" s="3"/>
      <c r="D586" s="9"/>
      <c r="E586" s="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Q586" s="3"/>
      <c r="BR586" s="3"/>
      <c r="BS586" s="3"/>
    </row>
    <row r="587" spans="1:71" x14ac:dyDescent="0.25">
      <c r="A587" s="3"/>
      <c r="D587" s="9"/>
      <c r="E587" s="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Q587" s="3"/>
      <c r="BR587" s="3"/>
      <c r="BS587" s="3"/>
    </row>
    <row r="588" spans="1:71" x14ac:dyDescent="0.25">
      <c r="A588" s="3"/>
      <c r="D588" s="9"/>
      <c r="E588" s="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Q588" s="3"/>
      <c r="BR588" s="3"/>
      <c r="BS588" s="3"/>
    </row>
    <row r="589" spans="1:71" x14ac:dyDescent="0.25">
      <c r="A589" s="3"/>
      <c r="D589" s="9"/>
      <c r="E589" s="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Q589" s="3"/>
      <c r="BR589" s="3"/>
      <c r="BS589" s="3"/>
    </row>
    <row r="590" spans="1:71" x14ac:dyDescent="0.25">
      <c r="A590" s="3"/>
      <c r="D590" s="9"/>
      <c r="E590" s="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Q590" s="3"/>
      <c r="BR590" s="3"/>
      <c r="BS590" s="3"/>
    </row>
    <row r="591" spans="1:71" x14ac:dyDescent="0.25">
      <c r="A591" s="3"/>
      <c r="D591" s="9"/>
      <c r="E591" s="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Q591" s="3"/>
      <c r="BR591" s="3"/>
      <c r="BS591" s="3"/>
    </row>
    <row r="592" spans="1:71" x14ac:dyDescent="0.25">
      <c r="A592" s="3"/>
      <c r="D592" s="9"/>
      <c r="E592" s="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Q592" s="3"/>
      <c r="BR592" s="3"/>
      <c r="BS592" s="3"/>
    </row>
    <row r="593" spans="1:71" x14ac:dyDescent="0.25">
      <c r="A593" s="3"/>
      <c r="D593" s="9"/>
      <c r="E593" s="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Q593" s="3"/>
      <c r="BR593" s="3"/>
      <c r="BS593" s="3"/>
    </row>
    <row r="594" spans="1:71" x14ac:dyDescent="0.25">
      <c r="A594" s="3"/>
      <c r="D594" s="9"/>
      <c r="E594" s="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Q594" s="3"/>
      <c r="BR594" s="3"/>
      <c r="BS594" s="3"/>
    </row>
    <row r="595" spans="1:71" x14ac:dyDescent="0.25">
      <c r="A595" s="3"/>
      <c r="D595" s="9"/>
      <c r="E595" s="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Q595" s="3"/>
      <c r="BR595" s="3"/>
      <c r="BS595" s="3"/>
    </row>
    <row r="596" spans="1:71" x14ac:dyDescent="0.25">
      <c r="A596" s="3"/>
      <c r="D596" s="9"/>
      <c r="E596" s="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Q596" s="3"/>
      <c r="BR596" s="3"/>
      <c r="BS596" s="3"/>
    </row>
    <row r="597" spans="1:71" x14ac:dyDescent="0.25">
      <c r="A597" s="3"/>
      <c r="D597" s="9"/>
      <c r="E597" s="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Q597" s="3"/>
      <c r="BR597" s="3"/>
      <c r="BS597" s="3"/>
    </row>
    <row r="598" spans="1:71" x14ac:dyDescent="0.25">
      <c r="A598" s="3"/>
      <c r="D598" s="9"/>
      <c r="E598" s="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Q598" s="3"/>
      <c r="BR598" s="3"/>
      <c r="BS598" s="3"/>
    </row>
    <row r="599" spans="1:71" x14ac:dyDescent="0.25">
      <c r="A599" s="3"/>
      <c r="D599" s="9"/>
      <c r="E599" s="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Q599" s="3"/>
      <c r="BR599" s="3"/>
      <c r="BS599" s="3"/>
    </row>
    <row r="600" spans="1:71" x14ac:dyDescent="0.25">
      <c r="A600" s="3"/>
      <c r="D600" s="9"/>
      <c r="E600" s="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Q600" s="3"/>
      <c r="BR600" s="3"/>
      <c r="BS600" s="3"/>
    </row>
    <row r="601" spans="1:71" x14ac:dyDescent="0.25">
      <c r="A601" s="3"/>
      <c r="D601" s="9"/>
      <c r="E601" s="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Q601" s="3"/>
      <c r="BR601" s="3"/>
      <c r="BS601" s="3"/>
    </row>
    <row r="602" spans="1:71" x14ac:dyDescent="0.25">
      <c r="A602" s="3"/>
      <c r="D602" s="9"/>
      <c r="E602" s="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Q602" s="3"/>
      <c r="BR602" s="3"/>
      <c r="BS602" s="3"/>
    </row>
    <row r="603" spans="1:71" x14ac:dyDescent="0.25">
      <c r="A603" s="3"/>
      <c r="D603" s="9"/>
      <c r="E603" s="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Q603" s="3"/>
      <c r="BR603" s="3"/>
      <c r="BS603" s="3"/>
    </row>
    <row r="604" spans="1:71" x14ac:dyDescent="0.25">
      <c r="A604" s="3"/>
      <c r="D604" s="9"/>
      <c r="E604" s="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Q604" s="3"/>
      <c r="BR604" s="3"/>
      <c r="BS604" s="3"/>
    </row>
    <row r="605" spans="1:71" x14ac:dyDescent="0.25">
      <c r="A605" s="3"/>
      <c r="D605" s="9"/>
      <c r="E605" s="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Q605" s="3"/>
      <c r="BR605" s="3"/>
      <c r="BS605" s="3"/>
    </row>
    <row r="606" spans="1:71" x14ac:dyDescent="0.25">
      <c r="A606" s="3"/>
      <c r="D606" s="9"/>
      <c r="E606" s="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Q606" s="3"/>
      <c r="BR606" s="3"/>
      <c r="BS606" s="3"/>
    </row>
    <row r="607" spans="1:71" x14ac:dyDescent="0.25">
      <c r="A607" s="3"/>
      <c r="D607" s="9"/>
      <c r="E607" s="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Q607" s="3"/>
      <c r="BR607" s="3"/>
      <c r="BS607" s="3"/>
    </row>
    <row r="608" spans="1:71" x14ac:dyDescent="0.25">
      <c r="A608" s="3"/>
      <c r="D608" s="9"/>
      <c r="E608" s="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Q608" s="3"/>
      <c r="BR608" s="3"/>
      <c r="BS608" s="3"/>
    </row>
    <row r="609" spans="1:71" x14ac:dyDescent="0.25">
      <c r="A609" s="3"/>
      <c r="D609" s="9"/>
      <c r="E609" s="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Q609" s="3"/>
      <c r="BR609" s="3"/>
      <c r="BS609" s="3"/>
    </row>
    <row r="610" spans="1:71" x14ac:dyDescent="0.25">
      <c r="A610" s="3"/>
      <c r="D610" s="9"/>
      <c r="E610" s="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Q610" s="3"/>
      <c r="BR610" s="3"/>
      <c r="BS610" s="3"/>
    </row>
    <row r="611" spans="1:71" x14ac:dyDescent="0.25">
      <c r="A611" s="3"/>
      <c r="D611" s="9"/>
      <c r="E611" s="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Q611" s="3"/>
      <c r="BR611" s="3"/>
      <c r="BS611" s="3"/>
    </row>
    <row r="612" spans="1:71" x14ac:dyDescent="0.25">
      <c r="A612" s="3"/>
      <c r="D612" s="9"/>
      <c r="E612" s="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Q612" s="3"/>
      <c r="BR612" s="3"/>
      <c r="BS612" s="3"/>
    </row>
    <row r="613" spans="1:71" x14ac:dyDescent="0.25">
      <c r="A613" s="3"/>
      <c r="D613" s="9"/>
      <c r="E613" s="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Q613" s="3"/>
      <c r="BR613" s="3"/>
      <c r="BS613" s="3"/>
    </row>
    <row r="614" spans="1:71" x14ac:dyDescent="0.25">
      <c r="A614" s="3"/>
      <c r="D614" s="9"/>
      <c r="E614" s="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Q614" s="3"/>
      <c r="BR614" s="3"/>
      <c r="BS614" s="3"/>
    </row>
    <row r="615" spans="1:71" x14ac:dyDescent="0.25">
      <c r="A615" s="3"/>
      <c r="D615" s="9"/>
      <c r="E615" s="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Q615" s="3"/>
      <c r="BR615" s="3"/>
      <c r="BS615" s="3"/>
    </row>
    <row r="616" spans="1:71" x14ac:dyDescent="0.25">
      <c r="A616" s="3"/>
      <c r="D616" s="9"/>
      <c r="E616" s="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Q616" s="3"/>
      <c r="BR616" s="3"/>
      <c r="BS616" s="3"/>
    </row>
    <row r="617" spans="1:71" x14ac:dyDescent="0.25">
      <c r="A617" s="3"/>
      <c r="D617" s="9"/>
      <c r="E617" s="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Q617" s="3"/>
      <c r="BR617" s="3"/>
      <c r="BS617" s="3"/>
    </row>
    <row r="618" spans="1:71" x14ac:dyDescent="0.25">
      <c r="A618" s="3"/>
      <c r="D618" s="9"/>
      <c r="E618" s="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Q618" s="3"/>
      <c r="BR618" s="3"/>
      <c r="BS618" s="3"/>
    </row>
    <row r="619" spans="1:71" x14ac:dyDescent="0.25">
      <c r="A619" s="3"/>
      <c r="D619" s="9"/>
      <c r="E619" s="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Q619" s="3"/>
      <c r="BR619" s="3"/>
      <c r="BS619" s="3"/>
    </row>
    <row r="620" spans="1:71" x14ac:dyDescent="0.25">
      <c r="A620" s="3"/>
      <c r="D620" s="9"/>
      <c r="E620" s="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Q620" s="3"/>
      <c r="BR620" s="3"/>
      <c r="BS620" s="3"/>
    </row>
    <row r="621" spans="1:71" x14ac:dyDescent="0.25">
      <c r="A621" s="3"/>
      <c r="D621" s="9"/>
      <c r="E621" s="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Q621" s="3"/>
      <c r="BR621" s="3"/>
      <c r="BS621" s="3"/>
    </row>
    <row r="622" spans="1:71" x14ac:dyDescent="0.25">
      <c r="A622" s="3"/>
      <c r="D622" s="9"/>
      <c r="E622" s="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Q622" s="3"/>
      <c r="BR622" s="3"/>
      <c r="BS622" s="3"/>
    </row>
    <row r="623" spans="1:71" x14ac:dyDescent="0.25">
      <c r="A623" s="3"/>
      <c r="D623" s="9"/>
      <c r="E623" s="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Q623" s="3"/>
      <c r="BR623" s="3"/>
      <c r="BS623" s="3"/>
    </row>
    <row r="624" spans="1:71" x14ac:dyDescent="0.25">
      <c r="A624" s="3"/>
      <c r="D624" s="9"/>
      <c r="E624" s="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Q624" s="3"/>
      <c r="BR624" s="3"/>
      <c r="BS624" s="3"/>
    </row>
    <row r="625" spans="1:71" x14ac:dyDescent="0.25">
      <c r="A625" s="3"/>
      <c r="D625" s="9"/>
      <c r="E625" s="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Q625" s="3"/>
      <c r="BR625" s="3"/>
      <c r="BS625" s="3"/>
    </row>
    <row r="626" spans="1:71" x14ac:dyDescent="0.25">
      <c r="A626" s="3"/>
      <c r="D626" s="9"/>
      <c r="E626" s="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Q626" s="3"/>
      <c r="BR626" s="3"/>
      <c r="BS626" s="3"/>
    </row>
    <row r="627" spans="1:71" x14ac:dyDescent="0.25">
      <c r="A627" s="3"/>
      <c r="D627" s="9"/>
      <c r="E627" s="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Q627" s="3"/>
      <c r="BR627" s="3"/>
      <c r="BS627" s="3"/>
    </row>
    <row r="628" spans="1:71" x14ac:dyDescent="0.25">
      <c r="A628" s="3"/>
      <c r="D628" s="9"/>
      <c r="E628" s="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Q628" s="3"/>
      <c r="BR628" s="3"/>
      <c r="BS628" s="3"/>
    </row>
    <row r="629" spans="1:71" x14ac:dyDescent="0.25">
      <c r="A629" s="3"/>
      <c r="D629" s="9"/>
      <c r="E629" s="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Q629" s="3"/>
      <c r="BR629" s="3"/>
      <c r="BS629" s="3"/>
    </row>
    <row r="630" spans="1:71" x14ac:dyDescent="0.25">
      <c r="A630" s="3"/>
      <c r="D630" s="9"/>
      <c r="E630" s="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Q630" s="3"/>
      <c r="BR630" s="3"/>
      <c r="BS630" s="3"/>
    </row>
    <row r="631" spans="1:71" x14ac:dyDescent="0.25">
      <c r="A631" s="3"/>
      <c r="D631" s="9"/>
      <c r="E631" s="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Q631" s="3"/>
      <c r="BR631" s="3"/>
      <c r="BS631" s="3"/>
    </row>
    <row r="632" spans="1:71" x14ac:dyDescent="0.25">
      <c r="A632" s="3"/>
      <c r="D632" s="9"/>
      <c r="E632" s="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Q632" s="3"/>
      <c r="BR632" s="3"/>
      <c r="BS632" s="3"/>
    </row>
    <row r="633" spans="1:71" x14ac:dyDescent="0.25">
      <c r="A633" s="3"/>
      <c r="D633" s="9"/>
      <c r="E633" s="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Q633" s="3"/>
      <c r="BR633" s="3"/>
      <c r="BS633" s="3"/>
    </row>
    <row r="634" spans="1:71" x14ac:dyDescent="0.25">
      <c r="A634" s="3"/>
      <c r="D634" s="9"/>
      <c r="E634" s="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Q634" s="3"/>
      <c r="BR634" s="3"/>
      <c r="BS634" s="3"/>
    </row>
    <row r="635" spans="1:71" x14ac:dyDescent="0.25">
      <c r="A635" s="3"/>
      <c r="D635" s="9"/>
      <c r="E635" s="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Q635" s="3"/>
      <c r="BR635" s="3"/>
      <c r="BS635" s="3"/>
    </row>
    <row r="636" spans="1:71" x14ac:dyDescent="0.25">
      <c r="A636" s="3"/>
      <c r="D636" s="9"/>
      <c r="E636" s="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Q636" s="3"/>
      <c r="BR636" s="3"/>
      <c r="BS636" s="3"/>
    </row>
    <row r="637" spans="1:71" x14ac:dyDescent="0.25">
      <c r="A637" s="3"/>
      <c r="D637" s="9"/>
      <c r="E637" s="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Q637" s="3"/>
      <c r="BR637" s="3"/>
      <c r="BS637" s="3"/>
    </row>
    <row r="638" spans="1:71" x14ac:dyDescent="0.25">
      <c r="A638" s="3"/>
      <c r="D638" s="9"/>
      <c r="E638" s="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Q638" s="3"/>
      <c r="BR638" s="3"/>
      <c r="BS638" s="3"/>
    </row>
    <row r="639" spans="1:71" x14ac:dyDescent="0.25">
      <c r="A639" s="3"/>
      <c r="D639" s="9"/>
      <c r="E639" s="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Q639" s="3"/>
      <c r="BR639" s="3"/>
      <c r="BS639" s="3"/>
    </row>
    <row r="640" spans="1:71" x14ac:dyDescent="0.25">
      <c r="A640" s="3"/>
      <c r="D640" s="9"/>
      <c r="E640" s="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Q640" s="3"/>
      <c r="BR640" s="3"/>
      <c r="BS640" s="3"/>
    </row>
    <row r="641" spans="1:71" x14ac:dyDescent="0.25">
      <c r="A641" s="3"/>
      <c r="D641" s="9"/>
      <c r="E641" s="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Q641" s="3"/>
      <c r="BR641" s="3"/>
      <c r="BS641" s="3"/>
    </row>
    <row r="642" spans="1:71" x14ac:dyDescent="0.25">
      <c r="A642" s="3"/>
      <c r="D642" s="9"/>
      <c r="E642" s="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Q642" s="3"/>
      <c r="BR642" s="3"/>
      <c r="BS642" s="3"/>
    </row>
    <row r="643" spans="1:71" x14ac:dyDescent="0.25">
      <c r="A643" s="3"/>
      <c r="D643" s="9"/>
      <c r="E643" s="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Q643" s="3"/>
      <c r="BR643" s="3"/>
      <c r="BS643" s="3"/>
    </row>
    <row r="644" spans="1:71" x14ac:dyDescent="0.25">
      <c r="A644" s="3"/>
      <c r="D644" s="9"/>
      <c r="E644" s="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Q644" s="3"/>
      <c r="BR644" s="3"/>
      <c r="BS644" s="3"/>
    </row>
    <row r="645" spans="1:71" x14ac:dyDescent="0.25">
      <c r="A645" s="3"/>
      <c r="D645" s="9"/>
      <c r="E645" s="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Q645" s="3"/>
      <c r="BR645" s="3"/>
      <c r="BS645" s="3"/>
    </row>
    <row r="646" spans="1:71" x14ac:dyDescent="0.25">
      <c r="A646" s="3"/>
      <c r="D646" s="9"/>
      <c r="E646" s="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Q646" s="3"/>
      <c r="BR646" s="3"/>
      <c r="BS646" s="3"/>
    </row>
    <row r="647" spans="1:71" x14ac:dyDescent="0.25">
      <c r="A647" s="3"/>
      <c r="D647" s="9"/>
      <c r="E647" s="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Q647" s="3"/>
      <c r="BR647" s="3"/>
      <c r="BS647" s="3"/>
    </row>
    <row r="648" spans="1:71" x14ac:dyDescent="0.25">
      <c r="A648" s="3"/>
      <c r="D648" s="9"/>
      <c r="E648" s="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Q648" s="3"/>
      <c r="BR648" s="3"/>
      <c r="BS648" s="3"/>
    </row>
    <row r="649" spans="1:71" x14ac:dyDescent="0.25">
      <c r="A649" s="3"/>
      <c r="D649" s="9"/>
      <c r="E649" s="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Q649" s="3"/>
      <c r="BR649" s="3"/>
      <c r="BS649" s="3"/>
    </row>
    <row r="650" spans="1:71" x14ac:dyDescent="0.25">
      <c r="A650" s="3"/>
      <c r="D650" s="9"/>
      <c r="E650" s="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Q650" s="3"/>
      <c r="BR650" s="3"/>
      <c r="BS650" s="3"/>
    </row>
    <row r="651" spans="1:71" x14ac:dyDescent="0.25">
      <c r="A651" s="3"/>
      <c r="D651" s="9"/>
      <c r="E651" s="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Q651" s="3"/>
      <c r="BR651" s="3"/>
      <c r="BS651" s="3"/>
    </row>
    <row r="652" spans="1:71" x14ac:dyDescent="0.25">
      <c r="A652" s="3"/>
      <c r="D652" s="9"/>
      <c r="E652" s="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Q652" s="3"/>
      <c r="BR652" s="3"/>
      <c r="BS652" s="3"/>
    </row>
    <row r="653" spans="1:71" x14ac:dyDescent="0.25">
      <c r="A653" s="3"/>
      <c r="D653" s="9"/>
      <c r="E653" s="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Q653" s="3"/>
      <c r="BR653" s="3"/>
      <c r="BS653" s="3"/>
    </row>
    <row r="654" spans="1:71" x14ac:dyDescent="0.25">
      <c r="A654" s="3"/>
      <c r="D654" s="9"/>
      <c r="E654" s="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Q654" s="3"/>
      <c r="BR654" s="3"/>
      <c r="BS654" s="3"/>
    </row>
    <row r="655" spans="1:71" x14ac:dyDescent="0.25">
      <c r="A655" s="3"/>
      <c r="D655" s="9"/>
      <c r="E655" s="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Q655" s="3"/>
      <c r="BR655" s="3"/>
      <c r="BS655" s="3"/>
    </row>
    <row r="656" spans="1:71" x14ac:dyDescent="0.25">
      <c r="A656" s="3"/>
      <c r="D656" s="9"/>
      <c r="E656" s="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Q656" s="3"/>
      <c r="BR656" s="3"/>
      <c r="BS656" s="3"/>
    </row>
    <row r="657" spans="1:71" x14ac:dyDescent="0.25">
      <c r="A657" s="3"/>
      <c r="D657" s="9"/>
      <c r="E657" s="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Q657" s="3"/>
      <c r="BR657" s="3"/>
      <c r="BS657" s="3"/>
    </row>
    <row r="658" spans="1:71" x14ac:dyDescent="0.25">
      <c r="A658" s="3"/>
      <c r="D658" s="9"/>
      <c r="E658" s="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Q658" s="3"/>
      <c r="BR658" s="3"/>
      <c r="BS658" s="3"/>
    </row>
    <row r="659" spans="1:71" x14ac:dyDescent="0.25">
      <c r="A659" s="3"/>
      <c r="D659" s="9"/>
      <c r="E659" s="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Q659" s="3"/>
      <c r="BR659" s="3"/>
      <c r="BS659" s="3"/>
    </row>
    <row r="660" spans="1:71" x14ac:dyDescent="0.25">
      <c r="A660" s="3"/>
      <c r="D660" s="9"/>
      <c r="E660" s="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Q660" s="3"/>
      <c r="BR660" s="3"/>
      <c r="BS660" s="3"/>
    </row>
    <row r="661" spans="1:71" x14ac:dyDescent="0.25">
      <c r="A661" s="3"/>
      <c r="D661" s="9"/>
      <c r="E661" s="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Q661" s="3"/>
      <c r="BR661" s="3"/>
      <c r="BS661" s="3"/>
    </row>
    <row r="662" spans="1:71" x14ac:dyDescent="0.25">
      <c r="A662" s="3"/>
      <c r="D662" s="9"/>
      <c r="E662" s="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Q662" s="3"/>
      <c r="BR662" s="3"/>
      <c r="BS662" s="3"/>
    </row>
    <row r="663" spans="1:71" x14ac:dyDescent="0.25">
      <c r="A663" s="3"/>
      <c r="D663" s="9"/>
      <c r="E663" s="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Q663" s="3"/>
      <c r="BR663" s="3"/>
      <c r="BS663" s="3"/>
    </row>
    <row r="664" spans="1:71" x14ac:dyDescent="0.25">
      <c r="A664" s="3"/>
      <c r="D664" s="9"/>
      <c r="E664" s="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Q664" s="3"/>
      <c r="BR664" s="3"/>
      <c r="BS664" s="3"/>
    </row>
    <row r="665" spans="1:71" x14ac:dyDescent="0.25">
      <c r="A665" s="3"/>
      <c r="D665" s="9"/>
      <c r="E665" s="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Q665" s="3"/>
      <c r="BR665" s="3"/>
      <c r="BS665" s="3"/>
    </row>
    <row r="666" spans="1:71" x14ac:dyDescent="0.25">
      <c r="A666" s="3"/>
      <c r="D666" s="9"/>
      <c r="E666" s="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Q666" s="3"/>
      <c r="BR666" s="3"/>
      <c r="BS666" s="3"/>
    </row>
    <row r="667" spans="1:71" x14ac:dyDescent="0.25">
      <c r="A667" s="3"/>
      <c r="D667" s="9"/>
      <c r="E667" s="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Q667" s="3"/>
      <c r="BR667" s="3"/>
      <c r="BS667" s="3"/>
    </row>
    <row r="668" spans="1:71" x14ac:dyDescent="0.25">
      <c r="A668" s="3"/>
      <c r="D668" s="9"/>
      <c r="E668" s="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Q668" s="3"/>
      <c r="BR668" s="3"/>
      <c r="BS668" s="3"/>
    </row>
    <row r="669" spans="1:71" x14ac:dyDescent="0.25">
      <c r="A669" s="3"/>
      <c r="D669" s="9"/>
      <c r="E669" s="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Q669" s="3"/>
      <c r="BR669" s="3"/>
      <c r="BS669" s="3"/>
    </row>
    <row r="670" spans="1:71" x14ac:dyDescent="0.25">
      <c r="A670" s="3"/>
      <c r="D670" s="9"/>
      <c r="E670" s="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Q670" s="3"/>
      <c r="BR670" s="3"/>
      <c r="BS670" s="3"/>
    </row>
    <row r="671" spans="1:71" x14ac:dyDescent="0.25">
      <c r="A671" s="3"/>
      <c r="D671" s="9"/>
      <c r="E671" s="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Q671" s="3"/>
      <c r="BR671" s="3"/>
      <c r="BS671" s="3"/>
    </row>
    <row r="672" spans="1:71" x14ac:dyDescent="0.25">
      <c r="A672" s="3"/>
      <c r="D672" s="9"/>
      <c r="E672" s="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Q672" s="3"/>
      <c r="BR672" s="3"/>
      <c r="BS672" s="3"/>
    </row>
    <row r="673" spans="1:71" x14ac:dyDescent="0.25">
      <c r="A673" s="3"/>
      <c r="D673" s="9"/>
      <c r="E673" s="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Q673" s="3"/>
      <c r="BR673" s="3"/>
      <c r="BS673" s="3"/>
    </row>
    <row r="674" spans="1:71" x14ac:dyDescent="0.25">
      <c r="A674" s="3"/>
      <c r="D674" s="9"/>
      <c r="E674" s="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Q674" s="3"/>
      <c r="BR674" s="3"/>
      <c r="BS674" s="3"/>
    </row>
    <row r="675" spans="1:71" x14ac:dyDescent="0.25">
      <c r="A675" s="3"/>
      <c r="D675" s="9"/>
      <c r="E675" s="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Q675" s="3"/>
      <c r="BR675" s="3"/>
      <c r="BS675" s="3"/>
    </row>
    <row r="676" spans="1:71" x14ac:dyDescent="0.25">
      <c r="A676" s="3"/>
      <c r="D676" s="9"/>
      <c r="E676" s="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Q676" s="3"/>
      <c r="BR676" s="3"/>
      <c r="BS676" s="3"/>
    </row>
    <row r="677" spans="1:71" x14ac:dyDescent="0.25">
      <c r="A677" s="3"/>
      <c r="D677" s="9"/>
      <c r="E677" s="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Q677" s="3"/>
      <c r="BR677" s="3"/>
      <c r="BS677" s="3"/>
    </row>
    <row r="678" spans="1:71" x14ac:dyDescent="0.25">
      <c r="A678" s="3"/>
      <c r="D678" s="9"/>
      <c r="E678" s="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Q678" s="3"/>
      <c r="BR678" s="3"/>
      <c r="BS678" s="3"/>
    </row>
    <row r="679" spans="1:71" x14ac:dyDescent="0.25">
      <c r="A679" s="3"/>
      <c r="D679" s="9"/>
      <c r="E679" s="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Q679" s="3"/>
      <c r="BR679" s="3"/>
      <c r="BS679" s="3"/>
    </row>
    <row r="680" spans="1:71" x14ac:dyDescent="0.25">
      <c r="A680" s="3"/>
      <c r="D680" s="9"/>
      <c r="E680" s="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Q680" s="3"/>
      <c r="BR680" s="3"/>
      <c r="BS680" s="3"/>
    </row>
    <row r="681" spans="1:71" x14ac:dyDescent="0.25">
      <c r="A681" s="3"/>
      <c r="D681" s="9"/>
      <c r="E681" s="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Q681" s="3"/>
      <c r="BR681" s="3"/>
      <c r="BS681" s="3"/>
    </row>
    <row r="682" spans="1:71" x14ac:dyDescent="0.25">
      <c r="A682" s="3"/>
      <c r="D682" s="9"/>
      <c r="E682" s="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Q682" s="3"/>
      <c r="BR682" s="3"/>
      <c r="BS682" s="3"/>
    </row>
    <row r="683" spans="1:71" x14ac:dyDescent="0.25">
      <c r="A683" s="3"/>
      <c r="D683" s="9"/>
      <c r="E683" s="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Q683" s="3"/>
      <c r="BR683" s="3"/>
      <c r="BS683" s="3"/>
    </row>
    <row r="684" spans="1:71" x14ac:dyDescent="0.25">
      <c r="A684" s="3"/>
      <c r="D684" s="9"/>
      <c r="E684" s="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Q684" s="3"/>
      <c r="BR684" s="3"/>
      <c r="BS684" s="3"/>
    </row>
    <row r="685" spans="1:71" x14ac:dyDescent="0.25">
      <c r="A685" s="3"/>
      <c r="D685" s="9"/>
      <c r="E685" s="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Q685" s="3"/>
      <c r="BR685" s="3"/>
      <c r="BS685" s="3"/>
    </row>
    <row r="686" spans="1:71" x14ac:dyDescent="0.25">
      <c r="A686" s="3"/>
      <c r="D686" s="9"/>
      <c r="E686" s="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Q686" s="3"/>
      <c r="BR686" s="3"/>
      <c r="BS686" s="3"/>
    </row>
    <row r="687" spans="1:71" x14ac:dyDescent="0.25">
      <c r="A687" s="3"/>
      <c r="D687" s="9"/>
      <c r="E687" s="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Q687" s="3"/>
      <c r="BR687" s="3"/>
      <c r="BS687" s="3"/>
    </row>
    <row r="688" spans="1:71" x14ac:dyDescent="0.25">
      <c r="A688" s="3"/>
      <c r="D688" s="9"/>
      <c r="E688" s="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Q688" s="3"/>
      <c r="BR688" s="3"/>
      <c r="BS688" s="3"/>
    </row>
    <row r="689" spans="1:71" x14ac:dyDescent="0.25">
      <c r="A689" s="3"/>
      <c r="D689" s="9"/>
      <c r="E689" s="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Q689" s="3"/>
      <c r="BR689" s="3"/>
      <c r="BS689" s="3"/>
    </row>
    <row r="690" spans="1:71" x14ac:dyDescent="0.25">
      <c r="A690" s="3"/>
      <c r="D690" s="9"/>
      <c r="E690" s="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Q690" s="3"/>
      <c r="BR690" s="3"/>
      <c r="BS690" s="3"/>
    </row>
    <row r="691" spans="1:71" x14ac:dyDescent="0.25">
      <c r="A691" s="3"/>
      <c r="D691" s="9"/>
      <c r="E691" s="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Q691" s="3"/>
      <c r="BR691" s="3"/>
      <c r="BS691" s="3"/>
    </row>
    <row r="692" spans="1:71" x14ac:dyDescent="0.25">
      <c r="A692" s="3"/>
      <c r="D692" s="9"/>
      <c r="E692" s="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Q692" s="3"/>
      <c r="BR692" s="3"/>
      <c r="BS692" s="3"/>
    </row>
    <row r="693" spans="1:71" x14ac:dyDescent="0.25">
      <c r="A693" s="3"/>
      <c r="D693" s="9"/>
      <c r="E693" s="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Q693" s="3"/>
      <c r="BR693" s="3"/>
      <c r="BS693" s="3"/>
    </row>
    <row r="694" spans="1:71" x14ac:dyDescent="0.25">
      <c r="A694" s="3"/>
      <c r="D694" s="9"/>
      <c r="E694" s="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Q694" s="3"/>
      <c r="BR694" s="3"/>
      <c r="BS694" s="3"/>
    </row>
    <row r="695" spans="1:71" x14ac:dyDescent="0.25">
      <c r="A695" s="3"/>
      <c r="D695" s="9"/>
      <c r="E695" s="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Q695" s="3"/>
      <c r="BR695" s="3"/>
      <c r="BS695" s="3"/>
    </row>
    <row r="696" spans="1:71" x14ac:dyDescent="0.25">
      <c r="A696" s="3"/>
      <c r="D696" s="9"/>
      <c r="E696" s="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Q696" s="3"/>
      <c r="BR696" s="3"/>
      <c r="BS696" s="3"/>
    </row>
    <row r="697" spans="1:71" x14ac:dyDescent="0.25">
      <c r="A697" s="3"/>
      <c r="D697" s="9"/>
      <c r="E697" s="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Q697" s="3"/>
      <c r="BR697" s="3"/>
      <c r="BS697" s="3"/>
    </row>
    <row r="698" spans="1:71" x14ac:dyDescent="0.25">
      <c r="A698" s="3"/>
      <c r="D698" s="9"/>
      <c r="E698" s="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Q698" s="3"/>
      <c r="BR698" s="3"/>
      <c r="BS698" s="3"/>
    </row>
    <row r="699" spans="1:71" x14ac:dyDescent="0.25">
      <c r="A699" s="3"/>
      <c r="D699" s="9"/>
      <c r="E699" s="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Q699" s="3"/>
      <c r="BR699" s="3"/>
      <c r="BS699" s="3"/>
    </row>
    <row r="700" spans="1:71" x14ac:dyDescent="0.25">
      <c r="A700" s="3"/>
      <c r="D700" s="9"/>
      <c r="E700" s="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Q700" s="3"/>
      <c r="BR700" s="3"/>
      <c r="BS700" s="3"/>
    </row>
    <row r="701" spans="1:71" x14ac:dyDescent="0.25">
      <c r="A701" s="3"/>
      <c r="D701" s="9"/>
      <c r="E701" s="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Q701" s="3"/>
      <c r="BR701" s="3"/>
      <c r="BS701" s="3"/>
    </row>
    <row r="702" spans="1:71" x14ac:dyDescent="0.25">
      <c r="A702" s="3"/>
      <c r="D702" s="9"/>
      <c r="E702" s="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Q702" s="3"/>
      <c r="BR702" s="3"/>
      <c r="BS702" s="3"/>
    </row>
    <row r="703" spans="1:71" x14ac:dyDescent="0.25">
      <c r="A703" s="3"/>
      <c r="D703" s="9"/>
      <c r="E703" s="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Q703" s="3"/>
      <c r="BR703" s="3"/>
      <c r="BS703" s="3"/>
    </row>
    <row r="704" spans="1:71" x14ac:dyDescent="0.25">
      <c r="A704" s="3"/>
      <c r="D704" s="9"/>
      <c r="E704" s="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Q704" s="3"/>
      <c r="BR704" s="3"/>
      <c r="BS704" s="3"/>
    </row>
    <row r="705" spans="1:71" x14ac:dyDescent="0.25">
      <c r="A705" s="3"/>
      <c r="D705" s="9"/>
      <c r="E705" s="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Q705" s="3"/>
      <c r="BR705" s="3"/>
      <c r="BS705" s="3"/>
    </row>
    <row r="706" spans="1:71" x14ac:dyDescent="0.25">
      <c r="A706" s="3"/>
      <c r="D706" s="9"/>
      <c r="E706" s="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Q706" s="3"/>
      <c r="BR706" s="3"/>
      <c r="BS706" s="3"/>
    </row>
    <row r="707" spans="1:71" x14ac:dyDescent="0.25">
      <c r="A707" s="3"/>
      <c r="D707" s="9"/>
      <c r="E707" s="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Q707" s="3"/>
      <c r="BR707" s="3"/>
      <c r="BS707" s="3"/>
    </row>
    <row r="708" spans="1:71" x14ac:dyDescent="0.25">
      <c r="A708" s="3"/>
      <c r="D708" s="9"/>
      <c r="E708" s="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Q708" s="3"/>
      <c r="BR708" s="3"/>
      <c r="BS708" s="3"/>
    </row>
    <row r="709" spans="1:71" x14ac:dyDescent="0.25">
      <c r="A709" s="3"/>
      <c r="D709" s="9"/>
      <c r="E709" s="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Q709" s="3"/>
      <c r="BR709" s="3"/>
      <c r="BS709" s="3"/>
    </row>
    <row r="710" spans="1:71" x14ac:dyDescent="0.25">
      <c r="A710" s="3"/>
      <c r="D710" s="9"/>
      <c r="E710" s="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Q710" s="3"/>
      <c r="BR710" s="3"/>
      <c r="BS710" s="3"/>
    </row>
    <row r="711" spans="1:71" x14ac:dyDescent="0.25">
      <c r="A711" s="3"/>
      <c r="D711" s="9"/>
      <c r="E711" s="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Q711" s="3"/>
      <c r="BR711" s="3"/>
      <c r="BS711" s="3"/>
    </row>
    <row r="712" spans="1:71" x14ac:dyDescent="0.25">
      <c r="A712" s="3"/>
      <c r="D712" s="9"/>
      <c r="E712" s="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Q712" s="3"/>
      <c r="BR712" s="3"/>
      <c r="BS712" s="3"/>
    </row>
    <row r="713" spans="1:71" x14ac:dyDescent="0.25">
      <c r="A713" s="3"/>
      <c r="D713" s="9"/>
      <c r="E713" s="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Q713" s="3"/>
      <c r="BR713" s="3"/>
      <c r="BS713" s="3"/>
    </row>
    <row r="714" spans="1:71" x14ac:dyDescent="0.25">
      <c r="A714" s="3"/>
      <c r="D714" s="9"/>
      <c r="E714" s="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Q714" s="3"/>
      <c r="BR714" s="3"/>
      <c r="BS714" s="3"/>
    </row>
    <row r="715" spans="1:71" x14ac:dyDescent="0.25">
      <c r="A715" s="3"/>
      <c r="D715" s="9"/>
      <c r="E715" s="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Q715" s="3"/>
      <c r="BR715" s="3"/>
      <c r="BS715" s="3"/>
    </row>
    <row r="716" spans="1:71" x14ac:dyDescent="0.25">
      <c r="A716" s="3"/>
      <c r="D716" s="9"/>
      <c r="E716" s="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Q716" s="3"/>
      <c r="BR716" s="3"/>
      <c r="BS716" s="3"/>
    </row>
    <row r="717" spans="1:71" x14ac:dyDescent="0.25">
      <c r="A717" s="3"/>
      <c r="D717" s="9"/>
      <c r="E717" s="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Q717" s="3"/>
      <c r="BR717" s="3"/>
      <c r="BS717" s="3"/>
    </row>
    <row r="718" spans="1:71" x14ac:dyDescent="0.25">
      <c r="A718" s="3"/>
      <c r="D718" s="9"/>
      <c r="E718" s="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Q718" s="3"/>
      <c r="BR718" s="3"/>
      <c r="BS718" s="3"/>
    </row>
    <row r="719" spans="1:71" x14ac:dyDescent="0.25">
      <c r="A719" s="3"/>
      <c r="D719" s="9"/>
      <c r="E719" s="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Q719" s="3"/>
      <c r="BR719" s="3"/>
      <c r="BS719" s="3"/>
    </row>
    <row r="720" spans="1:71" x14ac:dyDescent="0.25">
      <c r="A720" s="3"/>
      <c r="D720" s="9"/>
      <c r="E720" s="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Q720" s="3"/>
      <c r="BR720" s="3"/>
      <c r="BS720" s="3"/>
    </row>
    <row r="721" spans="1:71" x14ac:dyDescent="0.25">
      <c r="A721" s="3"/>
      <c r="D721" s="9"/>
      <c r="E721" s="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Q721" s="3"/>
      <c r="BR721" s="3"/>
      <c r="BS721" s="3"/>
    </row>
    <row r="722" spans="1:71" x14ac:dyDescent="0.25">
      <c r="A722" s="3"/>
      <c r="D722" s="9"/>
      <c r="E722" s="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Q722" s="3"/>
      <c r="BR722" s="3"/>
      <c r="BS722" s="3"/>
    </row>
    <row r="723" spans="1:71" x14ac:dyDescent="0.25">
      <c r="A723" s="3"/>
      <c r="D723" s="9"/>
      <c r="E723" s="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Q723" s="3"/>
      <c r="BR723" s="3"/>
      <c r="BS723" s="3"/>
    </row>
    <row r="724" spans="1:71" x14ac:dyDescent="0.25">
      <c r="A724" s="3"/>
      <c r="D724" s="9"/>
      <c r="E724" s="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Q724" s="3"/>
      <c r="BR724" s="3"/>
      <c r="BS724" s="3"/>
    </row>
    <row r="725" spans="1:71" x14ac:dyDescent="0.25">
      <c r="A725" s="3"/>
      <c r="D725" s="9"/>
      <c r="E725" s="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Q725" s="3"/>
      <c r="BR725" s="3"/>
      <c r="BS725" s="3"/>
    </row>
    <row r="726" spans="1:71" x14ac:dyDescent="0.25">
      <c r="A726" s="3"/>
      <c r="D726" s="9"/>
      <c r="E726" s="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Q726" s="3"/>
      <c r="BR726" s="3"/>
      <c r="BS726" s="3"/>
    </row>
    <row r="727" spans="1:71" x14ac:dyDescent="0.25">
      <c r="A727" s="3"/>
      <c r="D727" s="9"/>
      <c r="E727" s="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Q727" s="3"/>
      <c r="BR727" s="3"/>
      <c r="BS727" s="3"/>
    </row>
    <row r="728" spans="1:71" x14ac:dyDescent="0.25">
      <c r="A728" s="3"/>
      <c r="D728" s="9"/>
      <c r="E728" s="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Q728" s="3"/>
      <c r="BR728" s="3"/>
      <c r="BS728" s="3"/>
    </row>
    <row r="729" spans="1:71" x14ac:dyDescent="0.25">
      <c r="A729" s="3"/>
      <c r="D729" s="9"/>
      <c r="E729" s="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Q729" s="3"/>
      <c r="BR729" s="3"/>
      <c r="BS729" s="3"/>
    </row>
    <row r="730" spans="1:71" x14ac:dyDescent="0.25">
      <c r="A730" s="3"/>
      <c r="D730" s="9"/>
      <c r="E730" s="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Q730" s="3"/>
      <c r="BR730" s="3"/>
      <c r="BS730" s="3"/>
    </row>
    <row r="731" spans="1:71" x14ac:dyDescent="0.25">
      <c r="A731" s="3"/>
      <c r="D731" s="9"/>
      <c r="E731" s="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Q731" s="3"/>
      <c r="BR731" s="3"/>
      <c r="BS731" s="3"/>
    </row>
    <row r="732" spans="1:71" x14ac:dyDescent="0.25">
      <c r="A732" s="3"/>
      <c r="D732" s="9"/>
      <c r="E732" s="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Q732" s="3"/>
      <c r="BR732" s="3"/>
      <c r="BS732" s="3"/>
    </row>
    <row r="733" spans="1:71" x14ac:dyDescent="0.25">
      <c r="A733" s="3"/>
      <c r="D733" s="9"/>
      <c r="E733" s="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Q733" s="3"/>
      <c r="BR733" s="3"/>
      <c r="BS733" s="3"/>
    </row>
    <row r="734" spans="1:71" x14ac:dyDescent="0.25">
      <c r="A734" s="3"/>
      <c r="D734" s="9"/>
      <c r="E734" s="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Q734" s="3"/>
      <c r="BR734" s="3"/>
      <c r="BS734" s="3"/>
    </row>
    <row r="735" spans="1:71" x14ac:dyDescent="0.25">
      <c r="A735" s="3"/>
      <c r="D735" s="9"/>
      <c r="E735" s="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Q735" s="3"/>
      <c r="BR735" s="3"/>
      <c r="BS735" s="3"/>
    </row>
    <row r="736" spans="1:71" x14ac:dyDescent="0.25">
      <c r="A736" s="3"/>
      <c r="D736" s="9"/>
      <c r="E736" s="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Q736" s="3"/>
      <c r="BR736" s="3"/>
      <c r="BS736" s="3"/>
    </row>
    <row r="737" spans="1:71" x14ac:dyDescent="0.25">
      <c r="A737" s="3"/>
      <c r="D737" s="9"/>
      <c r="E737" s="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Q737" s="3"/>
      <c r="BR737" s="3"/>
      <c r="BS737" s="3"/>
    </row>
    <row r="738" spans="1:71" x14ac:dyDescent="0.25">
      <c r="A738" s="3"/>
      <c r="D738" s="9"/>
      <c r="E738" s="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Q738" s="3"/>
      <c r="BR738" s="3"/>
      <c r="BS738" s="3"/>
    </row>
    <row r="739" spans="1:71" x14ac:dyDescent="0.25">
      <c r="A739" s="3"/>
      <c r="D739" s="9"/>
      <c r="E739" s="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Q739" s="3"/>
      <c r="BR739" s="3"/>
      <c r="BS739" s="3"/>
    </row>
    <row r="740" spans="1:71" x14ac:dyDescent="0.25">
      <c r="A740" s="3"/>
      <c r="D740" s="9"/>
      <c r="E740" s="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Q740" s="3"/>
      <c r="BR740" s="3"/>
      <c r="BS740" s="3"/>
    </row>
    <row r="741" spans="1:71" x14ac:dyDescent="0.25">
      <c r="A741" s="3"/>
      <c r="D741" s="9"/>
      <c r="E741" s="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Q741" s="3"/>
      <c r="BR741" s="3"/>
      <c r="BS741" s="3"/>
    </row>
    <row r="742" spans="1:71" x14ac:dyDescent="0.25">
      <c r="A742" s="3"/>
      <c r="D742" s="9"/>
      <c r="E742" s="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Q742" s="3"/>
      <c r="BR742" s="3"/>
      <c r="BS742" s="3"/>
    </row>
    <row r="743" spans="1:71" x14ac:dyDescent="0.25">
      <c r="A743" s="3"/>
      <c r="D743" s="9"/>
      <c r="E743" s="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Q743" s="3"/>
      <c r="BR743" s="3"/>
      <c r="BS743" s="3"/>
    </row>
    <row r="744" spans="1:71" x14ac:dyDescent="0.25">
      <c r="A744" s="3"/>
      <c r="D744" s="9"/>
      <c r="E744" s="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Q744" s="3"/>
      <c r="BR744" s="3"/>
      <c r="BS744" s="3"/>
    </row>
    <row r="745" spans="1:71" x14ac:dyDescent="0.25">
      <c r="A745" s="3"/>
      <c r="D745" s="9"/>
      <c r="E745" s="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Q745" s="3"/>
      <c r="BR745" s="3"/>
      <c r="BS745" s="3"/>
    </row>
    <row r="746" spans="1:71" x14ac:dyDescent="0.25">
      <c r="A746" s="3"/>
      <c r="D746" s="9"/>
      <c r="E746" s="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Q746" s="3"/>
      <c r="BR746" s="3"/>
      <c r="BS746" s="3"/>
    </row>
    <row r="747" spans="1:71" x14ac:dyDescent="0.25">
      <c r="A747" s="3"/>
      <c r="D747" s="9"/>
      <c r="E747" s="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Q747" s="3"/>
      <c r="BR747" s="3"/>
      <c r="BS747" s="3"/>
    </row>
    <row r="748" spans="1:71" x14ac:dyDescent="0.25">
      <c r="A748" s="3"/>
      <c r="D748" s="9"/>
      <c r="E748" s="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Q748" s="3"/>
      <c r="BR748" s="3"/>
      <c r="BS748" s="3"/>
    </row>
    <row r="749" spans="1:71" x14ac:dyDescent="0.25">
      <c r="A749" s="3"/>
      <c r="D749" s="9"/>
      <c r="E749" s="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Q749" s="3"/>
      <c r="BR749" s="3"/>
      <c r="BS749" s="3"/>
    </row>
    <row r="750" spans="1:71" x14ac:dyDescent="0.25">
      <c r="A750" s="3"/>
      <c r="D750" s="9"/>
      <c r="E750" s="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Q750" s="3"/>
      <c r="BR750" s="3"/>
      <c r="BS750" s="3"/>
    </row>
    <row r="751" spans="1:71" x14ac:dyDescent="0.25">
      <c r="A751" s="3"/>
      <c r="D751" s="9"/>
      <c r="E751" s="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Q751" s="3"/>
      <c r="BR751" s="3"/>
      <c r="BS751" s="3"/>
    </row>
    <row r="752" spans="1:71" x14ac:dyDescent="0.25">
      <c r="A752" s="3"/>
      <c r="D752" s="9"/>
      <c r="E752" s="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Q752" s="3"/>
      <c r="BR752" s="3"/>
      <c r="BS752" s="3"/>
    </row>
    <row r="753" spans="1:71" x14ac:dyDescent="0.25">
      <c r="A753" s="3"/>
      <c r="D753" s="9"/>
      <c r="E753" s="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Q753" s="3"/>
      <c r="BR753" s="3"/>
      <c r="BS753" s="3"/>
    </row>
    <row r="754" spans="1:71" x14ac:dyDescent="0.25">
      <c r="A754" s="3"/>
      <c r="D754" s="9"/>
      <c r="E754" s="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Q754" s="3"/>
      <c r="BR754" s="3"/>
      <c r="BS754" s="3"/>
    </row>
    <row r="755" spans="1:71" x14ac:dyDescent="0.25">
      <c r="A755" s="3"/>
      <c r="D755" s="9"/>
      <c r="E755" s="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Q755" s="3"/>
      <c r="BR755" s="3"/>
      <c r="BS755" s="3"/>
    </row>
    <row r="756" spans="1:71" x14ac:dyDescent="0.25">
      <c r="A756" s="3"/>
      <c r="D756" s="9"/>
      <c r="E756" s="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Q756" s="3"/>
      <c r="BR756" s="3"/>
      <c r="BS756" s="3"/>
    </row>
    <row r="757" spans="1:71" x14ac:dyDescent="0.25">
      <c r="A757" s="3"/>
      <c r="D757" s="9"/>
      <c r="E757" s="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Q757" s="3"/>
      <c r="BR757" s="3"/>
      <c r="BS757" s="3"/>
    </row>
    <row r="758" spans="1:71" x14ac:dyDescent="0.25">
      <c r="A758" s="3"/>
      <c r="D758" s="9"/>
      <c r="E758" s="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Q758" s="3"/>
      <c r="BR758" s="3"/>
      <c r="BS758" s="3"/>
    </row>
    <row r="759" spans="1:71" x14ac:dyDescent="0.25">
      <c r="A759" s="3"/>
      <c r="D759" s="9"/>
      <c r="E759" s="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Q759" s="3"/>
      <c r="BR759" s="3"/>
      <c r="BS759" s="3"/>
    </row>
    <row r="760" spans="1:71" x14ac:dyDescent="0.25">
      <c r="A760" s="3"/>
      <c r="D760" s="9"/>
      <c r="E760" s="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Q760" s="3"/>
      <c r="BR760" s="3"/>
      <c r="BS760" s="3"/>
    </row>
    <row r="761" spans="1:71" x14ac:dyDescent="0.25">
      <c r="A761" s="3"/>
      <c r="D761" s="9"/>
      <c r="E761" s="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Q761" s="3"/>
      <c r="BR761" s="3"/>
      <c r="BS761" s="3"/>
    </row>
    <row r="762" spans="1:71" x14ac:dyDescent="0.25">
      <c r="A762" s="3"/>
      <c r="D762" s="9"/>
      <c r="E762" s="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Q762" s="3"/>
      <c r="BR762" s="3"/>
      <c r="BS762" s="3"/>
    </row>
    <row r="763" spans="1:71" x14ac:dyDescent="0.25">
      <c r="A763" s="3"/>
      <c r="D763" s="9"/>
      <c r="E763" s="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Q763" s="3"/>
      <c r="BR763" s="3"/>
      <c r="BS763" s="3"/>
    </row>
    <row r="764" spans="1:71" x14ac:dyDescent="0.25">
      <c r="A764" s="3"/>
      <c r="D764" s="9"/>
      <c r="E764" s="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Q764" s="3"/>
      <c r="BR764" s="3"/>
      <c r="BS764" s="3"/>
    </row>
    <row r="765" spans="1:71" x14ac:dyDescent="0.25">
      <c r="A765" s="3"/>
      <c r="D765" s="9"/>
      <c r="E765" s="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Q765" s="3"/>
      <c r="BR765" s="3"/>
      <c r="BS765" s="3"/>
    </row>
    <row r="766" spans="1:71" x14ac:dyDescent="0.25">
      <c r="A766" s="3"/>
      <c r="D766" s="9"/>
      <c r="E766" s="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Q766" s="3"/>
      <c r="BR766" s="3"/>
      <c r="BS766" s="3"/>
    </row>
    <row r="767" spans="1:71" x14ac:dyDescent="0.25">
      <c r="A767" s="3"/>
      <c r="D767" s="9"/>
      <c r="E767" s="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Q767" s="3"/>
      <c r="BR767" s="3"/>
      <c r="BS767" s="3"/>
    </row>
    <row r="768" spans="1:71" x14ac:dyDescent="0.25">
      <c r="A768" s="3"/>
      <c r="D768" s="9"/>
      <c r="E768" s="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Q768" s="3"/>
      <c r="BR768" s="3"/>
      <c r="BS768" s="3"/>
    </row>
    <row r="769" spans="1:71" x14ac:dyDescent="0.25">
      <c r="A769" s="3"/>
      <c r="D769" s="9"/>
      <c r="E769" s="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Q769" s="3"/>
      <c r="BR769" s="3"/>
      <c r="BS769" s="3"/>
    </row>
    <row r="770" spans="1:71" x14ac:dyDescent="0.25">
      <c r="A770" s="3"/>
      <c r="D770" s="9"/>
      <c r="E770" s="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Q770" s="3"/>
      <c r="BR770" s="3"/>
      <c r="BS770" s="3"/>
    </row>
    <row r="771" spans="1:71" x14ac:dyDescent="0.25">
      <c r="A771" s="3"/>
      <c r="D771" s="9"/>
      <c r="E771" s="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Q771" s="3"/>
      <c r="BR771" s="3"/>
      <c r="BS771" s="3"/>
    </row>
    <row r="772" spans="1:71" x14ac:dyDescent="0.25">
      <c r="A772" s="3"/>
      <c r="D772" s="9"/>
      <c r="E772" s="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Q772" s="3"/>
      <c r="BR772" s="3"/>
      <c r="BS772" s="3"/>
    </row>
    <row r="773" spans="1:71" x14ac:dyDescent="0.25">
      <c r="A773" s="3"/>
      <c r="D773" s="9"/>
      <c r="E773" s="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Q773" s="3"/>
      <c r="BR773" s="3"/>
      <c r="BS773" s="3"/>
    </row>
    <row r="774" spans="1:71" x14ac:dyDescent="0.25">
      <c r="A774" s="3"/>
      <c r="D774" s="9"/>
      <c r="E774" s="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Q774" s="3"/>
      <c r="BR774" s="3"/>
      <c r="BS774" s="3"/>
    </row>
    <row r="775" spans="1:71" x14ac:dyDescent="0.25">
      <c r="A775" s="3"/>
      <c r="D775" s="9"/>
      <c r="E775" s="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Q775" s="3"/>
      <c r="BR775" s="3"/>
      <c r="BS775" s="3"/>
    </row>
    <row r="776" spans="1:71" x14ac:dyDescent="0.25">
      <c r="A776" s="3"/>
      <c r="D776" s="9"/>
      <c r="E776" s="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Q776" s="3"/>
      <c r="BR776" s="3"/>
      <c r="BS776" s="3"/>
    </row>
    <row r="777" spans="1:71" x14ac:dyDescent="0.25">
      <c r="A777" s="3"/>
      <c r="D777" s="9"/>
      <c r="E777" s="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Q777" s="3"/>
      <c r="BR777" s="3"/>
      <c r="BS777" s="3"/>
    </row>
    <row r="778" spans="1:71" x14ac:dyDescent="0.25">
      <c r="A778" s="3"/>
      <c r="D778" s="9"/>
      <c r="E778" s="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Q778" s="3"/>
      <c r="BR778" s="3"/>
      <c r="BS778" s="3"/>
    </row>
    <row r="779" spans="1:71" x14ac:dyDescent="0.25">
      <c r="A779" s="3"/>
      <c r="D779" s="9"/>
      <c r="E779" s="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Q779" s="3"/>
      <c r="BR779" s="3"/>
      <c r="BS779" s="3"/>
    </row>
    <row r="780" spans="1:71" x14ac:dyDescent="0.25">
      <c r="A780" s="3"/>
      <c r="D780" s="9"/>
      <c r="E780" s="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Q780" s="3"/>
      <c r="BR780" s="3"/>
      <c r="BS780" s="3"/>
    </row>
    <row r="781" spans="1:71" x14ac:dyDescent="0.25">
      <c r="A781" s="3"/>
      <c r="D781" s="9"/>
      <c r="E781" s="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Q781" s="3"/>
      <c r="BR781" s="3"/>
      <c r="BS781" s="3"/>
    </row>
    <row r="782" spans="1:71" x14ac:dyDescent="0.25">
      <c r="A782" s="3"/>
      <c r="D782" s="9"/>
      <c r="E782" s="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Q782" s="3"/>
      <c r="BR782" s="3"/>
      <c r="BS782" s="3"/>
    </row>
    <row r="783" spans="1:71" x14ac:dyDescent="0.25">
      <c r="A783" s="3"/>
      <c r="D783" s="9"/>
      <c r="E783" s="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Q783" s="3"/>
      <c r="BR783" s="3"/>
      <c r="BS783" s="3"/>
    </row>
    <row r="784" spans="1:71" x14ac:dyDescent="0.25">
      <c r="A784" s="3"/>
      <c r="D784" s="9"/>
      <c r="E784" s="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Q784" s="3"/>
      <c r="BR784" s="3"/>
      <c r="BS784" s="3"/>
    </row>
    <row r="785" spans="1:71" x14ac:dyDescent="0.25">
      <c r="A785" s="3"/>
      <c r="D785" s="9"/>
      <c r="E785" s="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Q785" s="3"/>
      <c r="BR785" s="3"/>
      <c r="BS785" s="3"/>
    </row>
    <row r="786" spans="1:71" x14ac:dyDescent="0.25">
      <c r="A786" s="3"/>
      <c r="D786" s="9"/>
      <c r="E786" s="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Q786" s="3"/>
      <c r="BR786" s="3"/>
      <c r="BS786" s="3"/>
    </row>
    <row r="787" spans="1:71" x14ac:dyDescent="0.25">
      <c r="A787" s="3"/>
      <c r="D787" s="9"/>
      <c r="E787" s="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Q787" s="3"/>
      <c r="BR787" s="3"/>
      <c r="BS787" s="3"/>
    </row>
    <row r="788" spans="1:71" x14ac:dyDescent="0.25">
      <c r="A788" s="3"/>
      <c r="D788" s="9"/>
      <c r="E788" s="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Q788" s="3"/>
      <c r="BR788" s="3"/>
      <c r="BS788" s="3"/>
    </row>
    <row r="789" spans="1:71" x14ac:dyDescent="0.25">
      <c r="A789" s="3"/>
      <c r="D789" s="9"/>
      <c r="E789" s="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Q789" s="3"/>
      <c r="BR789" s="3"/>
      <c r="BS789" s="3"/>
    </row>
    <row r="790" spans="1:71" x14ac:dyDescent="0.25">
      <c r="A790" s="3"/>
      <c r="D790" s="9"/>
      <c r="E790" s="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Q790" s="3"/>
      <c r="BR790" s="3"/>
      <c r="BS790" s="3"/>
    </row>
    <row r="791" spans="1:71" x14ac:dyDescent="0.25">
      <c r="A791" s="3"/>
      <c r="D791" s="9"/>
      <c r="E791" s="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Q791" s="3"/>
      <c r="BR791" s="3"/>
      <c r="BS791" s="3"/>
    </row>
    <row r="792" spans="1:71" x14ac:dyDescent="0.25">
      <c r="A792" s="3"/>
      <c r="D792" s="9"/>
      <c r="E792" s="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Q792" s="3"/>
      <c r="BR792" s="3"/>
      <c r="BS792" s="3"/>
    </row>
    <row r="793" spans="1:71" x14ac:dyDescent="0.25">
      <c r="A793" s="3"/>
      <c r="D793" s="9"/>
      <c r="E793" s="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Q793" s="3"/>
      <c r="BR793" s="3"/>
      <c r="BS793" s="3"/>
    </row>
    <row r="794" spans="1:71" x14ac:dyDescent="0.25">
      <c r="A794" s="3"/>
      <c r="D794" s="9"/>
      <c r="E794" s="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Q794" s="3"/>
      <c r="BR794" s="3"/>
      <c r="BS794" s="3"/>
    </row>
    <row r="795" spans="1:71" x14ac:dyDescent="0.25">
      <c r="A795" s="3"/>
      <c r="D795" s="9"/>
      <c r="E795" s="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Q795" s="3"/>
      <c r="BR795" s="3"/>
      <c r="BS795" s="3"/>
    </row>
    <row r="796" spans="1:71" x14ac:dyDescent="0.25">
      <c r="A796" s="3"/>
      <c r="D796" s="9"/>
      <c r="E796" s="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Q796" s="3"/>
      <c r="BR796" s="3"/>
      <c r="BS796" s="3"/>
    </row>
    <row r="797" spans="1:71" x14ac:dyDescent="0.25">
      <c r="A797" s="3"/>
      <c r="D797" s="9"/>
      <c r="E797" s="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Q797" s="3"/>
      <c r="BR797" s="3"/>
      <c r="BS797" s="3"/>
    </row>
    <row r="798" spans="1:71" x14ac:dyDescent="0.25">
      <c r="A798" s="3"/>
      <c r="D798" s="9"/>
      <c r="E798" s="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Q798" s="3"/>
      <c r="BR798" s="3"/>
      <c r="BS798" s="3"/>
    </row>
    <row r="799" spans="1:71" x14ac:dyDescent="0.25">
      <c r="A799" s="3"/>
      <c r="D799" s="9"/>
      <c r="E799" s="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Q799" s="3"/>
      <c r="BR799" s="3"/>
      <c r="BS799" s="3"/>
    </row>
    <row r="800" spans="1:71" x14ac:dyDescent="0.25">
      <c r="A800" s="3"/>
      <c r="D800" s="9"/>
      <c r="E800" s="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Q800" s="3"/>
      <c r="BR800" s="3"/>
      <c r="BS800" s="3"/>
    </row>
    <row r="801" spans="1:71" x14ac:dyDescent="0.25">
      <c r="A801" s="3"/>
      <c r="D801" s="9"/>
      <c r="E801" s="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Q801" s="3"/>
      <c r="BR801" s="3"/>
      <c r="BS801" s="3"/>
    </row>
    <row r="802" spans="1:71" x14ac:dyDescent="0.25">
      <c r="A802" s="3"/>
      <c r="D802" s="9"/>
      <c r="E802" s="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Q802" s="3"/>
      <c r="BR802" s="3"/>
      <c r="BS802" s="3"/>
    </row>
    <row r="803" spans="1:71" x14ac:dyDescent="0.25">
      <c r="A803" s="3"/>
      <c r="D803" s="9"/>
      <c r="E803" s="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Q803" s="3"/>
      <c r="BR803" s="3"/>
      <c r="BS803" s="3"/>
    </row>
    <row r="804" spans="1:71" x14ac:dyDescent="0.25">
      <c r="A804" s="3"/>
      <c r="D804" s="9"/>
      <c r="E804" s="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Q804" s="3"/>
      <c r="BR804" s="3"/>
      <c r="BS804" s="3"/>
    </row>
    <row r="805" spans="1:71" x14ac:dyDescent="0.25">
      <c r="A805" s="3"/>
      <c r="D805" s="9"/>
      <c r="E805" s="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Q805" s="3"/>
      <c r="BR805" s="3"/>
      <c r="BS805" s="3"/>
    </row>
    <row r="806" spans="1:71" x14ac:dyDescent="0.25">
      <c r="A806" s="3"/>
      <c r="D806" s="9"/>
      <c r="E806" s="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Q806" s="3"/>
      <c r="BR806" s="3"/>
      <c r="BS806" s="3"/>
    </row>
    <row r="807" spans="1:71" x14ac:dyDescent="0.25">
      <c r="A807" s="3"/>
      <c r="D807" s="9"/>
      <c r="E807" s="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Q807" s="3"/>
      <c r="BR807" s="3"/>
      <c r="BS807" s="3"/>
    </row>
    <row r="808" spans="1:71" x14ac:dyDescent="0.25">
      <c r="A808" s="3"/>
      <c r="D808" s="9"/>
      <c r="E808" s="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Q808" s="3"/>
      <c r="BR808" s="3"/>
      <c r="BS808" s="3"/>
    </row>
    <row r="809" spans="1:71" x14ac:dyDescent="0.25">
      <c r="A809" s="3"/>
      <c r="D809" s="9"/>
      <c r="E809" s="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Q809" s="3"/>
      <c r="BR809" s="3"/>
      <c r="BS809" s="3"/>
    </row>
    <row r="810" spans="1:71" x14ac:dyDescent="0.25">
      <c r="A810" s="3"/>
      <c r="D810" s="9"/>
      <c r="E810" s="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Q810" s="3"/>
      <c r="BR810" s="3"/>
      <c r="BS810" s="3"/>
    </row>
    <row r="811" spans="1:71" x14ac:dyDescent="0.25">
      <c r="A811" s="3"/>
      <c r="D811" s="9"/>
      <c r="E811" s="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Q811" s="3"/>
      <c r="BR811" s="3"/>
      <c r="BS811" s="3"/>
    </row>
    <row r="812" spans="1:71" x14ac:dyDescent="0.25">
      <c r="A812" s="3"/>
      <c r="D812" s="9"/>
      <c r="E812" s="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Q812" s="3"/>
      <c r="BR812" s="3"/>
      <c r="BS812" s="3"/>
    </row>
    <row r="813" spans="1:71" x14ac:dyDescent="0.25">
      <c r="A813" s="3"/>
      <c r="D813" s="9"/>
      <c r="E813" s="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Q813" s="3"/>
      <c r="BR813" s="3"/>
      <c r="BS813" s="3"/>
    </row>
    <row r="814" spans="1:71" x14ac:dyDescent="0.25">
      <c r="A814" s="3"/>
      <c r="D814" s="9"/>
      <c r="E814" s="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Q814" s="3"/>
      <c r="BR814" s="3"/>
      <c r="BS814" s="3"/>
    </row>
    <row r="815" spans="1:71" x14ac:dyDescent="0.25">
      <c r="A815" s="3"/>
      <c r="D815" s="9"/>
      <c r="E815" s="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Q815" s="3"/>
      <c r="BR815" s="3"/>
      <c r="BS815" s="3"/>
    </row>
    <row r="816" spans="1:71" x14ac:dyDescent="0.25">
      <c r="A816" s="3"/>
      <c r="D816" s="9"/>
      <c r="E816" s="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Q816" s="3"/>
      <c r="BR816" s="3"/>
      <c r="BS816" s="3"/>
    </row>
    <row r="817" spans="1:71" x14ac:dyDescent="0.25">
      <c r="A817" s="3"/>
      <c r="D817" s="9"/>
      <c r="E817" s="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Q817" s="3"/>
      <c r="BR817" s="3"/>
      <c r="BS817" s="3"/>
    </row>
    <row r="818" spans="1:71" x14ac:dyDescent="0.25">
      <c r="A818" s="3"/>
      <c r="D818" s="9"/>
      <c r="E818" s="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Q818" s="3"/>
      <c r="BR818" s="3"/>
      <c r="BS818" s="3"/>
    </row>
    <row r="819" spans="1:71" x14ac:dyDescent="0.25">
      <c r="A819" s="3"/>
      <c r="D819" s="9"/>
      <c r="E819" s="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Q819" s="3"/>
      <c r="BR819" s="3"/>
      <c r="BS819" s="3"/>
    </row>
    <row r="820" spans="1:71" x14ac:dyDescent="0.25">
      <c r="A820" s="3"/>
      <c r="D820" s="9"/>
      <c r="E820" s="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Q820" s="3"/>
      <c r="BR820" s="3"/>
      <c r="BS820" s="3"/>
    </row>
    <row r="821" spans="1:71" x14ac:dyDescent="0.25">
      <c r="A821" s="3"/>
      <c r="D821" s="9"/>
      <c r="E821" s="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Q821" s="3"/>
      <c r="BR821" s="3"/>
      <c r="BS821" s="3"/>
    </row>
    <row r="822" spans="1:71" x14ac:dyDescent="0.25">
      <c r="A822" s="3"/>
      <c r="D822" s="9"/>
      <c r="E822" s="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Q822" s="3"/>
      <c r="BR822" s="3"/>
      <c r="BS822" s="3"/>
    </row>
    <row r="823" spans="1:71" x14ac:dyDescent="0.25">
      <c r="A823" s="3"/>
      <c r="D823" s="9"/>
      <c r="E823" s="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Q823" s="3"/>
      <c r="BR823" s="3"/>
      <c r="BS823" s="3"/>
    </row>
    <row r="824" spans="1:71" x14ac:dyDescent="0.25">
      <c r="A824" s="3"/>
      <c r="D824" s="9"/>
      <c r="E824" s="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Q824" s="3"/>
      <c r="BR824" s="3"/>
      <c r="BS824" s="3"/>
    </row>
    <row r="825" spans="1:71" x14ac:dyDescent="0.25">
      <c r="A825" s="3"/>
      <c r="D825" s="9"/>
      <c r="E825" s="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Q825" s="3"/>
      <c r="BR825" s="3"/>
      <c r="BS825" s="3"/>
    </row>
    <row r="826" spans="1:71" x14ac:dyDescent="0.25">
      <c r="A826" s="3"/>
      <c r="D826" s="9"/>
      <c r="E826" s="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Q826" s="3"/>
      <c r="BR826" s="3"/>
      <c r="BS826" s="3"/>
    </row>
    <row r="827" spans="1:71" x14ac:dyDescent="0.25">
      <c r="A827" s="3"/>
      <c r="D827" s="9"/>
      <c r="E827" s="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Q827" s="3"/>
      <c r="BR827" s="3"/>
      <c r="BS827" s="3"/>
    </row>
    <row r="828" spans="1:71" x14ac:dyDescent="0.25">
      <c r="A828" s="3"/>
      <c r="D828" s="9"/>
      <c r="E828" s="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Q828" s="3"/>
      <c r="BR828" s="3"/>
      <c r="BS828" s="3"/>
    </row>
    <row r="829" spans="1:71" x14ac:dyDescent="0.25">
      <c r="A829" s="3"/>
      <c r="D829" s="9"/>
      <c r="E829" s="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Q829" s="3"/>
      <c r="BR829" s="3"/>
      <c r="BS829" s="3"/>
    </row>
    <row r="830" spans="1:71" x14ac:dyDescent="0.25">
      <c r="A830" s="3"/>
      <c r="D830" s="9"/>
      <c r="E830" s="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Q830" s="3"/>
      <c r="BR830" s="3"/>
      <c r="BS830" s="3"/>
    </row>
    <row r="831" spans="1:71" x14ac:dyDescent="0.25">
      <c r="A831" s="3"/>
      <c r="D831" s="9"/>
      <c r="E831" s="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Q831" s="3"/>
      <c r="BR831" s="3"/>
      <c r="BS831" s="3"/>
    </row>
    <row r="832" spans="1:71" x14ac:dyDescent="0.25">
      <c r="A832" s="3"/>
      <c r="D832" s="9"/>
      <c r="E832" s="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Q832" s="3"/>
      <c r="BR832" s="3"/>
      <c r="BS832" s="3"/>
    </row>
    <row r="833" spans="1:71" x14ac:dyDescent="0.25">
      <c r="A833" s="3"/>
      <c r="D833" s="9"/>
      <c r="E833" s="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Q833" s="3"/>
      <c r="BR833" s="3"/>
      <c r="BS833" s="3"/>
    </row>
    <row r="834" spans="1:71" x14ac:dyDescent="0.25">
      <c r="A834" s="3"/>
      <c r="D834" s="9"/>
      <c r="E834" s="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Q834" s="3"/>
      <c r="BR834" s="3"/>
      <c r="BS834" s="3"/>
    </row>
    <row r="835" spans="1:71" x14ac:dyDescent="0.25">
      <c r="A835" s="3"/>
      <c r="D835" s="9"/>
      <c r="E835" s="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Q835" s="3"/>
      <c r="BR835" s="3"/>
      <c r="BS835" s="3"/>
    </row>
    <row r="836" spans="1:71" x14ac:dyDescent="0.25">
      <c r="A836" s="3"/>
      <c r="D836" s="9"/>
      <c r="E836" s="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Q836" s="3"/>
      <c r="BR836" s="3"/>
      <c r="BS836" s="3"/>
    </row>
    <row r="837" spans="1:71" x14ac:dyDescent="0.25">
      <c r="A837" s="3"/>
      <c r="D837" s="9"/>
      <c r="E837" s="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Q837" s="3"/>
      <c r="BR837" s="3"/>
      <c r="BS837" s="3"/>
    </row>
    <row r="838" spans="1:71" x14ac:dyDescent="0.25">
      <c r="A838" s="3"/>
      <c r="D838" s="9"/>
      <c r="E838" s="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Q838" s="3"/>
      <c r="BR838" s="3"/>
      <c r="BS838" s="3"/>
    </row>
    <row r="839" spans="1:71" x14ac:dyDescent="0.25">
      <c r="A839" s="3"/>
      <c r="D839" s="9"/>
      <c r="E839" s="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Q839" s="3"/>
      <c r="BR839" s="3"/>
      <c r="BS839" s="3"/>
    </row>
    <row r="840" spans="1:71" x14ac:dyDescent="0.25">
      <c r="A840" s="3"/>
      <c r="D840" s="9"/>
      <c r="E840" s="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Q840" s="3"/>
      <c r="BR840" s="3"/>
      <c r="BS840" s="3"/>
    </row>
    <row r="841" spans="1:71" x14ac:dyDescent="0.25">
      <c r="A841" s="3"/>
      <c r="D841" s="9"/>
      <c r="E841" s="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Q841" s="3"/>
      <c r="BR841" s="3"/>
      <c r="BS841" s="3"/>
    </row>
    <row r="842" spans="1:71" x14ac:dyDescent="0.25">
      <c r="A842" s="3"/>
      <c r="D842" s="9"/>
      <c r="E842" s="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Q842" s="3"/>
      <c r="BR842" s="3"/>
      <c r="BS842" s="3"/>
    </row>
    <row r="843" spans="1:71" x14ac:dyDescent="0.25">
      <c r="A843" s="3"/>
      <c r="D843" s="9"/>
      <c r="E843" s="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Q843" s="3"/>
      <c r="BR843" s="3"/>
      <c r="BS843" s="3"/>
    </row>
    <row r="844" spans="1:71" x14ac:dyDescent="0.25">
      <c r="A844" s="3"/>
      <c r="D844" s="9"/>
      <c r="E844" s="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Q844" s="3"/>
      <c r="BR844" s="3"/>
      <c r="BS844" s="3"/>
    </row>
    <row r="845" spans="1:71" x14ac:dyDescent="0.25">
      <c r="A845" s="3"/>
      <c r="D845" s="9"/>
      <c r="E845" s="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Q845" s="3"/>
      <c r="BR845" s="3"/>
      <c r="BS845" s="3"/>
    </row>
    <row r="846" spans="1:71" x14ac:dyDescent="0.25">
      <c r="A846" s="3"/>
      <c r="D846" s="9"/>
      <c r="E846" s="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Q846" s="3"/>
      <c r="BR846" s="3"/>
      <c r="BS846" s="3"/>
    </row>
    <row r="847" spans="1:71" x14ac:dyDescent="0.25">
      <c r="A847" s="3"/>
      <c r="D847" s="9"/>
      <c r="E847" s="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Q847" s="3"/>
      <c r="BR847" s="3"/>
      <c r="BS847" s="3"/>
    </row>
    <row r="848" spans="1:71" x14ac:dyDescent="0.25">
      <c r="A848" s="3"/>
      <c r="D848" s="9"/>
      <c r="E848" s="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Q848" s="3"/>
      <c r="BR848" s="3"/>
      <c r="BS848" s="3"/>
    </row>
    <row r="849" spans="1:71" x14ac:dyDescent="0.25">
      <c r="A849" s="3"/>
      <c r="D849" s="9"/>
      <c r="E849" s="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Q849" s="3"/>
      <c r="BR849" s="3"/>
      <c r="BS849" s="3"/>
    </row>
    <row r="850" spans="1:71" x14ac:dyDescent="0.25">
      <c r="A850" s="3"/>
      <c r="D850" s="9"/>
      <c r="E850" s="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Q850" s="3"/>
      <c r="BR850" s="3"/>
      <c r="BS850" s="3"/>
    </row>
    <row r="851" spans="1:71" x14ac:dyDescent="0.25">
      <c r="A851" s="3"/>
      <c r="D851" s="9"/>
      <c r="E851" s="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Q851" s="3"/>
      <c r="BR851" s="3"/>
      <c r="BS851" s="3"/>
    </row>
    <row r="852" spans="1:71" x14ac:dyDescent="0.25">
      <c r="A852" s="3"/>
      <c r="D852" s="9"/>
      <c r="E852" s="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Q852" s="3"/>
      <c r="BR852" s="3"/>
      <c r="BS852" s="3"/>
    </row>
    <row r="853" spans="1:71" x14ac:dyDescent="0.25">
      <c r="A853" s="3"/>
      <c r="D853" s="9"/>
      <c r="E853" s="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Q853" s="3"/>
      <c r="BR853" s="3"/>
      <c r="BS853" s="3"/>
    </row>
    <row r="854" spans="1:71" x14ac:dyDescent="0.25">
      <c r="A854" s="3"/>
      <c r="D854" s="9"/>
      <c r="E854" s="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Q854" s="3"/>
      <c r="BR854" s="3"/>
      <c r="BS854" s="3"/>
    </row>
    <row r="855" spans="1:71" x14ac:dyDescent="0.25">
      <c r="A855" s="3"/>
      <c r="D855" s="9"/>
      <c r="E855" s="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Q855" s="3"/>
      <c r="BR855" s="3"/>
      <c r="BS855" s="3"/>
    </row>
    <row r="856" spans="1:71" x14ac:dyDescent="0.25">
      <c r="A856" s="3"/>
      <c r="D856" s="9"/>
      <c r="E856" s="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Q856" s="3"/>
      <c r="BR856" s="3"/>
      <c r="BS856" s="3"/>
    </row>
    <row r="857" spans="1:71" x14ac:dyDescent="0.25">
      <c r="A857" s="3"/>
      <c r="D857" s="9"/>
      <c r="E857" s="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Q857" s="3"/>
      <c r="BR857" s="3"/>
      <c r="BS857" s="3"/>
    </row>
    <row r="858" spans="1:71" x14ac:dyDescent="0.25">
      <c r="A858" s="3"/>
      <c r="D858" s="9"/>
      <c r="E858" s="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Q858" s="3"/>
      <c r="BR858" s="3"/>
      <c r="BS858" s="3"/>
    </row>
    <row r="859" spans="1:71" x14ac:dyDescent="0.25">
      <c r="A859" s="3"/>
      <c r="D859" s="9"/>
      <c r="E859" s="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Q859" s="3"/>
      <c r="BR859" s="3"/>
      <c r="BS859" s="3"/>
    </row>
    <row r="860" spans="1:71" x14ac:dyDescent="0.25">
      <c r="A860" s="3"/>
      <c r="D860" s="9"/>
      <c r="E860" s="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Q860" s="3"/>
      <c r="BR860" s="3"/>
      <c r="BS860" s="3"/>
    </row>
    <row r="861" spans="1:71" x14ac:dyDescent="0.25">
      <c r="A861" s="3"/>
      <c r="D861" s="9"/>
      <c r="E861" s="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Q861" s="3"/>
      <c r="BR861" s="3"/>
      <c r="BS861" s="3"/>
    </row>
    <row r="862" spans="1:71" x14ac:dyDescent="0.25">
      <c r="A862" s="3"/>
      <c r="D862" s="9"/>
      <c r="E862" s="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Q862" s="3"/>
      <c r="BR862" s="3"/>
      <c r="BS862" s="3"/>
    </row>
    <row r="863" spans="1:71" x14ac:dyDescent="0.25">
      <c r="A863" s="3"/>
      <c r="D863" s="9"/>
      <c r="E863" s="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Q863" s="3"/>
      <c r="BR863" s="3"/>
      <c r="BS863" s="3"/>
    </row>
  </sheetData>
  <autoFilter ref="A4:BP323"/>
  <sortState ref="A7:BN325">
    <sortCondition ref="B7:B325"/>
  </sortState>
  <conditionalFormatting sqref="AG3:AH3">
    <cfRule type="cellIs" dxfId="4" priority="17" operator="lessThan">
      <formula>0</formula>
    </cfRule>
  </conditionalFormatting>
  <conditionalFormatting sqref="A315:A316 A318:A1048576 A1:A313">
    <cfRule type="duplicateValues" dxfId="3" priority="9"/>
  </conditionalFormatting>
  <conditionalFormatting sqref="B318:B320 B5:B316">
    <cfRule type="duplicateValues" dxfId="2" priority="8"/>
  </conditionalFormatting>
  <conditionalFormatting sqref="B317">
    <cfRule type="duplicateValues" dxfId="1" priority="6"/>
  </conditionalFormatting>
  <conditionalFormatting sqref="A317">
    <cfRule type="duplicateValues" dxfId="0" priority="1"/>
  </conditionalFormatting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cp:lastPrinted>2019-06-18T19:44:43Z</cp:lastPrinted>
  <dcterms:created xsi:type="dcterms:W3CDTF">2012-04-16T22:16:00Z</dcterms:created>
  <dcterms:modified xsi:type="dcterms:W3CDTF">2021-12-06T19:35:45Z</dcterms:modified>
</cp:coreProperties>
</file>