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ENROLL\0 Extracts\2122\"/>
    </mc:Choice>
  </mc:AlternateContent>
  <xr:revisionPtr revIDLastSave="0" documentId="13_ncr:1_{EBF2BAFA-557E-40F0-B7D0-6BEB9C863EA6}" xr6:coauthVersionLast="47" xr6:coauthVersionMax="47" xr10:uidLastSave="{00000000-0000-0000-0000-000000000000}"/>
  <bookViews>
    <workbookView xWindow="28680" yWindow="-1770" windowWidth="29040" windowHeight="17640" tabRatio="1000" xr2:uid="{00000000-000D-0000-FFFF-FFFF00000000}"/>
  </bookViews>
  <sheets>
    <sheet name="A" sheetId="1" r:id="rId1"/>
  </sheets>
  <definedNames>
    <definedName name="_xlnm._FilterDatabase" localSheetId="0" hidden="1">A!$A$6:$CK$329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1" i="1" l="1"/>
  <c r="AT1" i="1" l="1"/>
  <c r="AV1" i="1" l="1"/>
  <c r="AU1" i="1"/>
  <c r="BH6" i="1" l="1"/>
  <c r="BH2" i="1" s="1"/>
  <c r="AY6" i="1"/>
  <c r="AY2" i="1" s="1"/>
  <c r="BB6" i="1"/>
  <c r="BB2" i="1" s="1"/>
  <c r="AZ6" i="1"/>
  <c r="AZ2" i="1" s="1"/>
  <c r="BC6" i="1"/>
  <c r="BC2" i="1" s="1"/>
  <c r="BI6" i="1"/>
  <c r="BI2" i="1" s="1"/>
  <c r="BK6" i="1"/>
  <c r="BE6" i="1"/>
  <c r="BE2" i="1" s="1"/>
  <c r="BA6" i="1"/>
  <c r="BA2" i="1" s="1"/>
  <c r="AX6" i="1"/>
  <c r="AX2" i="1" s="1"/>
  <c r="AW6" i="1"/>
  <c r="AW2" i="1" s="1"/>
  <c r="BL6" i="1"/>
  <c r="BL2" i="1" s="1"/>
  <c r="BJ6" i="1"/>
  <c r="BD6" i="1"/>
  <c r="BD2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M6" i="1" l="1"/>
  <c r="BM2" i="1" s="1"/>
  <c r="AQ6" i="1" l="1"/>
  <c r="AQ2" i="1" s="1"/>
  <c r="AD6" i="1"/>
  <c r="AD2" i="1" s="1"/>
  <c r="AN6" i="1"/>
  <c r="AN2" i="1" s="1"/>
  <c r="BN6" i="1"/>
  <c r="BN2" i="1" s="1"/>
  <c r="AE6" i="1" l="1"/>
  <c r="AE2" i="1" s="1"/>
  <c r="AO6" i="1"/>
  <c r="AO2" i="1" s="1"/>
  <c r="AR6" i="1"/>
  <c r="AR2" i="1" s="1"/>
  <c r="AS6" i="1" l="1"/>
  <c r="AS2" i="1" s="1"/>
  <c r="AF6" i="1"/>
  <c r="AF2" i="1" s="1"/>
  <c r="AP6" i="1"/>
  <c r="AP2" i="1" s="1"/>
  <c r="BP6" i="1"/>
  <c r="BP2" i="1" s="1"/>
  <c r="BO6" i="1"/>
  <c r="BO2" i="1" s="1"/>
  <c r="BQ6" i="1" l="1"/>
  <c r="BQ2" i="1" s="1"/>
  <c r="AT6" i="1"/>
  <c r="AT2" i="1" s="1"/>
  <c r="AG6" i="1"/>
  <c r="AG2" i="1" s="1"/>
  <c r="D6" i="1"/>
  <c r="D2" i="1" s="1"/>
  <c r="AH6" i="1" l="1"/>
  <c r="AH2" i="1" s="1"/>
  <c r="AU6" i="1"/>
  <c r="AU2" i="1" s="1"/>
  <c r="E6" i="1"/>
  <c r="E2" i="1" s="1"/>
  <c r="AI6" i="1" l="1"/>
  <c r="AI2" i="1" s="1"/>
  <c r="AV6" i="1"/>
  <c r="AV2" i="1" s="1"/>
  <c r="F6" i="1"/>
  <c r="F2" i="1" s="1"/>
  <c r="AL6" i="1" l="1"/>
  <c r="AL2" i="1" s="1"/>
  <c r="AJ6" i="1"/>
  <c r="AJ2" i="1" s="1"/>
  <c r="G6" i="1"/>
  <c r="G2" i="1" s="1"/>
  <c r="AK6" i="1" l="1"/>
  <c r="AK2" i="1" s="1"/>
  <c r="AM6" i="1"/>
  <c r="AM2" i="1" s="1"/>
  <c r="H6" i="1"/>
  <c r="H2" i="1" s="1"/>
  <c r="I6" i="1" l="1"/>
  <c r="I2" i="1" s="1"/>
  <c r="J6" i="1" l="1"/>
  <c r="J2" i="1" s="1"/>
  <c r="K6" i="1" l="1"/>
  <c r="K2" i="1" s="1"/>
  <c r="L6" i="1" l="1"/>
  <c r="L2" i="1" s="1"/>
  <c r="M6" i="1" l="1"/>
  <c r="M2" i="1" s="1"/>
  <c r="N6" i="1" l="1"/>
  <c r="N2" i="1" s="1"/>
  <c r="O6" i="1" l="1"/>
  <c r="O2" i="1" s="1"/>
  <c r="P6" i="1" l="1"/>
  <c r="P2" i="1" s="1"/>
  <c r="Q6" i="1" l="1"/>
  <c r="Q2" i="1" s="1"/>
  <c r="R6" i="1" l="1"/>
  <c r="R2" i="1" s="1"/>
  <c r="S6" i="1" l="1"/>
  <c r="S2" i="1" s="1"/>
  <c r="T6" i="1" l="1"/>
  <c r="T2" i="1" s="1"/>
  <c r="U6" i="1" l="1"/>
  <c r="U2" i="1" s="1"/>
  <c r="BV3" i="1"/>
  <c r="V6" i="1" l="1"/>
  <c r="V2" i="1" s="1"/>
  <c r="W6" i="1" l="1"/>
  <c r="W2" i="1" s="1"/>
  <c r="X6" i="1" l="1"/>
  <c r="X2" i="1" s="1"/>
  <c r="Y6" i="1" l="1"/>
  <c r="Y2" i="1" s="1"/>
  <c r="Z6" i="1" l="1"/>
  <c r="Z2" i="1" s="1"/>
  <c r="AA6" i="1" l="1"/>
  <c r="AA2" i="1" s="1"/>
  <c r="AB6" i="1" l="1"/>
  <c r="AB2" i="1" s="1"/>
  <c r="AC6" i="1" l="1"/>
  <c r="AC2" i="1" s="1"/>
</calcChain>
</file>

<file path=xl/sharedStrings.xml><?xml version="1.0" encoding="utf-8"?>
<sst xmlns="http://schemas.openxmlformats.org/spreadsheetml/2006/main" count="1055" uniqueCount="708">
  <si>
    <t>Ancillary Services</t>
  </si>
  <si>
    <t>CTE</t>
  </si>
  <si>
    <t>K</t>
  </si>
  <si>
    <t>4</t>
  </si>
  <si>
    <t>5-6</t>
  </si>
  <si>
    <t>7-8</t>
  </si>
  <si>
    <t>9-12</t>
  </si>
  <si>
    <t>K-3</t>
  </si>
  <si>
    <t>Voc</t>
  </si>
  <si>
    <t>SC</t>
  </si>
  <si>
    <t>Non Voc</t>
  </si>
  <si>
    <t>00000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</si>
  <si>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</si>
  <si>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</si>
  <si>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</si>
  <si>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</si>
  <si>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</si>
  <si>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</si>
  <si>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</si>
  <si>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</si>
  <si>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</si>
  <si>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</si>
  <si>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</si>
  <si>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</si>
  <si>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</si>
  <si>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</si>
  <si>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</si>
  <si>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</si>
  <si>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</si>
  <si>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</si>
  <si>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</si>
  <si>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</si>
  <si>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</si>
  <si>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</si>
  <si>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</si>
  <si>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</si>
  <si>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</si>
  <si>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</si>
  <si>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</si>
  <si>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</si>
  <si>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</si>
  <si>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</si>
  <si>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</si>
  <si>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</si>
  <si>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</si>
  <si>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</si>
  <si>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</si>
  <si>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</si>
  <si>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</si>
  <si>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</si>
  <si>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</si>
  <si>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</si>
  <si>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</si>
  <si>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</si>
  <si>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</si>
  <si>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</si>
  <si>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</si>
  <si>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</si>
  <si>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</si>
  <si>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</si>
  <si>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</si>
  <si>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</si>
  <si>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</si>
  <si>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</si>
  <si>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</si>
  <si>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</si>
  <si>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</si>
  <si>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</si>
  <si>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</si>
  <si>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</si>
  <si>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</si>
  <si>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</si>
  <si>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</si>
  <si>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</si>
  <si>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</si>
  <si>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</si>
  <si>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</si>
  <si>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</si>
  <si>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</si>
  <si>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</si>
  <si>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</si>
  <si>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</si>
  <si>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</si>
  <si>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</si>
  <si>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</si>
  <si>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</si>
  <si>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</si>
  <si>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</si>
  <si>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</si>
  <si>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</si>
  <si>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</si>
  <si>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</si>
  <si>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</si>
  <si>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</si>
  <si>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</si>
  <si>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</si>
  <si>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</si>
  <si>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</si>
  <si>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</si>
  <si>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</si>
  <si>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</si>
  <si>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</si>
  <si>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</si>
  <si>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</si>
  <si>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</si>
  <si>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</si>
  <si>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</si>
  <si>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</si>
  <si>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</si>
  <si>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</si>
  <si>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</si>
  <si>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</si>
  <si>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</si>
  <si>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</si>
  <si>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</si>
  <si>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</si>
  <si>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</si>
  <si>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</si>
  <si>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</si>
  <si>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</si>
  <si>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17937</t>
  </si>
  <si>
    <t>18100</t>
  </si>
  <si>
    <t>18303</t>
  </si>
  <si>
    <t>18400</t>
  </si>
  <si>
    <t>18401</t>
  </si>
  <si>
    <t>18402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</si>
  <si>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</si>
  <si>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</si>
  <si>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</si>
  <si>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</si>
  <si>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</si>
  <si>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</si>
  <si>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</si>
  <si>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</si>
  <si>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</si>
  <si>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</si>
  <si>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</si>
  <si>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</si>
  <si>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</si>
  <si>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</si>
  <si>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</si>
  <si>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</si>
  <si>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</si>
  <si>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</si>
  <si>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</si>
  <si>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</si>
  <si>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</si>
  <si>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</si>
  <si>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</si>
  <si>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</si>
  <si>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</si>
  <si>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</si>
  <si>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</si>
  <si>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</si>
  <si>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</si>
  <si>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</si>
  <si>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</si>
  <si>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</si>
  <si>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</si>
  <si>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</si>
  <si>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</si>
  <si>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</si>
  <si>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</si>
  <si>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</si>
  <si>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</si>
  <si>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</si>
  <si>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</si>
  <si>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</si>
  <si>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</si>
  <si>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</si>
  <si>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</si>
  <si>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</si>
  <si>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</si>
  <si>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</si>
  <si>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</si>
  <si>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</si>
  <si>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</si>
  <si>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</si>
  <si>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</si>
  <si>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</si>
  <si>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</si>
  <si>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</si>
  <si>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</si>
  <si>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</si>
  <si>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</si>
  <si>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</si>
  <si>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</si>
  <si>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</si>
  <si>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</si>
  <si>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</si>
  <si>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</si>
  <si>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</si>
  <si>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</si>
  <si>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</si>
  <si>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</si>
  <si>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</si>
  <si>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</si>
  <si>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</si>
  <si>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</si>
  <si>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</si>
  <si>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</si>
  <si>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</si>
  <si>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27931</t>
  </si>
  <si>
    <t>27932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</si>
  <si>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</si>
  <si>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</si>
  <si>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</si>
  <si>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</si>
  <si>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</si>
  <si>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</si>
  <si>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</si>
  <si>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</si>
  <si>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</si>
  <si>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</si>
  <si>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</si>
  <si>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</si>
  <si>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</si>
  <si>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</si>
  <si>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</si>
  <si>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</si>
  <si>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</si>
  <si>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</si>
  <si>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</si>
  <si>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</si>
  <si>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</si>
  <si>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</si>
  <si>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</si>
  <si>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</si>
  <si>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</si>
  <si>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</si>
  <si>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</si>
  <si>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</si>
  <si>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</si>
  <si>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</si>
  <si>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</si>
  <si>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</si>
  <si>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</si>
  <si>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</si>
  <si>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</si>
  <si>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</si>
  <si>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</si>
  <si>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</si>
  <si>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</si>
  <si>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</si>
  <si>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</si>
  <si>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</si>
  <si>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</si>
  <si>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</si>
  <si>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</si>
  <si>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</si>
  <si>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</si>
  <si>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</si>
  <si>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</si>
  <si>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</si>
  <si>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</si>
  <si>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</si>
  <si>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</si>
  <si>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</si>
  <si>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</si>
  <si>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</si>
  <si>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</si>
  <si>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</si>
  <si>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</si>
  <si>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</si>
  <si>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</si>
  <si>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</si>
  <si>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</si>
  <si>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</si>
  <si>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</si>
  <si>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</si>
  <si>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</si>
  <si>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</si>
  <si>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</si>
  <si>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</si>
  <si>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</si>
  <si>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</si>
  <si>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</si>
  <si>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</si>
  <si>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</si>
  <si>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</si>
  <si>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</si>
  <si>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</si>
  <si>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</si>
  <si>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</si>
  <si>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</si>
  <si>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</si>
  <si>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</si>
  <si>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</si>
  <si>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</si>
  <si>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</si>
  <si>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</si>
  <si>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</si>
  <si>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</si>
  <si>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</si>
  <si>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</si>
  <si>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</si>
  <si>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</si>
  <si>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</si>
  <si>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</si>
  <si>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</si>
  <si>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</si>
  <si>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</si>
  <si>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</si>
  <si>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</si>
  <si>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</si>
  <si>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</si>
  <si>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</si>
  <si>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</si>
  <si>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</si>
  <si>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</si>
  <si>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</si>
  <si>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</si>
  <si>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</si>
  <si>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</si>
  <si>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</si>
  <si>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</si>
  <si>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</si>
  <si>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</si>
  <si>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</si>
  <si>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 Benton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</si>
  <si>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</si>
  <si>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</si>
  <si>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</si>
  <si>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</si>
  <si>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</si>
  <si>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</si>
  <si>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</si>
  <si>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</si>
  <si>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</si>
  <si>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</si>
  <si>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</si>
  <si>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</si>
  <si>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</si>
  <si>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</si>
  <si>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</si>
  <si>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</si>
  <si>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</si>
  <si>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Lacenter</t>
  </si>
  <si>
    <t>Green Mountain</t>
  </si>
  <si>
    <t>Washougal</t>
  </si>
  <si>
    <t>Evergreen (Clark)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</si>
  <si>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</si>
  <si>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</si>
  <si>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</si>
  <si>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</si>
  <si>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</si>
  <si>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</si>
  <si>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</si>
  <si>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</si>
  <si>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</si>
  <si>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</si>
  <si>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</si>
  <si>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</si>
  <si>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</si>
  <si>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</si>
  <si>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</si>
  <si>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</si>
  <si>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</si>
  <si>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</si>
  <si>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</si>
  <si>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</si>
  <si>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</si>
  <si>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</si>
  <si>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</si>
  <si>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</si>
  <si>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</si>
  <si>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</si>
  <si>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</si>
  <si>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</si>
  <si>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</si>
  <si>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</si>
  <si>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Coulee/Hartline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</si>
  <si>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</si>
  <si>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</si>
  <si>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</si>
  <si>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</si>
  <si>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</si>
  <si>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</si>
  <si>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</si>
  <si>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</si>
  <si>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</si>
  <si>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 Cleary</t>
  </si>
  <si>
    <t>Montesano</t>
  </si>
  <si>
    <t>Elma</t>
  </si>
  <si>
    <t>Taholah</t>
  </si>
  <si>
    <t>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</si>
  <si>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</si>
  <si>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</si>
  <si>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</si>
  <si>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</si>
  <si>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</si>
  <si>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</si>
  <si>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</si>
  <si>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</si>
  <si>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</si>
  <si>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</si>
  <si>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</si>
  <si>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</si>
  <si>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</si>
  <si>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</si>
  <si>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</si>
  <si>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</si>
  <si>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</si>
  <si>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</si>
  <si>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</si>
  <si>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</si>
  <si>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</si>
  <si>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</si>
  <si>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</si>
  <si>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</si>
  <si>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</si>
  <si>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</si>
  <si>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</si>
  <si>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</si>
  <si>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</si>
  <si>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</si>
  <si>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</si>
  <si>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</si>
  <si>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</si>
  <si>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Bainbridge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</si>
  <si>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</si>
  <si>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</si>
  <si>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</si>
  <si>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</si>
  <si>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</si>
  <si>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</si>
  <si>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</si>
  <si>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</si>
  <si>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</si>
  <si>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</si>
  <si>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</si>
  <si>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</si>
  <si>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</si>
  <si>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</si>
  <si>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</si>
  <si>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</si>
  <si>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</si>
  <si>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</si>
  <si>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</si>
  <si>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</si>
  <si>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</si>
  <si>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</si>
  <si>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</si>
  <si>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</si>
  <si>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</si>
  <si>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</si>
  <si>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</si>
  <si>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</si>
  <si>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</si>
  <si>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</si>
  <si>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</si>
  <si>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</si>
  <si>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</si>
  <si>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</si>
  <si>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</si>
  <si>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</si>
  <si>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</si>
  <si>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</si>
  <si>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</si>
  <si>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</si>
  <si>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</si>
  <si>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</si>
  <si>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</si>
  <si>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</si>
  <si>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</si>
  <si>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</si>
  <si>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</si>
  <si>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</si>
  <si>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</si>
  <si>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</si>
  <si>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</si>
  <si>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</si>
  <si>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</si>
  <si>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</si>
  <si>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</si>
  <si>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</si>
  <si>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</si>
  <si>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</si>
  <si>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Naselle Grays Riv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</si>
  <si>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</si>
  <si>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</si>
  <si>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</si>
  <si>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</si>
  <si>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</si>
  <si>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</si>
  <si>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</si>
  <si>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</si>
  <si>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</si>
  <si>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</si>
  <si>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</si>
  <si>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</si>
  <si>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</si>
  <si>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</si>
  <si>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</si>
  <si>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</si>
  <si>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</si>
  <si>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</si>
  <si>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</si>
  <si>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</si>
  <si>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Shaw</t>
  </si>
  <si>
    <t>Orcas</t>
  </si>
  <si>
    <t>Lopez</t>
  </si>
  <si>
    <t>San Juan</t>
  </si>
  <si>
    <t>Concrete</t>
  </si>
  <si>
    <t>Burlington Edison</t>
  </si>
  <si>
    <t>Sedro Woolley</t>
  </si>
  <si>
    <t>Anacortes</t>
  </si>
  <si>
    <t>La Conner</t>
  </si>
  <si>
    <t>Conway</t>
  </si>
  <si>
    <t>Mt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</si>
  <si>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</si>
  <si>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</si>
  <si>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</si>
  <si>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</si>
  <si>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</si>
  <si>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</si>
  <si>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</si>
  <si>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</si>
  <si>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</si>
  <si>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</si>
  <si>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</si>
  <si>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</si>
  <si>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</si>
  <si>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</si>
  <si>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</si>
  <si>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</si>
  <si>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</si>
  <si>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</si>
  <si>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</si>
  <si>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</si>
  <si>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</si>
  <si>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</si>
  <si>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</si>
  <si>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</si>
  <si>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</si>
  <si>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</si>
  <si>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</si>
  <si>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 (Spok</t>
  </si>
  <si>
    <t>Liberty</t>
  </si>
  <si>
    <t>West Valley (Spok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</si>
  <si>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</si>
  <si>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</si>
  <si>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</si>
  <si>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</si>
  <si>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</si>
  <si>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</si>
  <si>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</si>
  <si>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</si>
  <si>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</si>
  <si>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(Stev)</t>
  </si>
  <si>
    <t>Columbia (Stev)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</si>
  <si>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</si>
  <si>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</si>
  <si>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</si>
  <si>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</si>
  <si>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</si>
  <si>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</si>
  <si>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</si>
  <si>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</si>
  <si>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</si>
  <si>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</si>
  <si>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</si>
  <si>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</si>
  <si>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</si>
  <si>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</si>
  <si>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</si>
  <si>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</si>
  <si>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Columbia (Walla)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</si>
  <si>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</si>
  <si>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</si>
  <si>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</si>
  <si>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</si>
  <si>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</si>
  <si>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</si>
  <si>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</si>
  <si>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</si>
  <si>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</si>
  <si>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Lacrosse Joint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</si>
  <si>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</si>
  <si>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</si>
  <si>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</si>
  <si>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</si>
  <si>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</si>
  <si>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</si>
  <si>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</si>
  <si>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</si>
  <si>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</si>
  <si>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</si>
  <si>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 John</t>
  </si>
  <si>
    <t>Oakesdale</t>
  </si>
  <si>
    <t>Union Gap</t>
  </si>
  <si>
    <t>Naches Valley</t>
  </si>
  <si>
    <t>Yakima</t>
  </si>
  <si>
    <t>East Valley (Yak)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</si>
  <si>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</si>
  <si>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</si>
  <si>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</si>
  <si>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</si>
  <si>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</si>
  <si>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</si>
  <si>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</si>
  <si>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</si>
  <si>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</si>
  <si>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(Yak)</t>
  </si>
  <si>
    <t>Mount Adams</t>
  </si>
  <si>
    <t>CCDDD</t>
  </si>
  <si>
    <t>District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</si>
  <si>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</si>
  <si>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</si>
  <si>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</si>
  <si>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</si>
  <si>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</si>
  <si>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</si>
  <si>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</si>
  <si>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</si>
  <si>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</si>
  <si>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</si>
  <si>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</si>
  <si>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</si>
  <si>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State Summary</t>
  </si>
  <si>
    <t>Special Ed - Resident District</t>
  </si>
  <si>
    <t>Special Ed - Serving District</t>
  </si>
  <si>
    <t>Age 0-2</t>
  </si>
  <si>
    <t>Age 3-5</t>
  </si>
  <si>
    <t>K-21</t>
  </si>
  <si>
    <t>HS Voc</t>
  </si>
  <si>
    <t>MS Voc</t>
  </si>
  <si>
    <t>Exit TBIP</t>
  </si>
  <si>
    <t>ALE</t>
  </si>
  <si>
    <t>1251/1251H Reports</t>
  </si>
  <si>
    <t>K-6</t>
  </si>
  <si>
    <t>NonStandard - ALE</t>
  </si>
  <si>
    <t>NonStandard - CTE</t>
  </si>
  <si>
    <t>NonStandard - Total K-12</t>
  </si>
  <si>
    <t>17903</t>
  </si>
  <si>
    <t>18902</t>
  </si>
  <si>
    <t>37903</t>
  </si>
  <si>
    <t>Suquamish Tribal</t>
  </si>
  <si>
    <t>Muckleshoot Tribal</t>
  </si>
  <si>
    <t>Lummi Tribal</t>
  </si>
  <si>
    <t>RS @ College</t>
  </si>
  <si>
    <t>17902</t>
  </si>
  <si>
    <t>17908</t>
  </si>
  <si>
    <t>27905</t>
  </si>
  <si>
    <t>32901</t>
  </si>
  <si>
    <t>32907</t>
  </si>
  <si>
    <t>Summit Sierra Charter</t>
  </si>
  <si>
    <t>Rainier Prep Charter</t>
  </si>
  <si>
    <t>Summit Olympus Charter</t>
  </si>
  <si>
    <t>Spokane Int'l Charter</t>
  </si>
  <si>
    <t>Pride Prep Charter</t>
  </si>
  <si>
    <t>05903</t>
  </si>
  <si>
    <t>Quileute Tribal</t>
  </si>
  <si>
    <t>06701</t>
  </si>
  <si>
    <t>Lake Wa Inst Tech</t>
  </si>
  <si>
    <t>ESA 112</t>
  </si>
  <si>
    <t>17905</t>
  </si>
  <si>
    <t>17910</t>
  </si>
  <si>
    <t>34901</t>
  </si>
  <si>
    <t>K-6 TBIP</t>
  </si>
  <si>
    <t>7-12 TBIP</t>
  </si>
  <si>
    <t>Wa He Lut Tribal</t>
  </si>
  <si>
    <t>Summit Atlas Charter</t>
  </si>
  <si>
    <t>Green Dot Seattle Charter</t>
  </si>
  <si>
    <t>Bates TC</t>
  </si>
  <si>
    <t>Clover Park TC</t>
  </si>
  <si>
    <t>17911</t>
  </si>
  <si>
    <t>27901</t>
  </si>
  <si>
    <t>Chief Leschi Tribal</t>
  </si>
  <si>
    <t>Impact Charter</t>
  </si>
  <si>
    <t>39901</t>
  </si>
  <si>
    <t>Yakama Nation Tribal</t>
  </si>
  <si>
    <t>17941</t>
  </si>
  <si>
    <t>Renton TC</t>
  </si>
  <si>
    <t>17916</t>
  </si>
  <si>
    <t>18901</t>
  </si>
  <si>
    <t>32903</t>
  </si>
  <si>
    <t>Catalyst Charter</t>
  </si>
  <si>
    <t>Impact Salish Sea Charter</t>
  </si>
  <si>
    <t>Lumen Charter</t>
  </si>
  <si>
    <t>K-21 Tier 1</t>
  </si>
  <si>
    <t>K-21 Other</t>
  </si>
  <si>
    <t>04901</t>
  </si>
  <si>
    <t>Pinnacle Prep Charter</t>
  </si>
  <si>
    <t>17917</t>
  </si>
  <si>
    <t>27902</t>
  </si>
  <si>
    <t>37902</t>
  </si>
  <si>
    <t>38901</t>
  </si>
  <si>
    <t>Why Not You Charter</t>
  </si>
  <si>
    <t>Impact CB Charter</t>
  </si>
  <si>
    <t>Whatcom Interg'l Charter</t>
  </si>
  <si>
    <t>Pullman Com Monte Charter</t>
  </si>
  <si>
    <t>CTE - ALE</t>
  </si>
  <si>
    <t>Bilingual</t>
  </si>
  <si>
    <t xml:space="preserve">K-12 FTE </t>
  </si>
  <si>
    <t>NonStandard - ALE - CTE</t>
  </si>
  <si>
    <t>113</t>
  </si>
  <si>
    <t>101</t>
  </si>
  <si>
    <t>189</t>
  </si>
  <si>
    <t>123</t>
  </si>
  <si>
    <t>121</t>
  </si>
  <si>
    <t>112</t>
  </si>
  <si>
    <t>105</t>
  </si>
  <si>
    <t>114</t>
  </si>
  <si>
    <t>171</t>
  </si>
  <si>
    <t>WSCC</t>
  </si>
  <si>
    <t>NONE</t>
  </si>
  <si>
    <t>FINAL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</si>
</sst>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 tint="-4.9989318521683403E-2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</font>
    <font>
      <sz val="11"/>
      <color theme="7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E5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Fill="1"/>
    <xf numFmtId="43" fontId="8" fillId="0" borderId="0" xfId="1" applyFont="1" applyFill="1"/>
    <xf numFmtId="0" fontId="5" fillId="0" borderId="5" xfId="0" applyFont="1" applyFill="1" applyBorder="1" applyAlignment="1" applyProtection="1">
      <alignment horizontal="center"/>
    </xf>
    <xf numFmtId="0" fontId="7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10" xfId="0" applyFont="1" applyFill="1" applyBorder="1"/>
    <xf numFmtId="0" fontId="5" fillId="0" borderId="11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3" fontId="3" fillId="0" borderId="0" xfId="1" applyFont="1" applyFill="1"/>
    <xf numFmtId="0" fontId="3" fillId="0" borderId="0" xfId="0" applyFont="1"/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 horizontal="left" indent="3"/>
    </xf>
    <xf numFmtId="0" fontId="5" fillId="0" borderId="3" xfId="0" applyFont="1" applyFill="1" applyBorder="1" applyAlignment="1">
      <alignment horizontal="left" indent="3"/>
    </xf>
    <xf numFmtId="0" fontId="5" fillId="0" borderId="2" xfId="0" applyFont="1" applyFill="1" applyBorder="1" applyAlignment="1">
      <alignment horizontal="left" indent="17"/>
    </xf>
    <xf numFmtId="0" fontId="5" fillId="0" borderId="3" xfId="0" applyFont="1" applyFill="1" applyBorder="1" applyAlignment="1">
      <alignment horizontal="left" indent="17"/>
    </xf>
    <xf numFmtId="0" fontId="5" fillId="0" borderId="2" xfId="0" applyFont="1" applyFill="1" applyBorder="1" applyAlignment="1">
      <alignment horizontal="left" wrapText="1" indent="5"/>
    </xf>
    <xf numFmtId="0" fontId="5" fillId="0" borderId="3" xfId="0" applyFont="1" applyFill="1" applyBorder="1" applyAlignment="1">
      <alignment horizontal="left" wrapText="1" indent="5"/>
    </xf>
    <xf numFmtId="0" fontId="4" fillId="0" borderId="1" xfId="0" applyFont="1" applyFill="1" applyBorder="1" applyAlignment="1">
      <alignment horizontal="left" indent="2"/>
    </xf>
    <xf numFmtId="0" fontId="4" fillId="0" borderId="2" xfId="0" applyFont="1" applyFill="1" applyBorder="1" applyAlignment="1">
      <alignment horizontal="left" indent="2"/>
    </xf>
    <xf numFmtId="0" fontId="4" fillId="0" borderId="3" xfId="0" applyFont="1" applyFill="1" applyBorder="1" applyAlignment="1">
      <alignment horizontal="left" indent="2"/>
    </xf>
    <xf numFmtId="0" fontId="4" fillId="0" borderId="1" xfId="0" applyFont="1" applyFill="1" applyBorder="1" applyAlignment="1">
      <alignment horizontal="left" indent="3"/>
    </xf>
    <xf numFmtId="0" fontId="4" fillId="0" borderId="2" xfId="0" applyFont="1" applyFill="1" applyBorder="1" applyAlignment="1">
      <alignment horizontal="left" indent="3"/>
    </xf>
    <xf numFmtId="0" fontId="4" fillId="0" borderId="3" xfId="0" applyFont="1" applyFill="1" applyBorder="1" applyAlignment="1">
      <alignment horizontal="left" indent="3"/>
    </xf>
    <xf numFmtId="43" fontId="2" fillId="0" borderId="0" xfId="1" applyFont="1"/>
    <xf numFmtId="43" fontId="11" fillId="0" borderId="0" xfId="1" applyFont="1" applyFill="1"/>
    <xf numFmtId="43" fontId="11" fillId="0" borderId="0" xfId="1" applyFont="1"/>
    <xf numFmtId="43" fontId="13" fillId="0" borderId="0" xfId="1" applyFont="1"/>
    <xf numFmtId="43" fontId="2" fillId="0" borderId="0" xfId="1" applyFont="1" applyFill="1"/>
    <xf numFmtId="0" fontId="3" fillId="0" borderId="0" xfId="0" applyNumberFormat="1" applyFont="1" applyFill="1"/>
    <xf numFmtId="0" fontId="12" fillId="0" borderId="0" xfId="0" quotePrefix="1" applyFont="1" applyFill="1" applyBorder="1" applyAlignment="1">
      <alignment horizontal="left"/>
    </xf>
    <xf numFmtId="0" fontId="3" fillId="0" borderId="0" xfId="0" quotePrefix="1" applyNumberFormat="1" applyFont="1" applyFill="1"/>
    <xf numFmtId="49" fontId="3" fillId="0" borderId="0" xfId="0" applyNumberFormat="1" applyFont="1" applyFill="1"/>
    <xf numFmtId="0" fontId="3" fillId="0" borderId="0" xfId="0" quotePrefix="1" applyFont="1" applyFill="1"/>
    <xf numFmtId="0" fontId="5" fillId="0" borderId="17" xfId="0" applyFont="1" applyFill="1" applyBorder="1" applyAlignment="1">
      <alignment horizontal="center"/>
    </xf>
    <xf numFmtId="0" fontId="5" fillId="0" borderId="18" xfId="0" quotePrefix="1" applyFont="1" applyFill="1" applyBorder="1" applyAlignment="1">
      <alignment horizontal="center"/>
    </xf>
    <xf numFmtId="0" fontId="5" fillId="0" borderId="8" xfId="0" quotePrefix="1" applyFont="1" applyFill="1" applyBorder="1" applyAlignment="1">
      <alignment horizontal="center"/>
    </xf>
    <xf numFmtId="0" fontId="5" fillId="0" borderId="20" xfId="0" quotePrefix="1" applyFont="1" applyFill="1" applyBorder="1" applyAlignment="1">
      <alignment horizontal="center"/>
    </xf>
    <xf numFmtId="0" fontId="5" fillId="0" borderId="9" xfId="0" quotePrefix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indent="42"/>
    </xf>
    <xf numFmtId="0" fontId="5" fillId="0" borderId="16" xfId="0" applyFont="1" applyFill="1" applyBorder="1" applyAlignment="1">
      <alignment horizontal="left" indent="42"/>
    </xf>
    <xf numFmtId="0" fontId="5" fillId="0" borderId="15" xfId="0" applyFont="1" applyFill="1" applyBorder="1" applyAlignment="1">
      <alignment horizontal="left" indent="42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9" fontId="3" fillId="0" borderId="0" xfId="0" applyNumberFormat="1" applyFont="1" applyFill="1" applyBorder="1"/>
    <xf numFmtId="0" fontId="3" fillId="0" borderId="0" xfId="0" applyNumberFormat="1" applyFont="1" applyFill="1" applyBorder="1"/>
    <xf numFmtId="0" fontId="2" fillId="0" borderId="0" xfId="0" quotePrefix="1" applyFont="1" applyFill="1" applyBorder="1"/>
    <xf numFmtId="43" fontId="2" fillId="0" borderId="0" xfId="0" applyNumberFormat="1" applyFont="1" applyFill="1"/>
    <xf numFmtId="17" fontId="5" fillId="0" borderId="0" xfId="0" quotePrefix="1" applyNumberFormat="1" applyFont="1" applyFill="1"/>
    <xf numFmtId="0" fontId="3" fillId="0" borderId="0" xfId="0" quotePrefix="1" applyNumberFormat="1" applyFont="1" applyFill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5" fillId="0" borderId="2" xfId="0" applyFont="1" applyFill="1" applyBorder="1" applyAlignment="1">
      <alignment horizontal="left" indent="6"/>
    </xf>
    <xf numFmtId="0" fontId="5" fillId="0" borderId="10" xfId="0" applyFont="1" applyFill="1" applyBorder="1" applyAlignment="1">
      <alignment horizontal="left" indent="11"/>
    </xf>
    <xf numFmtId="0" fontId="5" fillId="0" borderId="16" xfId="0" applyFont="1" applyFill="1" applyBorder="1" applyAlignment="1">
      <alignment horizontal="left" indent="11"/>
    </xf>
    <xf numFmtId="0" fontId="5" fillId="0" borderId="15" xfId="0" applyFont="1" applyFill="1" applyBorder="1" applyAlignment="1">
      <alignment horizontal="left" indent="11"/>
    </xf>
    <xf numFmtId="0" fontId="5" fillId="3" borderId="2" xfId="0" applyFont="1" applyFill="1" applyBorder="1" applyAlignment="1">
      <alignment horizontal="left" indent="4"/>
    </xf>
    <xf numFmtId="0" fontId="5" fillId="3" borderId="3" xfId="0" applyFont="1" applyFill="1" applyBorder="1" applyAlignment="1">
      <alignment horizontal="left" indent="4"/>
    </xf>
    <xf numFmtId="0" fontId="5" fillId="3" borderId="4" xfId="0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5" fillId="3" borderId="6" xfId="0" quotePrefix="1" applyFont="1" applyFill="1" applyBorder="1" applyAlignment="1">
      <alignment horizontal="center"/>
    </xf>
    <xf numFmtId="0" fontId="9" fillId="4" borderId="16" xfId="0" applyFont="1" applyFill="1" applyBorder="1" applyAlignment="1"/>
    <xf numFmtId="0" fontId="9" fillId="4" borderId="15" xfId="0" applyFont="1" applyFill="1" applyBorder="1" applyAlignment="1"/>
    <xf numFmtId="0" fontId="9" fillId="4" borderId="10" xfId="0" applyFont="1" applyFill="1" applyBorder="1" applyAlignment="1">
      <alignment horizontal="left" indent="4"/>
    </xf>
    <xf numFmtId="0" fontId="9" fillId="4" borderId="10" xfId="0" applyFont="1" applyFill="1" applyBorder="1" applyAlignment="1">
      <alignment horizontal="left" indent="9"/>
    </xf>
    <xf numFmtId="0" fontId="9" fillId="4" borderId="14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16" fontId="9" fillId="4" borderId="11" xfId="0" quotePrefix="1" applyNumberFormat="1" applyFont="1" applyFill="1" applyBorder="1" applyAlignment="1">
      <alignment horizontal="center"/>
    </xf>
    <xf numFmtId="0" fontId="9" fillId="4" borderId="11" xfId="0" quotePrefix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9" fillId="4" borderId="21" xfId="0" quotePrefix="1" applyFont="1" applyFill="1" applyBorder="1" applyAlignment="1">
      <alignment horizontal="center"/>
    </xf>
    <xf numFmtId="0" fontId="9" fillId="4" borderId="16" xfId="0" applyFont="1" applyFill="1" applyBorder="1" applyAlignment="1">
      <alignment horizontal="left" indent="9"/>
    </xf>
    <xf numFmtId="0" fontId="9" fillId="4" borderId="17" xfId="0" applyFont="1" applyFill="1" applyBorder="1" applyAlignment="1">
      <alignment horizontal="center"/>
    </xf>
    <xf numFmtId="0" fontId="5" fillId="4" borderId="14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left" indent="5"/>
    </xf>
    <xf numFmtId="0" fontId="5" fillId="0" borderId="1" xfId="0" applyFont="1" applyFill="1" applyBorder="1" applyAlignment="1">
      <alignment horizontal="left" indent="9"/>
    </xf>
    <xf numFmtId="0" fontId="12" fillId="0" borderId="0" xfId="0" applyFont="1" applyFill="1"/>
    <xf numFmtId="43" fontId="10" fillId="2" borderId="0" xfId="0" applyNumberFormat="1" applyFont="1" applyFill="1" applyBorder="1" applyAlignment="1">
      <alignment vertical="top"/>
    </xf>
    <xf numFmtId="43" fontId="10" fillId="2" borderId="0" xfId="0" applyNumberFormat="1" applyFont="1" applyFill="1" applyBorder="1" applyAlignment="1">
      <alignment horizontal="center" vertical="top"/>
    </xf>
    <xf numFmtId="43" fontId="0" fillId="0" borderId="0" xfId="0" applyNumberFormat="1" applyFill="1"/>
    <xf numFmtId="0" fontId="0" fillId="0" borderId="0" xfId="0" quotePrefix="1" applyFill="1" applyBorder="1" applyAlignment="1">
      <alignment horizontal="left"/>
    </xf>
    <xf numFmtId="49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12" fillId="0" borderId="0" xfId="0" quotePrefix="1" applyFont="1" applyFill="1" applyAlignment="1">
      <alignment horizontal="left"/>
    </xf>
    <xf numFmtId="0" fontId="2" fillId="0" borderId="0" xfId="0" applyFont="1" applyAlignment="1">
      <alignment vertical="top"/>
    </xf>
    <xf numFmtId="0" fontId="6" fillId="0" borderId="0" xfId="0" quotePrefix="1" applyFont="1" applyFill="1" applyBorder="1" applyAlignment="1">
      <alignment vertical="top"/>
    </xf>
    <xf numFmtId="0" fontId="0" fillId="0" borderId="0" xfId="0" applyAlignment="1">
      <alignment vertical="top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5FF"/>
      <color rgb="FFFFCCFF"/>
      <color rgb="FFCCFFCC"/>
      <color rgb="FFFFFF66"/>
      <color rgb="FFFFFFCC"/>
      <color rgb="FFD5F4FF"/>
      <color rgb="FF99FFCC"/>
      <color rgb="FF66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CO865"/>
  <sheetViews>
    <sheetView tabSelected="1" workbookViewId="0">
      <pane xSplit="3" ySplit="6" topLeftCell="BH291" activePane="bottomRight" state="frozen"/>
      <selection pane="topRight" activeCell="C1" sqref="C1"/>
      <selection pane="bottomLeft" activeCell="A7" sqref="A7"/>
      <selection pane="bottomRight" activeCell="BZ310" sqref="BZ310"/>
    </sheetView>
  </sheetViews>
  <sheetFormatPr defaultRowHeight="14.4" x14ac:dyDescent="0.3"/>
  <cols>
    <col min="1" max="1" width="8.88671875" style="1"/>
    <col min="2" max="2" width="7.109375" style="1" customWidth="1"/>
    <col min="3" max="3" width="26.5546875" style="2" customWidth="1"/>
    <col min="4" max="10" width="11.33203125" style="1" customWidth="1"/>
    <col min="11" max="11" width="12.44140625" style="1" customWidth="1"/>
    <col min="12" max="16" width="11.33203125" style="1" customWidth="1"/>
    <col min="17" max="17" width="10.5546875" customWidth="1"/>
    <col min="18" max="21" width="9.5546875" customWidth="1"/>
    <col min="22" max="29" width="9.5546875" style="1" customWidth="1"/>
    <col min="30" max="30" width="12.6640625" style="1" customWidth="1"/>
    <col min="31" max="31" width="10.109375" style="1" customWidth="1"/>
    <col min="32" max="33" width="10.5546875" style="1" customWidth="1"/>
    <col min="34" max="34" width="9.5546875" style="1" customWidth="1"/>
    <col min="35" max="35" width="10.88671875" style="1" customWidth="1"/>
    <col min="36" max="36" width="11.33203125" style="1" customWidth="1"/>
    <col min="37" max="38" width="10.109375" style="1" customWidth="1"/>
    <col min="39" max="39" width="10.33203125" style="1" customWidth="1"/>
    <col min="40" max="40" width="12.33203125" style="2" customWidth="1"/>
    <col min="41" max="41" width="12.33203125" style="19" customWidth="1"/>
    <col min="42" max="42" width="11.33203125" style="19" customWidth="1"/>
    <col min="43" max="43" width="10.88671875" style="1" customWidth="1"/>
    <col min="44" max="44" width="11.109375" style="1" customWidth="1"/>
    <col min="45" max="45" width="12.33203125" style="1" customWidth="1"/>
    <col min="46" max="46" width="10.5546875" style="1" customWidth="1"/>
    <col min="47" max="47" width="11.109375" style="1" customWidth="1"/>
    <col min="48" max="48" width="12.33203125" style="1" customWidth="1"/>
    <col min="49" max="49" width="10.5546875" style="1" customWidth="1"/>
    <col min="50" max="50" width="11.21875" style="1" bestFit="1" customWidth="1"/>
    <col min="51" max="64" width="10.5546875" style="1" customWidth="1"/>
    <col min="65" max="65" width="6.6640625" style="1" customWidth="1"/>
    <col min="66" max="66" width="6.109375" style="1" customWidth="1"/>
    <col min="67" max="67" width="6.33203125" style="1" customWidth="1"/>
    <col min="68" max="69" width="6.6640625" style="1" customWidth="1"/>
    <col min="73" max="73" width="10.5546875" bestFit="1" customWidth="1"/>
    <col min="74" max="74" width="9.5546875" hidden="1" customWidth="1"/>
    <col min="75" max="75" width="16.44140625" style="1" hidden="1" customWidth="1"/>
    <col min="76" max="76" width="11.5546875" style="1" hidden="1" customWidth="1"/>
    <col min="77" max="77" width="9.5546875" style="1" hidden="1" customWidth="1"/>
    <col min="81" max="83" width="0" hidden="1" customWidth="1"/>
    <col min="88" max="205" width="9.109375" style="1"/>
    <col min="206" max="206" width="9.109375" style="1" customWidth="1"/>
    <col min="207" max="208" width="10.5546875" style="1" customWidth="1"/>
    <col min="209" max="209" width="11.5546875" style="1" customWidth="1"/>
    <col min="210" max="210" width="10.5546875" style="1" customWidth="1"/>
    <col min="211" max="213" width="11.5546875" style="1" customWidth="1"/>
    <col min="214" max="218" width="9.109375" style="1" customWidth="1"/>
    <col min="219" max="219" width="10.5546875" style="1" customWidth="1"/>
    <col min="220" max="221" width="9.5546875" style="1" customWidth="1"/>
    <col min="222" max="222" width="9.109375" style="1" customWidth="1"/>
    <col min="223" max="226" width="9.109375" style="1"/>
    <col min="227" max="227" width="10.5546875" style="1" bestFit="1" customWidth="1"/>
    <col min="228" max="228" width="9.109375" style="1"/>
    <col min="229" max="232" width="10.5546875" style="1" bestFit="1" customWidth="1"/>
    <col min="233" max="236" width="9.33203125" style="1" bestFit="1" customWidth="1"/>
    <col min="237" max="237" width="10.5546875" style="1" bestFit="1" customWidth="1"/>
    <col min="238" max="240" width="9.109375" style="1"/>
    <col min="241" max="244" width="9.33203125" style="1" bestFit="1" customWidth="1"/>
    <col min="245" max="245" width="9.5546875" style="1" bestFit="1" customWidth="1"/>
    <col min="246" max="461" width="9.109375" style="1"/>
    <col min="462" max="462" width="9.109375" style="1" customWidth="1"/>
    <col min="463" max="464" width="10.5546875" style="1" customWidth="1"/>
    <col min="465" max="465" width="11.5546875" style="1" customWidth="1"/>
    <col min="466" max="466" width="10.5546875" style="1" customWidth="1"/>
    <col min="467" max="469" width="11.5546875" style="1" customWidth="1"/>
    <col min="470" max="474" width="9.109375" style="1" customWidth="1"/>
    <col min="475" max="475" width="10.5546875" style="1" customWidth="1"/>
    <col min="476" max="477" width="9.5546875" style="1" customWidth="1"/>
    <col min="478" max="478" width="9.109375" style="1" customWidth="1"/>
    <col min="479" max="482" width="9.109375" style="1"/>
    <col min="483" max="483" width="10.5546875" style="1" bestFit="1" customWidth="1"/>
    <col min="484" max="484" width="9.109375" style="1"/>
    <col min="485" max="488" width="10.5546875" style="1" bestFit="1" customWidth="1"/>
    <col min="489" max="492" width="9.33203125" style="1" bestFit="1" customWidth="1"/>
    <col min="493" max="493" width="10.5546875" style="1" bestFit="1" customWidth="1"/>
    <col min="494" max="496" width="9.109375" style="1"/>
    <col min="497" max="500" width="9.33203125" style="1" bestFit="1" customWidth="1"/>
    <col min="501" max="501" width="9.5546875" style="1" bestFit="1" customWidth="1"/>
    <col min="502" max="717" width="9.109375" style="1"/>
    <col min="718" max="718" width="9.109375" style="1" customWidth="1"/>
    <col min="719" max="720" width="10.5546875" style="1" customWidth="1"/>
    <col min="721" max="721" width="11.5546875" style="1" customWidth="1"/>
    <col min="722" max="722" width="10.5546875" style="1" customWidth="1"/>
    <col min="723" max="725" width="11.5546875" style="1" customWidth="1"/>
    <col min="726" max="730" width="9.109375" style="1" customWidth="1"/>
    <col min="731" max="731" width="10.5546875" style="1" customWidth="1"/>
    <col min="732" max="733" width="9.5546875" style="1" customWidth="1"/>
    <col min="734" max="734" width="9.109375" style="1" customWidth="1"/>
    <col min="735" max="738" width="9.109375" style="1"/>
    <col min="739" max="739" width="10.5546875" style="1" bestFit="1" customWidth="1"/>
    <col min="740" max="740" width="9.109375" style="1"/>
    <col min="741" max="744" width="10.5546875" style="1" bestFit="1" customWidth="1"/>
    <col min="745" max="748" width="9.33203125" style="1" bestFit="1" customWidth="1"/>
    <col min="749" max="749" width="10.5546875" style="1" bestFit="1" customWidth="1"/>
    <col min="750" max="752" width="9.109375" style="1"/>
    <col min="753" max="756" width="9.33203125" style="1" bestFit="1" customWidth="1"/>
    <col min="757" max="757" width="9.5546875" style="1" bestFit="1" customWidth="1"/>
    <col min="758" max="973" width="9.109375" style="1"/>
    <col min="974" max="974" width="9.109375" style="1" customWidth="1"/>
    <col min="975" max="976" width="10.5546875" style="1" customWidth="1"/>
    <col min="977" max="977" width="11.5546875" style="1" customWidth="1"/>
    <col min="978" max="978" width="10.5546875" style="1" customWidth="1"/>
    <col min="979" max="981" width="11.5546875" style="1" customWidth="1"/>
    <col min="982" max="986" width="9.109375" style="1" customWidth="1"/>
    <col min="987" max="987" width="10.5546875" style="1" customWidth="1"/>
    <col min="988" max="989" width="9.5546875" style="1" customWidth="1"/>
    <col min="990" max="990" width="9.109375" style="1" customWidth="1"/>
    <col min="991" max="994" width="9.109375" style="1"/>
    <col min="995" max="995" width="10.5546875" style="1" bestFit="1" customWidth="1"/>
    <col min="996" max="996" width="9.109375" style="1"/>
    <col min="997" max="1000" width="10.5546875" style="1" bestFit="1" customWidth="1"/>
    <col min="1001" max="1004" width="9.33203125" style="1" bestFit="1" customWidth="1"/>
    <col min="1005" max="1005" width="10.5546875" style="1" bestFit="1" customWidth="1"/>
    <col min="1006" max="1008" width="9.109375" style="1"/>
    <col min="1009" max="1012" width="9.33203125" style="1" bestFit="1" customWidth="1"/>
    <col min="1013" max="1013" width="9.5546875" style="1" bestFit="1" customWidth="1"/>
    <col min="1014" max="1229" width="9.109375" style="1"/>
    <col min="1230" max="1230" width="9.109375" style="1" customWidth="1"/>
    <col min="1231" max="1232" width="10.5546875" style="1" customWidth="1"/>
    <col min="1233" max="1233" width="11.5546875" style="1" customWidth="1"/>
    <col min="1234" max="1234" width="10.5546875" style="1" customWidth="1"/>
    <col min="1235" max="1237" width="11.5546875" style="1" customWidth="1"/>
    <col min="1238" max="1242" width="9.109375" style="1" customWidth="1"/>
    <col min="1243" max="1243" width="10.5546875" style="1" customWidth="1"/>
    <col min="1244" max="1245" width="9.5546875" style="1" customWidth="1"/>
    <col min="1246" max="1246" width="9.109375" style="1" customWidth="1"/>
    <col min="1247" max="1250" width="9.109375" style="1"/>
    <col min="1251" max="1251" width="10.5546875" style="1" bestFit="1" customWidth="1"/>
    <col min="1252" max="1252" width="9.109375" style="1"/>
    <col min="1253" max="1256" width="10.5546875" style="1" bestFit="1" customWidth="1"/>
    <col min="1257" max="1260" width="9.33203125" style="1" bestFit="1" customWidth="1"/>
    <col min="1261" max="1261" width="10.5546875" style="1" bestFit="1" customWidth="1"/>
    <col min="1262" max="1264" width="9.109375" style="1"/>
    <col min="1265" max="1268" width="9.33203125" style="1" bestFit="1" customWidth="1"/>
    <col min="1269" max="1269" width="9.5546875" style="1" bestFit="1" customWidth="1"/>
    <col min="1270" max="1485" width="9.109375" style="1"/>
    <col min="1486" max="1486" width="9.109375" style="1" customWidth="1"/>
    <col min="1487" max="1488" width="10.5546875" style="1" customWidth="1"/>
    <col min="1489" max="1489" width="11.5546875" style="1" customWidth="1"/>
    <col min="1490" max="1490" width="10.5546875" style="1" customWidth="1"/>
    <col min="1491" max="1493" width="11.5546875" style="1" customWidth="1"/>
    <col min="1494" max="1498" width="9.109375" style="1" customWidth="1"/>
    <col min="1499" max="1499" width="10.5546875" style="1" customWidth="1"/>
    <col min="1500" max="1501" width="9.5546875" style="1" customWidth="1"/>
    <col min="1502" max="1502" width="9.109375" style="1" customWidth="1"/>
    <col min="1503" max="1506" width="9.109375" style="1"/>
    <col min="1507" max="1507" width="10.5546875" style="1" bestFit="1" customWidth="1"/>
    <col min="1508" max="1508" width="9.109375" style="1"/>
    <col min="1509" max="1512" width="10.5546875" style="1" bestFit="1" customWidth="1"/>
    <col min="1513" max="1516" width="9.33203125" style="1" bestFit="1" customWidth="1"/>
    <col min="1517" max="1517" width="10.5546875" style="1" bestFit="1" customWidth="1"/>
    <col min="1518" max="1520" width="9.109375" style="1"/>
    <col min="1521" max="1524" width="9.33203125" style="1" bestFit="1" customWidth="1"/>
    <col min="1525" max="1525" width="9.5546875" style="1" bestFit="1" customWidth="1"/>
    <col min="1526" max="1741" width="9.109375" style="1"/>
    <col min="1742" max="1742" width="9.109375" style="1" customWidth="1"/>
    <col min="1743" max="1744" width="10.5546875" style="1" customWidth="1"/>
    <col min="1745" max="1745" width="11.5546875" style="1" customWidth="1"/>
    <col min="1746" max="1746" width="10.5546875" style="1" customWidth="1"/>
    <col min="1747" max="1749" width="11.5546875" style="1" customWidth="1"/>
    <col min="1750" max="1754" width="9.109375" style="1" customWidth="1"/>
    <col min="1755" max="1755" width="10.5546875" style="1" customWidth="1"/>
    <col min="1756" max="1757" width="9.5546875" style="1" customWidth="1"/>
    <col min="1758" max="1758" width="9.109375" style="1" customWidth="1"/>
    <col min="1759" max="1762" width="9.109375" style="1"/>
    <col min="1763" max="1763" width="10.5546875" style="1" bestFit="1" customWidth="1"/>
    <col min="1764" max="1764" width="9.109375" style="1"/>
    <col min="1765" max="1768" width="10.5546875" style="1" bestFit="1" customWidth="1"/>
    <col min="1769" max="1772" width="9.33203125" style="1" bestFit="1" customWidth="1"/>
    <col min="1773" max="1773" width="10.5546875" style="1" bestFit="1" customWidth="1"/>
    <col min="1774" max="1776" width="9.109375" style="1"/>
    <col min="1777" max="1780" width="9.33203125" style="1" bestFit="1" customWidth="1"/>
    <col min="1781" max="1781" width="9.5546875" style="1" bestFit="1" customWidth="1"/>
    <col min="1782" max="1997" width="9.109375" style="1"/>
    <col min="1998" max="1998" width="9.109375" style="1" customWidth="1"/>
    <col min="1999" max="2000" width="10.5546875" style="1" customWidth="1"/>
    <col min="2001" max="2001" width="11.5546875" style="1" customWidth="1"/>
    <col min="2002" max="2002" width="10.5546875" style="1" customWidth="1"/>
    <col min="2003" max="2005" width="11.5546875" style="1" customWidth="1"/>
    <col min="2006" max="2010" width="9.109375" style="1" customWidth="1"/>
    <col min="2011" max="2011" width="10.5546875" style="1" customWidth="1"/>
    <col min="2012" max="2013" width="9.5546875" style="1" customWidth="1"/>
    <col min="2014" max="2014" width="9.109375" style="1" customWidth="1"/>
    <col min="2015" max="2018" width="9.109375" style="1"/>
    <col min="2019" max="2019" width="10.5546875" style="1" bestFit="1" customWidth="1"/>
    <col min="2020" max="2020" width="9.109375" style="1"/>
    <col min="2021" max="2024" width="10.5546875" style="1" bestFit="1" customWidth="1"/>
    <col min="2025" max="2028" width="9.33203125" style="1" bestFit="1" customWidth="1"/>
    <col min="2029" max="2029" width="10.5546875" style="1" bestFit="1" customWidth="1"/>
    <col min="2030" max="2032" width="9.109375" style="1"/>
    <col min="2033" max="2036" width="9.33203125" style="1" bestFit="1" customWidth="1"/>
    <col min="2037" max="2037" width="9.5546875" style="1" bestFit="1" customWidth="1"/>
    <col min="2038" max="2253" width="9.109375" style="1"/>
    <col min="2254" max="2254" width="9.109375" style="1" customWidth="1"/>
    <col min="2255" max="2256" width="10.5546875" style="1" customWidth="1"/>
    <col min="2257" max="2257" width="11.5546875" style="1" customWidth="1"/>
    <col min="2258" max="2258" width="10.5546875" style="1" customWidth="1"/>
    <col min="2259" max="2261" width="11.5546875" style="1" customWidth="1"/>
    <col min="2262" max="2266" width="9.109375" style="1" customWidth="1"/>
    <col min="2267" max="2267" width="10.5546875" style="1" customWidth="1"/>
    <col min="2268" max="2269" width="9.5546875" style="1" customWidth="1"/>
    <col min="2270" max="2270" width="9.109375" style="1" customWidth="1"/>
    <col min="2271" max="2274" width="9.109375" style="1"/>
    <col min="2275" max="2275" width="10.5546875" style="1" bestFit="1" customWidth="1"/>
    <col min="2276" max="2276" width="9.109375" style="1"/>
    <col min="2277" max="2280" width="10.5546875" style="1" bestFit="1" customWidth="1"/>
    <col min="2281" max="2284" width="9.33203125" style="1" bestFit="1" customWidth="1"/>
    <col min="2285" max="2285" width="10.5546875" style="1" bestFit="1" customWidth="1"/>
    <col min="2286" max="2288" width="9.109375" style="1"/>
    <col min="2289" max="2292" width="9.33203125" style="1" bestFit="1" customWidth="1"/>
    <col min="2293" max="2293" width="9.5546875" style="1" bestFit="1" customWidth="1"/>
    <col min="2294" max="2509" width="9.109375" style="1"/>
    <col min="2510" max="2510" width="9.109375" style="1" customWidth="1"/>
    <col min="2511" max="2512" width="10.5546875" style="1" customWidth="1"/>
    <col min="2513" max="2513" width="11.5546875" style="1" customWidth="1"/>
    <col min="2514" max="2514" width="10.5546875" style="1" customWidth="1"/>
    <col min="2515" max="2517" width="11.5546875" style="1" customWidth="1"/>
    <col min="2518" max="2522" width="9.109375" style="1" customWidth="1"/>
    <col min="2523" max="2523" width="10.5546875" style="1" customWidth="1"/>
    <col min="2524" max="2525" width="9.5546875" style="1" customWidth="1"/>
    <col min="2526" max="2526" width="9.109375" style="1" customWidth="1"/>
    <col min="2527" max="2530" width="9.109375" style="1"/>
    <col min="2531" max="2531" width="10.5546875" style="1" bestFit="1" customWidth="1"/>
    <col min="2532" max="2532" width="9.109375" style="1"/>
    <col min="2533" max="2536" width="10.5546875" style="1" bestFit="1" customWidth="1"/>
    <col min="2537" max="2540" width="9.33203125" style="1" bestFit="1" customWidth="1"/>
    <col min="2541" max="2541" width="10.5546875" style="1" bestFit="1" customWidth="1"/>
    <col min="2542" max="2544" width="9.109375" style="1"/>
    <col min="2545" max="2548" width="9.33203125" style="1" bestFit="1" customWidth="1"/>
    <col min="2549" max="2549" width="9.5546875" style="1" bestFit="1" customWidth="1"/>
    <col min="2550" max="2765" width="9.109375" style="1"/>
    <col min="2766" max="2766" width="9.109375" style="1" customWidth="1"/>
    <col min="2767" max="2768" width="10.5546875" style="1" customWidth="1"/>
    <col min="2769" max="2769" width="11.5546875" style="1" customWidth="1"/>
    <col min="2770" max="2770" width="10.5546875" style="1" customWidth="1"/>
    <col min="2771" max="2773" width="11.5546875" style="1" customWidth="1"/>
    <col min="2774" max="2778" width="9.109375" style="1" customWidth="1"/>
    <col min="2779" max="2779" width="10.5546875" style="1" customWidth="1"/>
    <col min="2780" max="2781" width="9.5546875" style="1" customWidth="1"/>
    <col min="2782" max="2782" width="9.109375" style="1" customWidth="1"/>
    <col min="2783" max="2786" width="9.109375" style="1"/>
    <col min="2787" max="2787" width="10.5546875" style="1" bestFit="1" customWidth="1"/>
    <col min="2788" max="2788" width="9.109375" style="1"/>
    <col min="2789" max="2792" width="10.5546875" style="1" bestFit="1" customWidth="1"/>
    <col min="2793" max="2796" width="9.33203125" style="1" bestFit="1" customWidth="1"/>
    <col min="2797" max="2797" width="10.5546875" style="1" bestFit="1" customWidth="1"/>
    <col min="2798" max="2800" width="9.109375" style="1"/>
    <col min="2801" max="2804" width="9.33203125" style="1" bestFit="1" customWidth="1"/>
    <col min="2805" max="2805" width="9.5546875" style="1" bestFit="1" customWidth="1"/>
    <col min="2806" max="3021" width="9.109375" style="1"/>
    <col min="3022" max="3022" width="9.109375" style="1" customWidth="1"/>
    <col min="3023" max="3024" width="10.5546875" style="1" customWidth="1"/>
    <col min="3025" max="3025" width="11.5546875" style="1" customWidth="1"/>
    <col min="3026" max="3026" width="10.5546875" style="1" customWidth="1"/>
    <col min="3027" max="3029" width="11.5546875" style="1" customWidth="1"/>
    <col min="3030" max="3034" width="9.109375" style="1" customWidth="1"/>
    <col min="3035" max="3035" width="10.5546875" style="1" customWidth="1"/>
    <col min="3036" max="3037" width="9.5546875" style="1" customWidth="1"/>
    <col min="3038" max="3038" width="9.109375" style="1" customWidth="1"/>
    <col min="3039" max="3042" width="9.109375" style="1"/>
    <col min="3043" max="3043" width="10.5546875" style="1" bestFit="1" customWidth="1"/>
    <col min="3044" max="3044" width="9.109375" style="1"/>
    <col min="3045" max="3048" width="10.5546875" style="1" bestFit="1" customWidth="1"/>
    <col min="3049" max="3052" width="9.33203125" style="1" bestFit="1" customWidth="1"/>
    <col min="3053" max="3053" width="10.5546875" style="1" bestFit="1" customWidth="1"/>
    <col min="3054" max="3056" width="9.109375" style="1"/>
    <col min="3057" max="3060" width="9.33203125" style="1" bestFit="1" customWidth="1"/>
    <col min="3061" max="3061" width="9.5546875" style="1" bestFit="1" customWidth="1"/>
    <col min="3062" max="3277" width="9.109375" style="1"/>
    <col min="3278" max="3278" width="9.109375" style="1" customWidth="1"/>
    <col min="3279" max="3280" width="10.5546875" style="1" customWidth="1"/>
    <col min="3281" max="3281" width="11.5546875" style="1" customWidth="1"/>
    <col min="3282" max="3282" width="10.5546875" style="1" customWidth="1"/>
    <col min="3283" max="3285" width="11.5546875" style="1" customWidth="1"/>
    <col min="3286" max="3290" width="9.109375" style="1" customWidth="1"/>
    <col min="3291" max="3291" width="10.5546875" style="1" customWidth="1"/>
    <col min="3292" max="3293" width="9.5546875" style="1" customWidth="1"/>
    <col min="3294" max="3294" width="9.109375" style="1" customWidth="1"/>
    <col min="3295" max="3298" width="9.109375" style="1"/>
    <col min="3299" max="3299" width="10.5546875" style="1" bestFit="1" customWidth="1"/>
    <col min="3300" max="3300" width="9.109375" style="1"/>
    <col min="3301" max="3304" width="10.5546875" style="1" bestFit="1" customWidth="1"/>
    <col min="3305" max="3308" width="9.33203125" style="1" bestFit="1" customWidth="1"/>
    <col min="3309" max="3309" width="10.5546875" style="1" bestFit="1" customWidth="1"/>
    <col min="3310" max="3312" width="9.109375" style="1"/>
    <col min="3313" max="3316" width="9.33203125" style="1" bestFit="1" customWidth="1"/>
    <col min="3317" max="3317" width="9.5546875" style="1" bestFit="1" customWidth="1"/>
    <col min="3318" max="3533" width="9.109375" style="1"/>
    <col min="3534" max="3534" width="9.109375" style="1" customWidth="1"/>
    <col min="3535" max="3536" width="10.5546875" style="1" customWidth="1"/>
    <col min="3537" max="3537" width="11.5546875" style="1" customWidth="1"/>
    <col min="3538" max="3538" width="10.5546875" style="1" customWidth="1"/>
    <col min="3539" max="3541" width="11.5546875" style="1" customWidth="1"/>
    <col min="3542" max="3546" width="9.109375" style="1" customWidth="1"/>
    <col min="3547" max="3547" width="10.5546875" style="1" customWidth="1"/>
    <col min="3548" max="3549" width="9.5546875" style="1" customWidth="1"/>
    <col min="3550" max="3550" width="9.109375" style="1" customWidth="1"/>
    <col min="3551" max="3554" width="9.109375" style="1"/>
    <col min="3555" max="3555" width="10.5546875" style="1" bestFit="1" customWidth="1"/>
    <col min="3556" max="3556" width="9.109375" style="1"/>
    <col min="3557" max="3560" width="10.5546875" style="1" bestFit="1" customWidth="1"/>
    <col min="3561" max="3564" width="9.33203125" style="1" bestFit="1" customWidth="1"/>
    <col min="3565" max="3565" width="10.5546875" style="1" bestFit="1" customWidth="1"/>
    <col min="3566" max="3568" width="9.109375" style="1"/>
    <col min="3569" max="3572" width="9.33203125" style="1" bestFit="1" customWidth="1"/>
    <col min="3573" max="3573" width="9.5546875" style="1" bestFit="1" customWidth="1"/>
    <col min="3574" max="3789" width="9.109375" style="1"/>
    <col min="3790" max="3790" width="9.109375" style="1" customWidth="1"/>
    <col min="3791" max="3792" width="10.5546875" style="1" customWidth="1"/>
    <col min="3793" max="3793" width="11.5546875" style="1" customWidth="1"/>
    <col min="3794" max="3794" width="10.5546875" style="1" customWidth="1"/>
    <col min="3795" max="3797" width="11.5546875" style="1" customWidth="1"/>
    <col min="3798" max="3802" width="9.109375" style="1" customWidth="1"/>
    <col min="3803" max="3803" width="10.5546875" style="1" customWidth="1"/>
    <col min="3804" max="3805" width="9.5546875" style="1" customWidth="1"/>
    <col min="3806" max="3806" width="9.109375" style="1" customWidth="1"/>
    <col min="3807" max="3810" width="9.109375" style="1"/>
    <col min="3811" max="3811" width="10.5546875" style="1" bestFit="1" customWidth="1"/>
    <col min="3812" max="3812" width="9.109375" style="1"/>
    <col min="3813" max="3816" width="10.5546875" style="1" bestFit="1" customWidth="1"/>
    <col min="3817" max="3820" width="9.33203125" style="1" bestFit="1" customWidth="1"/>
    <col min="3821" max="3821" width="10.5546875" style="1" bestFit="1" customWidth="1"/>
    <col min="3822" max="3824" width="9.109375" style="1"/>
    <col min="3825" max="3828" width="9.33203125" style="1" bestFit="1" customWidth="1"/>
    <col min="3829" max="3829" width="9.5546875" style="1" bestFit="1" customWidth="1"/>
    <col min="3830" max="4045" width="9.109375" style="1"/>
    <col min="4046" max="4046" width="9.109375" style="1" customWidth="1"/>
    <col min="4047" max="4048" width="10.5546875" style="1" customWidth="1"/>
    <col min="4049" max="4049" width="11.5546875" style="1" customWidth="1"/>
    <col min="4050" max="4050" width="10.5546875" style="1" customWidth="1"/>
    <col min="4051" max="4053" width="11.5546875" style="1" customWidth="1"/>
    <col min="4054" max="4058" width="9.109375" style="1" customWidth="1"/>
    <col min="4059" max="4059" width="10.5546875" style="1" customWidth="1"/>
    <col min="4060" max="4061" width="9.5546875" style="1" customWidth="1"/>
    <col min="4062" max="4062" width="9.109375" style="1" customWidth="1"/>
    <col min="4063" max="4066" width="9.109375" style="1"/>
    <col min="4067" max="4067" width="10.5546875" style="1" bestFit="1" customWidth="1"/>
    <col min="4068" max="4068" width="9.109375" style="1"/>
    <col min="4069" max="4072" width="10.5546875" style="1" bestFit="1" customWidth="1"/>
    <col min="4073" max="4076" width="9.33203125" style="1" bestFit="1" customWidth="1"/>
    <col min="4077" max="4077" width="10.5546875" style="1" bestFit="1" customWidth="1"/>
    <col min="4078" max="4080" width="9.109375" style="1"/>
    <col min="4081" max="4084" width="9.33203125" style="1" bestFit="1" customWidth="1"/>
    <col min="4085" max="4085" width="9.5546875" style="1" bestFit="1" customWidth="1"/>
    <col min="4086" max="4301" width="9.109375" style="1"/>
    <col min="4302" max="4302" width="9.109375" style="1" customWidth="1"/>
    <col min="4303" max="4304" width="10.5546875" style="1" customWidth="1"/>
    <col min="4305" max="4305" width="11.5546875" style="1" customWidth="1"/>
    <col min="4306" max="4306" width="10.5546875" style="1" customWidth="1"/>
    <col min="4307" max="4309" width="11.5546875" style="1" customWidth="1"/>
    <col min="4310" max="4314" width="9.109375" style="1" customWidth="1"/>
    <col min="4315" max="4315" width="10.5546875" style="1" customWidth="1"/>
    <col min="4316" max="4317" width="9.5546875" style="1" customWidth="1"/>
    <col min="4318" max="4318" width="9.109375" style="1" customWidth="1"/>
    <col min="4319" max="4322" width="9.109375" style="1"/>
    <col min="4323" max="4323" width="10.5546875" style="1" bestFit="1" customWidth="1"/>
    <col min="4324" max="4324" width="9.109375" style="1"/>
    <col min="4325" max="4328" width="10.5546875" style="1" bestFit="1" customWidth="1"/>
    <col min="4329" max="4332" width="9.33203125" style="1" bestFit="1" customWidth="1"/>
    <col min="4333" max="4333" width="10.5546875" style="1" bestFit="1" customWidth="1"/>
    <col min="4334" max="4336" width="9.109375" style="1"/>
    <col min="4337" max="4340" width="9.33203125" style="1" bestFit="1" customWidth="1"/>
    <col min="4341" max="4341" width="9.5546875" style="1" bestFit="1" customWidth="1"/>
    <col min="4342" max="4557" width="9.109375" style="1"/>
    <col min="4558" max="4558" width="9.109375" style="1" customWidth="1"/>
    <col min="4559" max="4560" width="10.5546875" style="1" customWidth="1"/>
    <col min="4561" max="4561" width="11.5546875" style="1" customWidth="1"/>
    <col min="4562" max="4562" width="10.5546875" style="1" customWidth="1"/>
    <col min="4563" max="4565" width="11.5546875" style="1" customWidth="1"/>
    <col min="4566" max="4570" width="9.109375" style="1" customWidth="1"/>
    <col min="4571" max="4571" width="10.5546875" style="1" customWidth="1"/>
    <col min="4572" max="4573" width="9.5546875" style="1" customWidth="1"/>
    <col min="4574" max="4574" width="9.109375" style="1" customWidth="1"/>
    <col min="4575" max="4578" width="9.109375" style="1"/>
    <col min="4579" max="4579" width="10.5546875" style="1" bestFit="1" customWidth="1"/>
    <col min="4580" max="4580" width="9.109375" style="1"/>
    <col min="4581" max="4584" width="10.5546875" style="1" bestFit="1" customWidth="1"/>
    <col min="4585" max="4588" width="9.33203125" style="1" bestFit="1" customWidth="1"/>
    <col min="4589" max="4589" width="10.5546875" style="1" bestFit="1" customWidth="1"/>
    <col min="4590" max="4592" width="9.109375" style="1"/>
    <col min="4593" max="4596" width="9.33203125" style="1" bestFit="1" customWidth="1"/>
    <col min="4597" max="4597" width="9.5546875" style="1" bestFit="1" customWidth="1"/>
    <col min="4598" max="4813" width="9.109375" style="1"/>
    <col min="4814" max="4814" width="9.109375" style="1" customWidth="1"/>
    <col min="4815" max="4816" width="10.5546875" style="1" customWidth="1"/>
    <col min="4817" max="4817" width="11.5546875" style="1" customWidth="1"/>
    <col min="4818" max="4818" width="10.5546875" style="1" customWidth="1"/>
    <col min="4819" max="4821" width="11.5546875" style="1" customWidth="1"/>
    <col min="4822" max="4826" width="9.109375" style="1" customWidth="1"/>
    <col min="4827" max="4827" width="10.5546875" style="1" customWidth="1"/>
    <col min="4828" max="4829" width="9.5546875" style="1" customWidth="1"/>
    <col min="4830" max="4830" width="9.109375" style="1" customWidth="1"/>
    <col min="4831" max="4834" width="9.109375" style="1"/>
    <col min="4835" max="4835" width="10.5546875" style="1" bestFit="1" customWidth="1"/>
    <col min="4836" max="4836" width="9.109375" style="1"/>
    <col min="4837" max="4840" width="10.5546875" style="1" bestFit="1" customWidth="1"/>
    <col min="4841" max="4844" width="9.33203125" style="1" bestFit="1" customWidth="1"/>
    <col min="4845" max="4845" width="10.5546875" style="1" bestFit="1" customWidth="1"/>
    <col min="4846" max="4848" width="9.109375" style="1"/>
    <col min="4849" max="4852" width="9.33203125" style="1" bestFit="1" customWidth="1"/>
    <col min="4853" max="4853" width="9.5546875" style="1" bestFit="1" customWidth="1"/>
    <col min="4854" max="5069" width="9.109375" style="1"/>
    <col min="5070" max="5070" width="9.109375" style="1" customWidth="1"/>
    <col min="5071" max="5072" width="10.5546875" style="1" customWidth="1"/>
    <col min="5073" max="5073" width="11.5546875" style="1" customWidth="1"/>
    <col min="5074" max="5074" width="10.5546875" style="1" customWidth="1"/>
    <col min="5075" max="5077" width="11.5546875" style="1" customWidth="1"/>
    <col min="5078" max="5082" width="9.109375" style="1" customWidth="1"/>
    <col min="5083" max="5083" width="10.5546875" style="1" customWidth="1"/>
    <col min="5084" max="5085" width="9.5546875" style="1" customWidth="1"/>
    <col min="5086" max="5086" width="9.109375" style="1" customWidth="1"/>
    <col min="5087" max="5090" width="9.109375" style="1"/>
    <col min="5091" max="5091" width="10.5546875" style="1" bestFit="1" customWidth="1"/>
    <col min="5092" max="5092" width="9.109375" style="1"/>
    <col min="5093" max="5096" width="10.5546875" style="1" bestFit="1" customWidth="1"/>
    <col min="5097" max="5100" width="9.33203125" style="1" bestFit="1" customWidth="1"/>
    <col min="5101" max="5101" width="10.5546875" style="1" bestFit="1" customWidth="1"/>
    <col min="5102" max="5104" width="9.109375" style="1"/>
    <col min="5105" max="5108" width="9.33203125" style="1" bestFit="1" customWidth="1"/>
    <col min="5109" max="5109" width="9.5546875" style="1" bestFit="1" customWidth="1"/>
    <col min="5110" max="5325" width="9.109375" style="1"/>
    <col min="5326" max="5326" width="9.109375" style="1" customWidth="1"/>
    <col min="5327" max="5328" width="10.5546875" style="1" customWidth="1"/>
    <col min="5329" max="5329" width="11.5546875" style="1" customWidth="1"/>
    <col min="5330" max="5330" width="10.5546875" style="1" customWidth="1"/>
    <col min="5331" max="5333" width="11.5546875" style="1" customWidth="1"/>
    <col min="5334" max="5338" width="9.109375" style="1" customWidth="1"/>
    <col min="5339" max="5339" width="10.5546875" style="1" customWidth="1"/>
    <col min="5340" max="5341" width="9.5546875" style="1" customWidth="1"/>
    <col min="5342" max="5342" width="9.109375" style="1" customWidth="1"/>
    <col min="5343" max="5346" width="9.109375" style="1"/>
    <col min="5347" max="5347" width="10.5546875" style="1" bestFit="1" customWidth="1"/>
    <col min="5348" max="5348" width="9.109375" style="1"/>
    <col min="5349" max="5352" width="10.5546875" style="1" bestFit="1" customWidth="1"/>
    <col min="5353" max="5356" width="9.33203125" style="1" bestFit="1" customWidth="1"/>
    <col min="5357" max="5357" width="10.5546875" style="1" bestFit="1" customWidth="1"/>
    <col min="5358" max="5360" width="9.109375" style="1"/>
    <col min="5361" max="5364" width="9.33203125" style="1" bestFit="1" customWidth="1"/>
    <col min="5365" max="5365" width="9.5546875" style="1" bestFit="1" customWidth="1"/>
    <col min="5366" max="5581" width="9.109375" style="1"/>
    <col min="5582" max="5582" width="9.109375" style="1" customWidth="1"/>
    <col min="5583" max="5584" width="10.5546875" style="1" customWidth="1"/>
    <col min="5585" max="5585" width="11.5546875" style="1" customWidth="1"/>
    <col min="5586" max="5586" width="10.5546875" style="1" customWidth="1"/>
    <col min="5587" max="5589" width="11.5546875" style="1" customWidth="1"/>
    <col min="5590" max="5594" width="9.109375" style="1" customWidth="1"/>
    <col min="5595" max="5595" width="10.5546875" style="1" customWidth="1"/>
    <col min="5596" max="5597" width="9.5546875" style="1" customWidth="1"/>
    <col min="5598" max="5598" width="9.109375" style="1" customWidth="1"/>
    <col min="5599" max="5602" width="9.109375" style="1"/>
    <col min="5603" max="5603" width="10.5546875" style="1" bestFit="1" customWidth="1"/>
    <col min="5604" max="5604" width="9.109375" style="1"/>
    <col min="5605" max="5608" width="10.5546875" style="1" bestFit="1" customWidth="1"/>
    <col min="5609" max="5612" width="9.33203125" style="1" bestFit="1" customWidth="1"/>
    <col min="5613" max="5613" width="10.5546875" style="1" bestFit="1" customWidth="1"/>
    <col min="5614" max="5616" width="9.109375" style="1"/>
    <col min="5617" max="5620" width="9.33203125" style="1" bestFit="1" customWidth="1"/>
    <col min="5621" max="5621" width="9.5546875" style="1" bestFit="1" customWidth="1"/>
    <col min="5622" max="5837" width="9.109375" style="1"/>
    <col min="5838" max="5838" width="9.109375" style="1" customWidth="1"/>
    <col min="5839" max="5840" width="10.5546875" style="1" customWidth="1"/>
    <col min="5841" max="5841" width="11.5546875" style="1" customWidth="1"/>
    <col min="5842" max="5842" width="10.5546875" style="1" customWidth="1"/>
    <col min="5843" max="5845" width="11.5546875" style="1" customWidth="1"/>
    <col min="5846" max="5850" width="9.109375" style="1" customWidth="1"/>
    <col min="5851" max="5851" width="10.5546875" style="1" customWidth="1"/>
    <col min="5852" max="5853" width="9.5546875" style="1" customWidth="1"/>
    <col min="5854" max="5854" width="9.109375" style="1" customWidth="1"/>
    <col min="5855" max="5858" width="9.109375" style="1"/>
    <col min="5859" max="5859" width="10.5546875" style="1" bestFit="1" customWidth="1"/>
    <col min="5860" max="5860" width="9.109375" style="1"/>
    <col min="5861" max="5864" width="10.5546875" style="1" bestFit="1" customWidth="1"/>
    <col min="5865" max="5868" width="9.33203125" style="1" bestFit="1" customWidth="1"/>
    <col min="5869" max="5869" width="10.5546875" style="1" bestFit="1" customWidth="1"/>
    <col min="5870" max="5872" width="9.109375" style="1"/>
    <col min="5873" max="5876" width="9.33203125" style="1" bestFit="1" customWidth="1"/>
    <col min="5877" max="5877" width="9.5546875" style="1" bestFit="1" customWidth="1"/>
    <col min="5878" max="6093" width="9.109375" style="1"/>
    <col min="6094" max="6094" width="9.109375" style="1" customWidth="1"/>
    <col min="6095" max="6096" width="10.5546875" style="1" customWidth="1"/>
    <col min="6097" max="6097" width="11.5546875" style="1" customWidth="1"/>
    <col min="6098" max="6098" width="10.5546875" style="1" customWidth="1"/>
    <col min="6099" max="6101" width="11.5546875" style="1" customWidth="1"/>
    <col min="6102" max="6106" width="9.109375" style="1" customWidth="1"/>
    <col min="6107" max="6107" width="10.5546875" style="1" customWidth="1"/>
    <col min="6108" max="6109" width="9.5546875" style="1" customWidth="1"/>
    <col min="6110" max="6110" width="9.109375" style="1" customWidth="1"/>
    <col min="6111" max="6114" width="9.109375" style="1"/>
    <col min="6115" max="6115" width="10.5546875" style="1" bestFit="1" customWidth="1"/>
    <col min="6116" max="6116" width="9.109375" style="1"/>
    <col min="6117" max="6120" width="10.5546875" style="1" bestFit="1" customWidth="1"/>
    <col min="6121" max="6124" width="9.33203125" style="1" bestFit="1" customWidth="1"/>
    <col min="6125" max="6125" width="10.5546875" style="1" bestFit="1" customWidth="1"/>
    <col min="6126" max="6128" width="9.109375" style="1"/>
    <col min="6129" max="6132" width="9.33203125" style="1" bestFit="1" customWidth="1"/>
    <col min="6133" max="6133" width="9.5546875" style="1" bestFit="1" customWidth="1"/>
    <col min="6134" max="6349" width="9.109375" style="1"/>
    <col min="6350" max="6350" width="9.109375" style="1" customWidth="1"/>
    <col min="6351" max="6352" width="10.5546875" style="1" customWidth="1"/>
    <col min="6353" max="6353" width="11.5546875" style="1" customWidth="1"/>
    <col min="6354" max="6354" width="10.5546875" style="1" customWidth="1"/>
    <col min="6355" max="6357" width="11.5546875" style="1" customWidth="1"/>
    <col min="6358" max="6362" width="9.109375" style="1" customWidth="1"/>
    <col min="6363" max="6363" width="10.5546875" style="1" customWidth="1"/>
    <col min="6364" max="6365" width="9.5546875" style="1" customWidth="1"/>
    <col min="6366" max="6366" width="9.109375" style="1" customWidth="1"/>
    <col min="6367" max="6370" width="9.109375" style="1"/>
    <col min="6371" max="6371" width="10.5546875" style="1" bestFit="1" customWidth="1"/>
    <col min="6372" max="6372" width="9.109375" style="1"/>
    <col min="6373" max="6376" width="10.5546875" style="1" bestFit="1" customWidth="1"/>
    <col min="6377" max="6380" width="9.33203125" style="1" bestFit="1" customWidth="1"/>
    <col min="6381" max="6381" width="10.5546875" style="1" bestFit="1" customWidth="1"/>
    <col min="6382" max="6384" width="9.109375" style="1"/>
    <col min="6385" max="6388" width="9.33203125" style="1" bestFit="1" customWidth="1"/>
    <col min="6389" max="6389" width="9.5546875" style="1" bestFit="1" customWidth="1"/>
    <col min="6390" max="6605" width="9.109375" style="1"/>
    <col min="6606" max="6606" width="9.109375" style="1" customWidth="1"/>
    <col min="6607" max="6608" width="10.5546875" style="1" customWidth="1"/>
    <col min="6609" max="6609" width="11.5546875" style="1" customWidth="1"/>
    <col min="6610" max="6610" width="10.5546875" style="1" customWidth="1"/>
    <col min="6611" max="6613" width="11.5546875" style="1" customWidth="1"/>
    <col min="6614" max="6618" width="9.109375" style="1" customWidth="1"/>
    <col min="6619" max="6619" width="10.5546875" style="1" customWidth="1"/>
    <col min="6620" max="6621" width="9.5546875" style="1" customWidth="1"/>
    <col min="6622" max="6622" width="9.109375" style="1" customWidth="1"/>
    <col min="6623" max="6626" width="9.109375" style="1"/>
    <col min="6627" max="6627" width="10.5546875" style="1" bestFit="1" customWidth="1"/>
    <col min="6628" max="6628" width="9.109375" style="1"/>
    <col min="6629" max="6632" width="10.5546875" style="1" bestFit="1" customWidth="1"/>
    <col min="6633" max="6636" width="9.33203125" style="1" bestFit="1" customWidth="1"/>
    <col min="6637" max="6637" width="10.5546875" style="1" bestFit="1" customWidth="1"/>
    <col min="6638" max="6640" width="9.109375" style="1"/>
    <col min="6641" max="6644" width="9.33203125" style="1" bestFit="1" customWidth="1"/>
    <col min="6645" max="6645" width="9.5546875" style="1" bestFit="1" customWidth="1"/>
    <col min="6646" max="6861" width="9.109375" style="1"/>
    <col min="6862" max="6862" width="9.109375" style="1" customWidth="1"/>
    <col min="6863" max="6864" width="10.5546875" style="1" customWidth="1"/>
    <col min="6865" max="6865" width="11.5546875" style="1" customWidth="1"/>
    <col min="6866" max="6866" width="10.5546875" style="1" customWidth="1"/>
    <col min="6867" max="6869" width="11.5546875" style="1" customWidth="1"/>
    <col min="6870" max="6874" width="9.109375" style="1" customWidth="1"/>
    <col min="6875" max="6875" width="10.5546875" style="1" customWidth="1"/>
    <col min="6876" max="6877" width="9.5546875" style="1" customWidth="1"/>
    <col min="6878" max="6878" width="9.109375" style="1" customWidth="1"/>
    <col min="6879" max="6882" width="9.109375" style="1"/>
    <col min="6883" max="6883" width="10.5546875" style="1" bestFit="1" customWidth="1"/>
    <col min="6884" max="6884" width="9.109375" style="1"/>
    <col min="6885" max="6888" width="10.5546875" style="1" bestFit="1" customWidth="1"/>
    <col min="6889" max="6892" width="9.33203125" style="1" bestFit="1" customWidth="1"/>
    <col min="6893" max="6893" width="10.5546875" style="1" bestFit="1" customWidth="1"/>
    <col min="6894" max="6896" width="9.109375" style="1"/>
    <col min="6897" max="6900" width="9.33203125" style="1" bestFit="1" customWidth="1"/>
    <col min="6901" max="6901" width="9.5546875" style="1" bestFit="1" customWidth="1"/>
    <col min="6902" max="7117" width="9.109375" style="1"/>
    <col min="7118" max="7118" width="9.109375" style="1" customWidth="1"/>
    <col min="7119" max="7120" width="10.5546875" style="1" customWidth="1"/>
    <col min="7121" max="7121" width="11.5546875" style="1" customWidth="1"/>
    <col min="7122" max="7122" width="10.5546875" style="1" customWidth="1"/>
    <col min="7123" max="7125" width="11.5546875" style="1" customWidth="1"/>
    <col min="7126" max="7130" width="9.109375" style="1" customWidth="1"/>
    <col min="7131" max="7131" width="10.5546875" style="1" customWidth="1"/>
    <col min="7132" max="7133" width="9.5546875" style="1" customWidth="1"/>
    <col min="7134" max="7134" width="9.109375" style="1" customWidth="1"/>
    <col min="7135" max="7138" width="9.109375" style="1"/>
    <col min="7139" max="7139" width="10.5546875" style="1" bestFit="1" customWidth="1"/>
    <col min="7140" max="7140" width="9.109375" style="1"/>
    <col min="7141" max="7144" width="10.5546875" style="1" bestFit="1" customWidth="1"/>
    <col min="7145" max="7148" width="9.33203125" style="1" bestFit="1" customWidth="1"/>
    <col min="7149" max="7149" width="10.5546875" style="1" bestFit="1" customWidth="1"/>
    <col min="7150" max="7152" width="9.109375" style="1"/>
    <col min="7153" max="7156" width="9.33203125" style="1" bestFit="1" customWidth="1"/>
    <col min="7157" max="7157" width="9.5546875" style="1" bestFit="1" customWidth="1"/>
    <col min="7158" max="7373" width="9.109375" style="1"/>
    <col min="7374" max="7374" width="9.109375" style="1" customWidth="1"/>
    <col min="7375" max="7376" width="10.5546875" style="1" customWidth="1"/>
    <col min="7377" max="7377" width="11.5546875" style="1" customWidth="1"/>
    <col min="7378" max="7378" width="10.5546875" style="1" customWidth="1"/>
    <col min="7379" max="7381" width="11.5546875" style="1" customWidth="1"/>
    <col min="7382" max="7386" width="9.109375" style="1" customWidth="1"/>
    <col min="7387" max="7387" width="10.5546875" style="1" customWidth="1"/>
    <col min="7388" max="7389" width="9.5546875" style="1" customWidth="1"/>
    <col min="7390" max="7390" width="9.109375" style="1" customWidth="1"/>
    <col min="7391" max="7394" width="9.109375" style="1"/>
    <col min="7395" max="7395" width="10.5546875" style="1" bestFit="1" customWidth="1"/>
    <col min="7396" max="7396" width="9.109375" style="1"/>
    <col min="7397" max="7400" width="10.5546875" style="1" bestFit="1" customWidth="1"/>
    <col min="7401" max="7404" width="9.33203125" style="1" bestFit="1" customWidth="1"/>
    <col min="7405" max="7405" width="10.5546875" style="1" bestFit="1" customWidth="1"/>
    <col min="7406" max="7408" width="9.109375" style="1"/>
    <col min="7409" max="7412" width="9.33203125" style="1" bestFit="1" customWidth="1"/>
    <col min="7413" max="7413" width="9.5546875" style="1" bestFit="1" customWidth="1"/>
    <col min="7414" max="7629" width="9.109375" style="1"/>
    <col min="7630" max="7630" width="9.109375" style="1" customWidth="1"/>
    <col min="7631" max="7632" width="10.5546875" style="1" customWidth="1"/>
    <col min="7633" max="7633" width="11.5546875" style="1" customWidth="1"/>
    <col min="7634" max="7634" width="10.5546875" style="1" customWidth="1"/>
    <col min="7635" max="7637" width="11.5546875" style="1" customWidth="1"/>
    <col min="7638" max="7642" width="9.109375" style="1" customWidth="1"/>
    <col min="7643" max="7643" width="10.5546875" style="1" customWidth="1"/>
    <col min="7644" max="7645" width="9.5546875" style="1" customWidth="1"/>
    <col min="7646" max="7646" width="9.109375" style="1" customWidth="1"/>
    <col min="7647" max="7650" width="9.109375" style="1"/>
    <col min="7651" max="7651" width="10.5546875" style="1" bestFit="1" customWidth="1"/>
    <col min="7652" max="7652" width="9.109375" style="1"/>
    <col min="7653" max="7656" width="10.5546875" style="1" bestFit="1" customWidth="1"/>
    <col min="7657" max="7660" width="9.33203125" style="1" bestFit="1" customWidth="1"/>
    <col min="7661" max="7661" width="10.5546875" style="1" bestFit="1" customWidth="1"/>
    <col min="7662" max="7664" width="9.109375" style="1"/>
    <col min="7665" max="7668" width="9.33203125" style="1" bestFit="1" customWidth="1"/>
    <col min="7669" max="7669" width="9.5546875" style="1" bestFit="1" customWidth="1"/>
    <col min="7670" max="7885" width="9.109375" style="1"/>
    <col min="7886" max="7886" width="9.109375" style="1" customWidth="1"/>
    <col min="7887" max="7888" width="10.5546875" style="1" customWidth="1"/>
    <col min="7889" max="7889" width="11.5546875" style="1" customWidth="1"/>
    <col min="7890" max="7890" width="10.5546875" style="1" customWidth="1"/>
    <col min="7891" max="7893" width="11.5546875" style="1" customWidth="1"/>
    <col min="7894" max="7898" width="9.109375" style="1" customWidth="1"/>
    <col min="7899" max="7899" width="10.5546875" style="1" customWidth="1"/>
    <col min="7900" max="7901" width="9.5546875" style="1" customWidth="1"/>
    <col min="7902" max="7902" width="9.109375" style="1" customWidth="1"/>
    <col min="7903" max="7906" width="9.109375" style="1"/>
    <col min="7907" max="7907" width="10.5546875" style="1" bestFit="1" customWidth="1"/>
    <col min="7908" max="7908" width="9.109375" style="1"/>
    <col min="7909" max="7912" width="10.5546875" style="1" bestFit="1" customWidth="1"/>
    <col min="7913" max="7916" width="9.33203125" style="1" bestFit="1" customWidth="1"/>
    <col min="7917" max="7917" width="10.5546875" style="1" bestFit="1" customWidth="1"/>
    <col min="7918" max="7920" width="9.109375" style="1"/>
    <col min="7921" max="7924" width="9.33203125" style="1" bestFit="1" customWidth="1"/>
    <col min="7925" max="7925" width="9.5546875" style="1" bestFit="1" customWidth="1"/>
    <col min="7926" max="8141" width="9.109375" style="1"/>
    <col min="8142" max="8142" width="9.109375" style="1" customWidth="1"/>
    <col min="8143" max="8144" width="10.5546875" style="1" customWidth="1"/>
    <col min="8145" max="8145" width="11.5546875" style="1" customWidth="1"/>
    <col min="8146" max="8146" width="10.5546875" style="1" customWidth="1"/>
    <col min="8147" max="8149" width="11.5546875" style="1" customWidth="1"/>
    <col min="8150" max="8154" width="9.109375" style="1" customWidth="1"/>
    <col min="8155" max="8155" width="10.5546875" style="1" customWidth="1"/>
    <col min="8156" max="8157" width="9.5546875" style="1" customWidth="1"/>
    <col min="8158" max="8158" width="9.109375" style="1" customWidth="1"/>
    <col min="8159" max="8162" width="9.109375" style="1"/>
    <col min="8163" max="8163" width="10.5546875" style="1" bestFit="1" customWidth="1"/>
    <col min="8164" max="8164" width="9.109375" style="1"/>
    <col min="8165" max="8168" width="10.5546875" style="1" bestFit="1" customWidth="1"/>
    <col min="8169" max="8172" width="9.33203125" style="1" bestFit="1" customWidth="1"/>
    <col min="8173" max="8173" width="10.5546875" style="1" bestFit="1" customWidth="1"/>
    <col min="8174" max="8176" width="9.109375" style="1"/>
    <col min="8177" max="8180" width="9.33203125" style="1" bestFit="1" customWidth="1"/>
    <col min="8181" max="8181" width="9.5546875" style="1" bestFit="1" customWidth="1"/>
    <col min="8182" max="8397" width="9.109375" style="1"/>
    <col min="8398" max="8398" width="9.109375" style="1" customWidth="1"/>
    <col min="8399" max="8400" width="10.5546875" style="1" customWidth="1"/>
    <col min="8401" max="8401" width="11.5546875" style="1" customWidth="1"/>
    <col min="8402" max="8402" width="10.5546875" style="1" customWidth="1"/>
    <col min="8403" max="8405" width="11.5546875" style="1" customWidth="1"/>
    <col min="8406" max="8410" width="9.109375" style="1" customWidth="1"/>
    <col min="8411" max="8411" width="10.5546875" style="1" customWidth="1"/>
    <col min="8412" max="8413" width="9.5546875" style="1" customWidth="1"/>
    <col min="8414" max="8414" width="9.109375" style="1" customWidth="1"/>
    <col min="8415" max="8418" width="9.109375" style="1"/>
    <col min="8419" max="8419" width="10.5546875" style="1" bestFit="1" customWidth="1"/>
    <col min="8420" max="8420" width="9.109375" style="1"/>
    <col min="8421" max="8424" width="10.5546875" style="1" bestFit="1" customWidth="1"/>
    <col min="8425" max="8428" width="9.33203125" style="1" bestFit="1" customWidth="1"/>
    <col min="8429" max="8429" width="10.5546875" style="1" bestFit="1" customWidth="1"/>
    <col min="8430" max="8432" width="9.109375" style="1"/>
    <col min="8433" max="8436" width="9.33203125" style="1" bestFit="1" customWidth="1"/>
    <col min="8437" max="8437" width="9.5546875" style="1" bestFit="1" customWidth="1"/>
    <col min="8438" max="8653" width="9.109375" style="1"/>
    <col min="8654" max="8654" width="9.109375" style="1" customWidth="1"/>
    <col min="8655" max="8656" width="10.5546875" style="1" customWidth="1"/>
    <col min="8657" max="8657" width="11.5546875" style="1" customWidth="1"/>
    <col min="8658" max="8658" width="10.5546875" style="1" customWidth="1"/>
    <col min="8659" max="8661" width="11.5546875" style="1" customWidth="1"/>
    <col min="8662" max="8666" width="9.109375" style="1" customWidth="1"/>
    <col min="8667" max="8667" width="10.5546875" style="1" customWidth="1"/>
    <col min="8668" max="8669" width="9.5546875" style="1" customWidth="1"/>
    <col min="8670" max="8670" width="9.109375" style="1" customWidth="1"/>
    <col min="8671" max="8674" width="9.109375" style="1"/>
    <col min="8675" max="8675" width="10.5546875" style="1" bestFit="1" customWidth="1"/>
    <col min="8676" max="8676" width="9.109375" style="1"/>
    <col min="8677" max="8680" width="10.5546875" style="1" bestFit="1" customWidth="1"/>
    <col min="8681" max="8684" width="9.33203125" style="1" bestFit="1" customWidth="1"/>
    <col min="8685" max="8685" width="10.5546875" style="1" bestFit="1" customWidth="1"/>
    <col min="8686" max="8688" width="9.109375" style="1"/>
    <col min="8689" max="8692" width="9.33203125" style="1" bestFit="1" customWidth="1"/>
    <col min="8693" max="8693" width="9.5546875" style="1" bestFit="1" customWidth="1"/>
    <col min="8694" max="8909" width="9.109375" style="1"/>
    <col min="8910" max="8910" width="9.109375" style="1" customWidth="1"/>
    <col min="8911" max="8912" width="10.5546875" style="1" customWidth="1"/>
    <col min="8913" max="8913" width="11.5546875" style="1" customWidth="1"/>
    <col min="8914" max="8914" width="10.5546875" style="1" customWidth="1"/>
    <col min="8915" max="8917" width="11.5546875" style="1" customWidth="1"/>
    <col min="8918" max="8922" width="9.109375" style="1" customWidth="1"/>
    <col min="8923" max="8923" width="10.5546875" style="1" customWidth="1"/>
    <col min="8924" max="8925" width="9.5546875" style="1" customWidth="1"/>
    <col min="8926" max="8926" width="9.109375" style="1" customWidth="1"/>
    <col min="8927" max="8930" width="9.109375" style="1"/>
    <col min="8931" max="8931" width="10.5546875" style="1" bestFit="1" customWidth="1"/>
    <col min="8932" max="8932" width="9.109375" style="1"/>
    <col min="8933" max="8936" width="10.5546875" style="1" bestFit="1" customWidth="1"/>
    <col min="8937" max="8940" width="9.33203125" style="1" bestFit="1" customWidth="1"/>
    <col min="8941" max="8941" width="10.5546875" style="1" bestFit="1" customWidth="1"/>
    <col min="8942" max="8944" width="9.109375" style="1"/>
    <col min="8945" max="8948" width="9.33203125" style="1" bestFit="1" customWidth="1"/>
    <col min="8949" max="8949" width="9.5546875" style="1" bestFit="1" customWidth="1"/>
    <col min="8950" max="9165" width="9.109375" style="1"/>
    <col min="9166" max="9166" width="9.109375" style="1" customWidth="1"/>
    <col min="9167" max="9168" width="10.5546875" style="1" customWidth="1"/>
    <col min="9169" max="9169" width="11.5546875" style="1" customWidth="1"/>
    <col min="9170" max="9170" width="10.5546875" style="1" customWidth="1"/>
    <col min="9171" max="9173" width="11.5546875" style="1" customWidth="1"/>
    <col min="9174" max="9178" width="9.109375" style="1" customWidth="1"/>
    <col min="9179" max="9179" width="10.5546875" style="1" customWidth="1"/>
    <col min="9180" max="9181" width="9.5546875" style="1" customWidth="1"/>
    <col min="9182" max="9182" width="9.109375" style="1" customWidth="1"/>
    <col min="9183" max="9186" width="9.109375" style="1"/>
    <col min="9187" max="9187" width="10.5546875" style="1" bestFit="1" customWidth="1"/>
    <col min="9188" max="9188" width="9.109375" style="1"/>
    <col min="9189" max="9192" width="10.5546875" style="1" bestFit="1" customWidth="1"/>
    <col min="9193" max="9196" width="9.33203125" style="1" bestFit="1" customWidth="1"/>
    <col min="9197" max="9197" width="10.5546875" style="1" bestFit="1" customWidth="1"/>
    <col min="9198" max="9200" width="9.109375" style="1"/>
    <col min="9201" max="9204" width="9.33203125" style="1" bestFit="1" customWidth="1"/>
    <col min="9205" max="9205" width="9.5546875" style="1" bestFit="1" customWidth="1"/>
    <col min="9206" max="9421" width="9.109375" style="1"/>
    <col min="9422" max="9422" width="9.109375" style="1" customWidth="1"/>
    <col min="9423" max="9424" width="10.5546875" style="1" customWidth="1"/>
    <col min="9425" max="9425" width="11.5546875" style="1" customWidth="1"/>
    <col min="9426" max="9426" width="10.5546875" style="1" customWidth="1"/>
    <col min="9427" max="9429" width="11.5546875" style="1" customWidth="1"/>
    <col min="9430" max="9434" width="9.109375" style="1" customWidth="1"/>
    <col min="9435" max="9435" width="10.5546875" style="1" customWidth="1"/>
    <col min="9436" max="9437" width="9.5546875" style="1" customWidth="1"/>
    <col min="9438" max="9438" width="9.109375" style="1" customWidth="1"/>
    <col min="9439" max="9442" width="9.109375" style="1"/>
    <col min="9443" max="9443" width="10.5546875" style="1" bestFit="1" customWidth="1"/>
    <col min="9444" max="9444" width="9.109375" style="1"/>
    <col min="9445" max="9448" width="10.5546875" style="1" bestFit="1" customWidth="1"/>
    <col min="9449" max="9452" width="9.33203125" style="1" bestFit="1" customWidth="1"/>
    <col min="9453" max="9453" width="10.5546875" style="1" bestFit="1" customWidth="1"/>
    <col min="9454" max="9456" width="9.109375" style="1"/>
    <col min="9457" max="9460" width="9.33203125" style="1" bestFit="1" customWidth="1"/>
    <col min="9461" max="9461" width="9.5546875" style="1" bestFit="1" customWidth="1"/>
    <col min="9462" max="9677" width="9.109375" style="1"/>
    <col min="9678" max="9678" width="9.109375" style="1" customWidth="1"/>
    <col min="9679" max="9680" width="10.5546875" style="1" customWidth="1"/>
    <col min="9681" max="9681" width="11.5546875" style="1" customWidth="1"/>
    <col min="9682" max="9682" width="10.5546875" style="1" customWidth="1"/>
    <col min="9683" max="9685" width="11.5546875" style="1" customWidth="1"/>
    <col min="9686" max="9690" width="9.109375" style="1" customWidth="1"/>
    <col min="9691" max="9691" width="10.5546875" style="1" customWidth="1"/>
    <col min="9692" max="9693" width="9.5546875" style="1" customWidth="1"/>
    <col min="9694" max="9694" width="9.109375" style="1" customWidth="1"/>
    <col min="9695" max="9698" width="9.109375" style="1"/>
    <col min="9699" max="9699" width="10.5546875" style="1" bestFit="1" customWidth="1"/>
    <col min="9700" max="9700" width="9.109375" style="1"/>
    <col min="9701" max="9704" width="10.5546875" style="1" bestFit="1" customWidth="1"/>
    <col min="9705" max="9708" width="9.33203125" style="1" bestFit="1" customWidth="1"/>
    <col min="9709" max="9709" width="10.5546875" style="1" bestFit="1" customWidth="1"/>
    <col min="9710" max="9712" width="9.109375" style="1"/>
    <col min="9713" max="9716" width="9.33203125" style="1" bestFit="1" customWidth="1"/>
    <col min="9717" max="9717" width="9.5546875" style="1" bestFit="1" customWidth="1"/>
    <col min="9718" max="9933" width="9.109375" style="1"/>
    <col min="9934" max="9934" width="9.109375" style="1" customWidth="1"/>
    <col min="9935" max="9936" width="10.5546875" style="1" customWidth="1"/>
    <col min="9937" max="9937" width="11.5546875" style="1" customWidth="1"/>
    <col min="9938" max="9938" width="10.5546875" style="1" customWidth="1"/>
    <col min="9939" max="9941" width="11.5546875" style="1" customWidth="1"/>
    <col min="9942" max="9946" width="9.109375" style="1" customWidth="1"/>
    <col min="9947" max="9947" width="10.5546875" style="1" customWidth="1"/>
    <col min="9948" max="9949" width="9.5546875" style="1" customWidth="1"/>
    <col min="9950" max="9950" width="9.109375" style="1" customWidth="1"/>
    <col min="9951" max="9954" width="9.109375" style="1"/>
    <col min="9955" max="9955" width="10.5546875" style="1" bestFit="1" customWidth="1"/>
    <col min="9956" max="9956" width="9.109375" style="1"/>
    <col min="9957" max="9960" width="10.5546875" style="1" bestFit="1" customWidth="1"/>
    <col min="9961" max="9964" width="9.33203125" style="1" bestFit="1" customWidth="1"/>
    <col min="9965" max="9965" width="10.5546875" style="1" bestFit="1" customWidth="1"/>
    <col min="9966" max="9968" width="9.109375" style="1"/>
    <col min="9969" max="9972" width="9.33203125" style="1" bestFit="1" customWidth="1"/>
    <col min="9973" max="9973" width="9.5546875" style="1" bestFit="1" customWidth="1"/>
    <col min="9974" max="10189" width="9.109375" style="1"/>
    <col min="10190" max="10190" width="9.109375" style="1" customWidth="1"/>
    <col min="10191" max="10192" width="10.5546875" style="1" customWidth="1"/>
    <col min="10193" max="10193" width="11.5546875" style="1" customWidth="1"/>
    <col min="10194" max="10194" width="10.5546875" style="1" customWidth="1"/>
    <col min="10195" max="10197" width="11.5546875" style="1" customWidth="1"/>
    <col min="10198" max="10202" width="9.109375" style="1" customWidth="1"/>
    <col min="10203" max="10203" width="10.5546875" style="1" customWidth="1"/>
    <col min="10204" max="10205" width="9.5546875" style="1" customWidth="1"/>
    <col min="10206" max="10206" width="9.109375" style="1" customWidth="1"/>
    <col min="10207" max="10210" width="9.109375" style="1"/>
    <col min="10211" max="10211" width="10.5546875" style="1" bestFit="1" customWidth="1"/>
    <col min="10212" max="10212" width="9.109375" style="1"/>
    <col min="10213" max="10216" width="10.5546875" style="1" bestFit="1" customWidth="1"/>
    <col min="10217" max="10220" width="9.33203125" style="1" bestFit="1" customWidth="1"/>
    <col min="10221" max="10221" width="10.5546875" style="1" bestFit="1" customWidth="1"/>
    <col min="10222" max="10224" width="9.109375" style="1"/>
    <col min="10225" max="10228" width="9.33203125" style="1" bestFit="1" customWidth="1"/>
    <col min="10229" max="10229" width="9.5546875" style="1" bestFit="1" customWidth="1"/>
    <col min="10230" max="10445" width="9.109375" style="1"/>
    <col min="10446" max="10446" width="9.109375" style="1" customWidth="1"/>
    <col min="10447" max="10448" width="10.5546875" style="1" customWidth="1"/>
    <col min="10449" max="10449" width="11.5546875" style="1" customWidth="1"/>
    <col min="10450" max="10450" width="10.5546875" style="1" customWidth="1"/>
    <col min="10451" max="10453" width="11.5546875" style="1" customWidth="1"/>
    <col min="10454" max="10458" width="9.109375" style="1" customWidth="1"/>
    <col min="10459" max="10459" width="10.5546875" style="1" customWidth="1"/>
    <col min="10460" max="10461" width="9.5546875" style="1" customWidth="1"/>
    <col min="10462" max="10462" width="9.109375" style="1" customWidth="1"/>
    <col min="10463" max="10466" width="9.109375" style="1"/>
    <col min="10467" max="10467" width="10.5546875" style="1" bestFit="1" customWidth="1"/>
    <col min="10468" max="10468" width="9.109375" style="1"/>
    <col min="10469" max="10472" width="10.5546875" style="1" bestFit="1" customWidth="1"/>
    <col min="10473" max="10476" width="9.33203125" style="1" bestFit="1" customWidth="1"/>
    <col min="10477" max="10477" width="10.5546875" style="1" bestFit="1" customWidth="1"/>
    <col min="10478" max="10480" width="9.109375" style="1"/>
    <col min="10481" max="10484" width="9.33203125" style="1" bestFit="1" customWidth="1"/>
    <col min="10485" max="10485" width="9.5546875" style="1" bestFit="1" customWidth="1"/>
    <col min="10486" max="10701" width="9.109375" style="1"/>
    <col min="10702" max="10702" width="9.109375" style="1" customWidth="1"/>
    <col min="10703" max="10704" width="10.5546875" style="1" customWidth="1"/>
    <col min="10705" max="10705" width="11.5546875" style="1" customWidth="1"/>
    <col min="10706" max="10706" width="10.5546875" style="1" customWidth="1"/>
    <col min="10707" max="10709" width="11.5546875" style="1" customWidth="1"/>
    <col min="10710" max="10714" width="9.109375" style="1" customWidth="1"/>
    <col min="10715" max="10715" width="10.5546875" style="1" customWidth="1"/>
    <col min="10716" max="10717" width="9.5546875" style="1" customWidth="1"/>
    <col min="10718" max="10718" width="9.109375" style="1" customWidth="1"/>
    <col min="10719" max="10722" width="9.109375" style="1"/>
    <col min="10723" max="10723" width="10.5546875" style="1" bestFit="1" customWidth="1"/>
    <col min="10724" max="10724" width="9.109375" style="1"/>
    <col min="10725" max="10728" width="10.5546875" style="1" bestFit="1" customWidth="1"/>
    <col min="10729" max="10732" width="9.33203125" style="1" bestFit="1" customWidth="1"/>
    <col min="10733" max="10733" width="10.5546875" style="1" bestFit="1" customWidth="1"/>
    <col min="10734" max="10736" width="9.109375" style="1"/>
    <col min="10737" max="10740" width="9.33203125" style="1" bestFit="1" customWidth="1"/>
    <col min="10741" max="10741" width="9.5546875" style="1" bestFit="1" customWidth="1"/>
    <col min="10742" max="10957" width="9.109375" style="1"/>
    <col min="10958" max="10958" width="9.109375" style="1" customWidth="1"/>
    <col min="10959" max="10960" width="10.5546875" style="1" customWidth="1"/>
    <col min="10961" max="10961" width="11.5546875" style="1" customWidth="1"/>
    <col min="10962" max="10962" width="10.5546875" style="1" customWidth="1"/>
    <col min="10963" max="10965" width="11.5546875" style="1" customWidth="1"/>
    <col min="10966" max="10970" width="9.109375" style="1" customWidth="1"/>
    <col min="10971" max="10971" width="10.5546875" style="1" customWidth="1"/>
    <col min="10972" max="10973" width="9.5546875" style="1" customWidth="1"/>
    <col min="10974" max="10974" width="9.109375" style="1" customWidth="1"/>
    <col min="10975" max="10978" width="9.109375" style="1"/>
    <col min="10979" max="10979" width="10.5546875" style="1" bestFit="1" customWidth="1"/>
    <col min="10980" max="10980" width="9.109375" style="1"/>
    <col min="10981" max="10984" width="10.5546875" style="1" bestFit="1" customWidth="1"/>
    <col min="10985" max="10988" width="9.33203125" style="1" bestFit="1" customWidth="1"/>
    <col min="10989" max="10989" width="10.5546875" style="1" bestFit="1" customWidth="1"/>
    <col min="10990" max="10992" width="9.109375" style="1"/>
    <col min="10993" max="10996" width="9.33203125" style="1" bestFit="1" customWidth="1"/>
    <col min="10997" max="10997" width="9.5546875" style="1" bestFit="1" customWidth="1"/>
    <col min="10998" max="11213" width="9.109375" style="1"/>
    <col min="11214" max="11214" width="9.109375" style="1" customWidth="1"/>
    <col min="11215" max="11216" width="10.5546875" style="1" customWidth="1"/>
    <col min="11217" max="11217" width="11.5546875" style="1" customWidth="1"/>
    <col min="11218" max="11218" width="10.5546875" style="1" customWidth="1"/>
    <col min="11219" max="11221" width="11.5546875" style="1" customWidth="1"/>
    <col min="11222" max="11226" width="9.109375" style="1" customWidth="1"/>
    <col min="11227" max="11227" width="10.5546875" style="1" customWidth="1"/>
    <col min="11228" max="11229" width="9.5546875" style="1" customWidth="1"/>
    <col min="11230" max="11230" width="9.109375" style="1" customWidth="1"/>
    <col min="11231" max="11234" width="9.109375" style="1"/>
    <col min="11235" max="11235" width="10.5546875" style="1" bestFit="1" customWidth="1"/>
    <col min="11236" max="11236" width="9.109375" style="1"/>
    <col min="11237" max="11240" width="10.5546875" style="1" bestFit="1" customWidth="1"/>
    <col min="11241" max="11244" width="9.33203125" style="1" bestFit="1" customWidth="1"/>
    <col min="11245" max="11245" width="10.5546875" style="1" bestFit="1" customWidth="1"/>
    <col min="11246" max="11248" width="9.109375" style="1"/>
    <col min="11249" max="11252" width="9.33203125" style="1" bestFit="1" customWidth="1"/>
    <col min="11253" max="11253" width="9.5546875" style="1" bestFit="1" customWidth="1"/>
    <col min="11254" max="11469" width="9.109375" style="1"/>
    <col min="11470" max="11470" width="9.109375" style="1" customWidth="1"/>
    <col min="11471" max="11472" width="10.5546875" style="1" customWidth="1"/>
    <col min="11473" max="11473" width="11.5546875" style="1" customWidth="1"/>
    <col min="11474" max="11474" width="10.5546875" style="1" customWidth="1"/>
    <col min="11475" max="11477" width="11.5546875" style="1" customWidth="1"/>
    <col min="11478" max="11482" width="9.109375" style="1" customWidth="1"/>
    <col min="11483" max="11483" width="10.5546875" style="1" customWidth="1"/>
    <col min="11484" max="11485" width="9.5546875" style="1" customWidth="1"/>
    <col min="11486" max="11486" width="9.109375" style="1" customWidth="1"/>
    <col min="11487" max="11490" width="9.109375" style="1"/>
    <col min="11491" max="11491" width="10.5546875" style="1" bestFit="1" customWidth="1"/>
    <col min="11492" max="11492" width="9.109375" style="1"/>
    <col min="11493" max="11496" width="10.5546875" style="1" bestFit="1" customWidth="1"/>
    <col min="11497" max="11500" width="9.33203125" style="1" bestFit="1" customWidth="1"/>
    <col min="11501" max="11501" width="10.5546875" style="1" bestFit="1" customWidth="1"/>
    <col min="11502" max="11504" width="9.109375" style="1"/>
    <col min="11505" max="11508" width="9.33203125" style="1" bestFit="1" customWidth="1"/>
    <col min="11509" max="11509" width="9.5546875" style="1" bestFit="1" customWidth="1"/>
    <col min="11510" max="11725" width="9.109375" style="1"/>
    <col min="11726" max="11726" width="9.109375" style="1" customWidth="1"/>
    <col min="11727" max="11728" width="10.5546875" style="1" customWidth="1"/>
    <col min="11729" max="11729" width="11.5546875" style="1" customWidth="1"/>
    <col min="11730" max="11730" width="10.5546875" style="1" customWidth="1"/>
    <col min="11731" max="11733" width="11.5546875" style="1" customWidth="1"/>
    <col min="11734" max="11738" width="9.109375" style="1" customWidth="1"/>
    <col min="11739" max="11739" width="10.5546875" style="1" customWidth="1"/>
    <col min="11740" max="11741" width="9.5546875" style="1" customWidth="1"/>
    <col min="11742" max="11742" width="9.109375" style="1" customWidth="1"/>
    <col min="11743" max="11746" width="9.109375" style="1"/>
    <col min="11747" max="11747" width="10.5546875" style="1" bestFit="1" customWidth="1"/>
    <col min="11748" max="11748" width="9.109375" style="1"/>
    <col min="11749" max="11752" width="10.5546875" style="1" bestFit="1" customWidth="1"/>
    <col min="11753" max="11756" width="9.33203125" style="1" bestFit="1" customWidth="1"/>
    <col min="11757" max="11757" width="10.5546875" style="1" bestFit="1" customWidth="1"/>
    <col min="11758" max="11760" width="9.109375" style="1"/>
    <col min="11761" max="11764" width="9.33203125" style="1" bestFit="1" customWidth="1"/>
    <col min="11765" max="11765" width="9.5546875" style="1" bestFit="1" customWidth="1"/>
    <col min="11766" max="11981" width="9.109375" style="1"/>
    <col min="11982" max="11982" width="9.109375" style="1" customWidth="1"/>
    <col min="11983" max="11984" width="10.5546875" style="1" customWidth="1"/>
    <col min="11985" max="11985" width="11.5546875" style="1" customWidth="1"/>
    <col min="11986" max="11986" width="10.5546875" style="1" customWidth="1"/>
    <col min="11987" max="11989" width="11.5546875" style="1" customWidth="1"/>
    <col min="11990" max="11994" width="9.109375" style="1" customWidth="1"/>
    <col min="11995" max="11995" width="10.5546875" style="1" customWidth="1"/>
    <col min="11996" max="11997" width="9.5546875" style="1" customWidth="1"/>
    <col min="11998" max="11998" width="9.109375" style="1" customWidth="1"/>
    <col min="11999" max="12002" width="9.109375" style="1"/>
    <col min="12003" max="12003" width="10.5546875" style="1" bestFit="1" customWidth="1"/>
    <col min="12004" max="12004" width="9.109375" style="1"/>
    <col min="12005" max="12008" width="10.5546875" style="1" bestFit="1" customWidth="1"/>
    <col min="12009" max="12012" width="9.33203125" style="1" bestFit="1" customWidth="1"/>
    <col min="12013" max="12013" width="10.5546875" style="1" bestFit="1" customWidth="1"/>
    <col min="12014" max="12016" width="9.109375" style="1"/>
    <col min="12017" max="12020" width="9.33203125" style="1" bestFit="1" customWidth="1"/>
    <col min="12021" max="12021" width="9.5546875" style="1" bestFit="1" customWidth="1"/>
    <col min="12022" max="12237" width="9.109375" style="1"/>
    <col min="12238" max="12238" width="9.109375" style="1" customWidth="1"/>
    <col min="12239" max="12240" width="10.5546875" style="1" customWidth="1"/>
    <col min="12241" max="12241" width="11.5546875" style="1" customWidth="1"/>
    <col min="12242" max="12242" width="10.5546875" style="1" customWidth="1"/>
    <col min="12243" max="12245" width="11.5546875" style="1" customWidth="1"/>
    <col min="12246" max="12250" width="9.109375" style="1" customWidth="1"/>
    <col min="12251" max="12251" width="10.5546875" style="1" customWidth="1"/>
    <col min="12252" max="12253" width="9.5546875" style="1" customWidth="1"/>
    <col min="12254" max="12254" width="9.109375" style="1" customWidth="1"/>
    <col min="12255" max="12258" width="9.109375" style="1"/>
    <col min="12259" max="12259" width="10.5546875" style="1" bestFit="1" customWidth="1"/>
    <col min="12260" max="12260" width="9.109375" style="1"/>
    <col min="12261" max="12264" width="10.5546875" style="1" bestFit="1" customWidth="1"/>
    <col min="12265" max="12268" width="9.33203125" style="1" bestFit="1" customWidth="1"/>
    <col min="12269" max="12269" width="10.5546875" style="1" bestFit="1" customWidth="1"/>
    <col min="12270" max="12272" width="9.109375" style="1"/>
    <col min="12273" max="12276" width="9.33203125" style="1" bestFit="1" customWidth="1"/>
    <col min="12277" max="12277" width="9.5546875" style="1" bestFit="1" customWidth="1"/>
    <col min="12278" max="12493" width="9.109375" style="1"/>
    <col min="12494" max="12494" width="9.109375" style="1" customWidth="1"/>
    <col min="12495" max="12496" width="10.5546875" style="1" customWidth="1"/>
    <col min="12497" max="12497" width="11.5546875" style="1" customWidth="1"/>
    <col min="12498" max="12498" width="10.5546875" style="1" customWidth="1"/>
    <col min="12499" max="12501" width="11.5546875" style="1" customWidth="1"/>
    <col min="12502" max="12506" width="9.109375" style="1" customWidth="1"/>
    <col min="12507" max="12507" width="10.5546875" style="1" customWidth="1"/>
    <col min="12508" max="12509" width="9.5546875" style="1" customWidth="1"/>
    <col min="12510" max="12510" width="9.109375" style="1" customWidth="1"/>
    <col min="12511" max="12514" width="9.109375" style="1"/>
    <col min="12515" max="12515" width="10.5546875" style="1" bestFit="1" customWidth="1"/>
    <col min="12516" max="12516" width="9.109375" style="1"/>
    <col min="12517" max="12520" width="10.5546875" style="1" bestFit="1" customWidth="1"/>
    <col min="12521" max="12524" width="9.33203125" style="1" bestFit="1" customWidth="1"/>
    <col min="12525" max="12525" width="10.5546875" style="1" bestFit="1" customWidth="1"/>
    <col min="12526" max="12528" width="9.109375" style="1"/>
    <col min="12529" max="12532" width="9.33203125" style="1" bestFit="1" customWidth="1"/>
    <col min="12533" max="12533" width="9.5546875" style="1" bestFit="1" customWidth="1"/>
    <col min="12534" max="12749" width="9.109375" style="1"/>
    <col min="12750" max="12750" width="9.109375" style="1" customWidth="1"/>
    <col min="12751" max="12752" width="10.5546875" style="1" customWidth="1"/>
    <col min="12753" max="12753" width="11.5546875" style="1" customWidth="1"/>
    <col min="12754" max="12754" width="10.5546875" style="1" customWidth="1"/>
    <col min="12755" max="12757" width="11.5546875" style="1" customWidth="1"/>
    <col min="12758" max="12762" width="9.109375" style="1" customWidth="1"/>
    <col min="12763" max="12763" width="10.5546875" style="1" customWidth="1"/>
    <col min="12764" max="12765" width="9.5546875" style="1" customWidth="1"/>
    <col min="12766" max="12766" width="9.109375" style="1" customWidth="1"/>
    <col min="12767" max="12770" width="9.109375" style="1"/>
    <col min="12771" max="12771" width="10.5546875" style="1" bestFit="1" customWidth="1"/>
    <col min="12772" max="12772" width="9.109375" style="1"/>
    <col min="12773" max="12776" width="10.5546875" style="1" bestFit="1" customWidth="1"/>
    <col min="12777" max="12780" width="9.33203125" style="1" bestFit="1" customWidth="1"/>
    <col min="12781" max="12781" width="10.5546875" style="1" bestFit="1" customWidth="1"/>
    <col min="12782" max="12784" width="9.109375" style="1"/>
    <col min="12785" max="12788" width="9.33203125" style="1" bestFit="1" customWidth="1"/>
    <col min="12789" max="12789" width="9.5546875" style="1" bestFit="1" customWidth="1"/>
    <col min="12790" max="13005" width="9.109375" style="1"/>
    <col min="13006" max="13006" width="9.109375" style="1" customWidth="1"/>
    <col min="13007" max="13008" width="10.5546875" style="1" customWidth="1"/>
    <col min="13009" max="13009" width="11.5546875" style="1" customWidth="1"/>
    <col min="13010" max="13010" width="10.5546875" style="1" customWidth="1"/>
    <col min="13011" max="13013" width="11.5546875" style="1" customWidth="1"/>
    <col min="13014" max="13018" width="9.109375" style="1" customWidth="1"/>
    <col min="13019" max="13019" width="10.5546875" style="1" customWidth="1"/>
    <col min="13020" max="13021" width="9.5546875" style="1" customWidth="1"/>
    <col min="13022" max="13022" width="9.109375" style="1" customWidth="1"/>
    <col min="13023" max="13026" width="9.109375" style="1"/>
    <col min="13027" max="13027" width="10.5546875" style="1" bestFit="1" customWidth="1"/>
    <col min="13028" max="13028" width="9.109375" style="1"/>
    <col min="13029" max="13032" width="10.5546875" style="1" bestFit="1" customWidth="1"/>
    <col min="13033" max="13036" width="9.33203125" style="1" bestFit="1" customWidth="1"/>
    <col min="13037" max="13037" width="10.5546875" style="1" bestFit="1" customWidth="1"/>
    <col min="13038" max="13040" width="9.109375" style="1"/>
    <col min="13041" max="13044" width="9.33203125" style="1" bestFit="1" customWidth="1"/>
    <col min="13045" max="13045" width="9.5546875" style="1" bestFit="1" customWidth="1"/>
    <col min="13046" max="13261" width="9.109375" style="1"/>
    <col min="13262" max="13262" width="9.109375" style="1" customWidth="1"/>
    <col min="13263" max="13264" width="10.5546875" style="1" customWidth="1"/>
    <col min="13265" max="13265" width="11.5546875" style="1" customWidth="1"/>
    <col min="13266" max="13266" width="10.5546875" style="1" customWidth="1"/>
    <col min="13267" max="13269" width="11.5546875" style="1" customWidth="1"/>
    <col min="13270" max="13274" width="9.109375" style="1" customWidth="1"/>
    <col min="13275" max="13275" width="10.5546875" style="1" customWidth="1"/>
    <col min="13276" max="13277" width="9.5546875" style="1" customWidth="1"/>
    <col min="13278" max="13278" width="9.109375" style="1" customWidth="1"/>
    <col min="13279" max="13282" width="9.109375" style="1"/>
    <col min="13283" max="13283" width="10.5546875" style="1" bestFit="1" customWidth="1"/>
    <col min="13284" max="13284" width="9.109375" style="1"/>
    <col min="13285" max="13288" width="10.5546875" style="1" bestFit="1" customWidth="1"/>
    <col min="13289" max="13292" width="9.33203125" style="1" bestFit="1" customWidth="1"/>
    <col min="13293" max="13293" width="10.5546875" style="1" bestFit="1" customWidth="1"/>
    <col min="13294" max="13296" width="9.109375" style="1"/>
    <col min="13297" max="13300" width="9.33203125" style="1" bestFit="1" customWidth="1"/>
    <col min="13301" max="13301" width="9.5546875" style="1" bestFit="1" customWidth="1"/>
    <col min="13302" max="13517" width="9.109375" style="1"/>
    <col min="13518" max="13518" width="9.109375" style="1" customWidth="1"/>
    <col min="13519" max="13520" width="10.5546875" style="1" customWidth="1"/>
    <col min="13521" max="13521" width="11.5546875" style="1" customWidth="1"/>
    <col min="13522" max="13522" width="10.5546875" style="1" customWidth="1"/>
    <col min="13523" max="13525" width="11.5546875" style="1" customWidth="1"/>
    <col min="13526" max="13530" width="9.109375" style="1" customWidth="1"/>
    <col min="13531" max="13531" width="10.5546875" style="1" customWidth="1"/>
    <col min="13532" max="13533" width="9.5546875" style="1" customWidth="1"/>
    <col min="13534" max="13534" width="9.109375" style="1" customWidth="1"/>
    <col min="13535" max="13538" width="9.109375" style="1"/>
    <col min="13539" max="13539" width="10.5546875" style="1" bestFit="1" customWidth="1"/>
    <col min="13540" max="13540" width="9.109375" style="1"/>
    <col min="13541" max="13544" width="10.5546875" style="1" bestFit="1" customWidth="1"/>
    <col min="13545" max="13548" width="9.33203125" style="1" bestFit="1" customWidth="1"/>
    <col min="13549" max="13549" width="10.5546875" style="1" bestFit="1" customWidth="1"/>
    <col min="13550" max="13552" width="9.109375" style="1"/>
    <col min="13553" max="13556" width="9.33203125" style="1" bestFit="1" customWidth="1"/>
    <col min="13557" max="13557" width="9.5546875" style="1" bestFit="1" customWidth="1"/>
    <col min="13558" max="13773" width="9.109375" style="1"/>
    <col min="13774" max="13774" width="9.109375" style="1" customWidth="1"/>
    <col min="13775" max="13776" width="10.5546875" style="1" customWidth="1"/>
    <col min="13777" max="13777" width="11.5546875" style="1" customWidth="1"/>
    <col min="13778" max="13778" width="10.5546875" style="1" customWidth="1"/>
    <col min="13779" max="13781" width="11.5546875" style="1" customWidth="1"/>
    <col min="13782" max="13786" width="9.109375" style="1" customWidth="1"/>
    <col min="13787" max="13787" width="10.5546875" style="1" customWidth="1"/>
    <col min="13788" max="13789" width="9.5546875" style="1" customWidth="1"/>
    <col min="13790" max="13790" width="9.109375" style="1" customWidth="1"/>
    <col min="13791" max="13794" width="9.109375" style="1"/>
    <col min="13795" max="13795" width="10.5546875" style="1" bestFit="1" customWidth="1"/>
    <col min="13796" max="13796" width="9.109375" style="1"/>
    <col min="13797" max="13800" width="10.5546875" style="1" bestFit="1" customWidth="1"/>
    <col min="13801" max="13804" width="9.33203125" style="1" bestFit="1" customWidth="1"/>
    <col min="13805" max="13805" width="10.5546875" style="1" bestFit="1" customWidth="1"/>
    <col min="13806" max="13808" width="9.109375" style="1"/>
    <col min="13809" max="13812" width="9.33203125" style="1" bestFit="1" customWidth="1"/>
    <col min="13813" max="13813" width="9.5546875" style="1" bestFit="1" customWidth="1"/>
    <col min="13814" max="14029" width="9.109375" style="1"/>
    <col min="14030" max="14030" width="9.109375" style="1" customWidth="1"/>
    <col min="14031" max="14032" width="10.5546875" style="1" customWidth="1"/>
    <col min="14033" max="14033" width="11.5546875" style="1" customWidth="1"/>
    <col min="14034" max="14034" width="10.5546875" style="1" customWidth="1"/>
    <col min="14035" max="14037" width="11.5546875" style="1" customWidth="1"/>
    <col min="14038" max="14042" width="9.109375" style="1" customWidth="1"/>
    <col min="14043" max="14043" width="10.5546875" style="1" customWidth="1"/>
    <col min="14044" max="14045" width="9.5546875" style="1" customWidth="1"/>
    <col min="14046" max="14046" width="9.109375" style="1" customWidth="1"/>
    <col min="14047" max="14050" width="9.109375" style="1"/>
    <col min="14051" max="14051" width="10.5546875" style="1" bestFit="1" customWidth="1"/>
    <col min="14052" max="14052" width="9.109375" style="1"/>
    <col min="14053" max="14056" width="10.5546875" style="1" bestFit="1" customWidth="1"/>
    <col min="14057" max="14060" width="9.33203125" style="1" bestFit="1" customWidth="1"/>
    <col min="14061" max="14061" width="10.5546875" style="1" bestFit="1" customWidth="1"/>
    <col min="14062" max="14064" width="9.109375" style="1"/>
    <col min="14065" max="14068" width="9.33203125" style="1" bestFit="1" customWidth="1"/>
    <col min="14069" max="14069" width="9.5546875" style="1" bestFit="1" customWidth="1"/>
    <col min="14070" max="14285" width="9.109375" style="1"/>
    <col min="14286" max="14286" width="9.109375" style="1" customWidth="1"/>
    <col min="14287" max="14288" width="10.5546875" style="1" customWidth="1"/>
    <col min="14289" max="14289" width="11.5546875" style="1" customWidth="1"/>
    <col min="14290" max="14290" width="10.5546875" style="1" customWidth="1"/>
    <col min="14291" max="14293" width="11.5546875" style="1" customWidth="1"/>
    <col min="14294" max="14298" width="9.109375" style="1" customWidth="1"/>
    <col min="14299" max="14299" width="10.5546875" style="1" customWidth="1"/>
    <col min="14300" max="14301" width="9.5546875" style="1" customWidth="1"/>
    <col min="14302" max="14302" width="9.109375" style="1" customWidth="1"/>
    <col min="14303" max="14306" width="9.109375" style="1"/>
    <col min="14307" max="14307" width="10.5546875" style="1" bestFit="1" customWidth="1"/>
    <col min="14308" max="14308" width="9.109375" style="1"/>
    <col min="14309" max="14312" width="10.5546875" style="1" bestFit="1" customWidth="1"/>
    <col min="14313" max="14316" width="9.33203125" style="1" bestFit="1" customWidth="1"/>
    <col min="14317" max="14317" width="10.5546875" style="1" bestFit="1" customWidth="1"/>
    <col min="14318" max="14320" width="9.109375" style="1"/>
    <col min="14321" max="14324" width="9.33203125" style="1" bestFit="1" customWidth="1"/>
    <col min="14325" max="14325" width="9.5546875" style="1" bestFit="1" customWidth="1"/>
    <col min="14326" max="14541" width="9.109375" style="1"/>
    <col min="14542" max="14542" width="9.109375" style="1" customWidth="1"/>
    <col min="14543" max="14544" width="10.5546875" style="1" customWidth="1"/>
    <col min="14545" max="14545" width="11.5546875" style="1" customWidth="1"/>
    <col min="14546" max="14546" width="10.5546875" style="1" customWidth="1"/>
    <col min="14547" max="14549" width="11.5546875" style="1" customWidth="1"/>
    <col min="14550" max="14554" width="9.109375" style="1" customWidth="1"/>
    <col min="14555" max="14555" width="10.5546875" style="1" customWidth="1"/>
    <col min="14556" max="14557" width="9.5546875" style="1" customWidth="1"/>
    <col min="14558" max="14558" width="9.109375" style="1" customWidth="1"/>
    <col min="14559" max="14562" width="9.109375" style="1"/>
    <col min="14563" max="14563" width="10.5546875" style="1" bestFit="1" customWidth="1"/>
    <col min="14564" max="14564" width="9.109375" style="1"/>
    <col min="14565" max="14568" width="10.5546875" style="1" bestFit="1" customWidth="1"/>
    <col min="14569" max="14572" width="9.33203125" style="1" bestFit="1" customWidth="1"/>
    <col min="14573" max="14573" width="10.5546875" style="1" bestFit="1" customWidth="1"/>
    <col min="14574" max="14576" width="9.109375" style="1"/>
    <col min="14577" max="14580" width="9.33203125" style="1" bestFit="1" customWidth="1"/>
    <col min="14581" max="14581" width="9.5546875" style="1" bestFit="1" customWidth="1"/>
    <col min="14582" max="14797" width="9.109375" style="1"/>
    <col min="14798" max="14798" width="9.109375" style="1" customWidth="1"/>
    <col min="14799" max="14800" width="10.5546875" style="1" customWidth="1"/>
    <col min="14801" max="14801" width="11.5546875" style="1" customWidth="1"/>
    <col min="14802" max="14802" width="10.5546875" style="1" customWidth="1"/>
    <col min="14803" max="14805" width="11.5546875" style="1" customWidth="1"/>
    <col min="14806" max="14810" width="9.109375" style="1" customWidth="1"/>
    <col min="14811" max="14811" width="10.5546875" style="1" customWidth="1"/>
    <col min="14812" max="14813" width="9.5546875" style="1" customWidth="1"/>
    <col min="14814" max="14814" width="9.109375" style="1" customWidth="1"/>
    <col min="14815" max="14818" width="9.109375" style="1"/>
    <col min="14819" max="14819" width="10.5546875" style="1" bestFit="1" customWidth="1"/>
    <col min="14820" max="14820" width="9.109375" style="1"/>
    <col min="14821" max="14824" width="10.5546875" style="1" bestFit="1" customWidth="1"/>
    <col min="14825" max="14828" width="9.33203125" style="1" bestFit="1" customWidth="1"/>
    <col min="14829" max="14829" width="10.5546875" style="1" bestFit="1" customWidth="1"/>
    <col min="14830" max="14832" width="9.109375" style="1"/>
    <col min="14833" max="14836" width="9.33203125" style="1" bestFit="1" customWidth="1"/>
    <col min="14837" max="14837" width="9.5546875" style="1" bestFit="1" customWidth="1"/>
    <col min="14838" max="15053" width="9.109375" style="1"/>
    <col min="15054" max="15054" width="9.109375" style="1" customWidth="1"/>
    <col min="15055" max="15056" width="10.5546875" style="1" customWidth="1"/>
    <col min="15057" max="15057" width="11.5546875" style="1" customWidth="1"/>
    <col min="15058" max="15058" width="10.5546875" style="1" customWidth="1"/>
    <col min="15059" max="15061" width="11.5546875" style="1" customWidth="1"/>
    <col min="15062" max="15066" width="9.109375" style="1" customWidth="1"/>
    <col min="15067" max="15067" width="10.5546875" style="1" customWidth="1"/>
    <col min="15068" max="15069" width="9.5546875" style="1" customWidth="1"/>
    <col min="15070" max="15070" width="9.109375" style="1" customWidth="1"/>
    <col min="15071" max="15074" width="9.109375" style="1"/>
    <col min="15075" max="15075" width="10.5546875" style="1" bestFit="1" customWidth="1"/>
    <col min="15076" max="15076" width="9.109375" style="1"/>
    <col min="15077" max="15080" width="10.5546875" style="1" bestFit="1" customWidth="1"/>
    <col min="15081" max="15084" width="9.33203125" style="1" bestFit="1" customWidth="1"/>
    <col min="15085" max="15085" width="10.5546875" style="1" bestFit="1" customWidth="1"/>
    <col min="15086" max="15088" width="9.109375" style="1"/>
    <col min="15089" max="15092" width="9.33203125" style="1" bestFit="1" customWidth="1"/>
    <col min="15093" max="15093" width="9.5546875" style="1" bestFit="1" customWidth="1"/>
    <col min="15094" max="15309" width="9.109375" style="1"/>
    <col min="15310" max="15310" width="9.109375" style="1" customWidth="1"/>
    <col min="15311" max="15312" width="10.5546875" style="1" customWidth="1"/>
    <col min="15313" max="15313" width="11.5546875" style="1" customWidth="1"/>
    <col min="15314" max="15314" width="10.5546875" style="1" customWidth="1"/>
    <col min="15315" max="15317" width="11.5546875" style="1" customWidth="1"/>
    <col min="15318" max="15322" width="9.109375" style="1" customWidth="1"/>
    <col min="15323" max="15323" width="10.5546875" style="1" customWidth="1"/>
    <col min="15324" max="15325" width="9.5546875" style="1" customWidth="1"/>
    <col min="15326" max="15326" width="9.109375" style="1" customWidth="1"/>
    <col min="15327" max="15330" width="9.109375" style="1"/>
    <col min="15331" max="15331" width="10.5546875" style="1" bestFit="1" customWidth="1"/>
    <col min="15332" max="15332" width="9.109375" style="1"/>
    <col min="15333" max="15336" width="10.5546875" style="1" bestFit="1" customWidth="1"/>
    <col min="15337" max="15340" width="9.33203125" style="1" bestFit="1" customWidth="1"/>
    <col min="15341" max="15341" width="10.5546875" style="1" bestFit="1" customWidth="1"/>
    <col min="15342" max="15344" width="9.109375" style="1"/>
    <col min="15345" max="15348" width="9.33203125" style="1" bestFit="1" customWidth="1"/>
    <col min="15349" max="15349" width="9.5546875" style="1" bestFit="1" customWidth="1"/>
    <col min="15350" max="15565" width="9.109375" style="1"/>
    <col min="15566" max="15566" width="9.109375" style="1" customWidth="1"/>
    <col min="15567" max="15568" width="10.5546875" style="1" customWidth="1"/>
    <col min="15569" max="15569" width="11.5546875" style="1" customWidth="1"/>
    <col min="15570" max="15570" width="10.5546875" style="1" customWidth="1"/>
    <col min="15571" max="15573" width="11.5546875" style="1" customWidth="1"/>
    <col min="15574" max="15578" width="9.109375" style="1" customWidth="1"/>
    <col min="15579" max="15579" width="10.5546875" style="1" customWidth="1"/>
    <col min="15580" max="15581" width="9.5546875" style="1" customWidth="1"/>
    <col min="15582" max="15582" width="9.109375" style="1" customWidth="1"/>
    <col min="15583" max="15586" width="9.109375" style="1"/>
    <col min="15587" max="15587" width="10.5546875" style="1" bestFit="1" customWidth="1"/>
    <col min="15588" max="15588" width="9.109375" style="1"/>
    <col min="15589" max="15592" width="10.5546875" style="1" bestFit="1" customWidth="1"/>
    <col min="15593" max="15596" width="9.33203125" style="1" bestFit="1" customWidth="1"/>
    <col min="15597" max="15597" width="10.5546875" style="1" bestFit="1" customWidth="1"/>
    <col min="15598" max="15600" width="9.109375" style="1"/>
    <col min="15601" max="15604" width="9.33203125" style="1" bestFit="1" customWidth="1"/>
    <col min="15605" max="15605" width="9.5546875" style="1" bestFit="1" customWidth="1"/>
    <col min="15606" max="15821" width="9.109375" style="1"/>
    <col min="15822" max="15822" width="9.109375" style="1" customWidth="1"/>
    <col min="15823" max="15824" width="10.5546875" style="1" customWidth="1"/>
    <col min="15825" max="15825" width="11.5546875" style="1" customWidth="1"/>
    <col min="15826" max="15826" width="10.5546875" style="1" customWidth="1"/>
    <col min="15827" max="15829" width="11.5546875" style="1" customWidth="1"/>
    <col min="15830" max="15834" width="9.109375" style="1" customWidth="1"/>
    <col min="15835" max="15835" width="10.5546875" style="1" customWidth="1"/>
    <col min="15836" max="15837" width="9.5546875" style="1" customWidth="1"/>
    <col min="15838" max="15838" width="9.109375" style="1" customWidth="1"/>
    <col min="15839" max="15842" width="9.109375" style="1"/>
    <col min="15843" max="15843" width="10.5546875" style="1" bestFit="1" customWidth="1"/>
    <col min="15844" max="15844" width="9.109375" style="1"/>
    <col min="15845" max="15848" width="10.5546875" style="1" bestFit="1" customWidth="1"/>
    <col min="15849" max="15852" width="9.33203125" style="1" bestFit="1" customWidth="1"/>
    <col min="15853" max="15853" width="10.5546875" style="1" bestFit="1" customWidth="1"/>
    <col min="15854" max="15856" width="9.109375" style="1"/>
    <col min="15857" max="15860" width="9.33203125" style="1" bestFit="1" customWidth="1"/>
    <col min="15861" max="15861" width="9.5546875" style="1" bestFit="1" customWidth="1"/>
    <col min="15862" max="16077" width="9.109375" style="1"/>
    <col min="16078" max="16078" width="9.109375" style="1" customWidth="1"/>
    <col min="16079" max="16080" width="10.5546875" style="1" customWidth="1"/>
    <col min="16081" max="16081" width="11.5546875" style="1" customWidth="1"/>
    <col min="16082" max="16082" width="10.5546875" style="1" customWidth="1"/>
    <col min="16083" max="16085" width="11.5546875" style="1" customWidth="1"/>
    <col min="16086" max="16090" width="9.109375" style="1" customWidth="1"/>
    <col min="16091" max="16091" width="10.5546875" style="1" customWidth="1"/>
    <col min="16092" max="16093" width="9.5546875" style="1" customWidth="1"/>
    <col min="16094" max="16094" width="9.109375" style="1" customWidth="1"/>
    <col min="16095" max="16098" width="9.109375" style="1"/>
    <col min="16099" max="16099" width="10.5546875" style="1" bestFit="1" customWidth="1"/>
    <col min="16100" max="16100" width="9.109375" style="1"/>
    <col min="16101" max="16104" width="10.5546875" style="1" bestFit="1" customWidth="1"/>
    <col min="16105" max="16108" width="9.33203125" style="1" bestFit="1" customWidth="1"/>
    <col min="16109" max="16109" width="10.5546875" style="1" bestFit="1" customWidth="1"/>
    <col min="16110" max="16112" width="9.109375" style="1"/>
    <col min="16113" max="16116" width="9.33203125" style="1" bestFit="1" customWidth="1"/>
    <col min="16117" max="16117" width="9.5546875" style="1" bestFit="1" customWidth="1"/>
    <col min="16118" max="16384" width="9.109375" style="1"/>
  </cols>
  <sheetData>
    <row r="1" spans="1:93" s="35" customFormat="1" x14ac:dyDescent="0.3">
      <c r="C1" s="36" t="s">
        <v>629</v>
      </c>
      <c r="D1" s="37">
        <v>79436.06</v>
      </c>
      <c r="E1" s="37">
        <v>75197.8</v>
      </c>
      <c r="F1" s="37">
        <v>78975.100000000006</v>
      </c>
      <c r="G1" s="37">
        <v>79766.06</v>
      </c>
      <c r="H1" s="37">
        <v>79371.570000000007</v>
      </c>
      <c r="I1" s="37">
        <v>80500.179999999993</v>
      </c>
      <c r="J1" s="37">
        <v>80511.460000000006</v>
      </c>
      <c r="K1" s="37">
        <v>83221.009999999995</v>
      </c>
      <c r="L1" s="37">
        <v>85368.38</v>
      </c>
      <c r="M1" s="37">
        <v>87142.85</v>
      </c>
      <c r="N1" s="37">
        <v>83909.88</v>
      </c>
      <c r="O1" s="37">
        <v>71757.56</v>
      </c>
      <c r="P1" s="37">
        <v>69521.56</v>
      </c>
      <c r="Q1" s="37">
        <v>1738.94</v>
      </c>
      <c r="R1" s="37">
        <v>2439.7600000000002</v>
      </c>
      <c r="S1" s="37">
        <v>2824.42</v>
      </c>
      <c r="T1" s="37">
        <v>2913.16</v>
      </c>
      <c r="U1" s="37">
        <v>3017.23</v>
      </c>
      <c r="V1" s="37">
        <v>3218.55</v>
      </c>
      <c r="W1" s="37">
        <v>3713.8</v>
      </c>
      <c r="X1" s="37">
        <v>4130.37</v>
      </c>
      <c r="Y1" s="37">
        <v>4326.45</v>
      </c>
      <c r="Z1" s="37">
        <v>4324.57</v>
      </c>
      <c r="AA1" s="37">
        <v>5300.57</v>
      </c>
      <c r="AB1" s="37">
        <v>5509.6</v>
      </c>
      <c r="AC1" s="37">
        <v>6757.89</v>
      </c>
      <c r="AD1" s="37">
        <v>59780.59</v>
      </c>
      <c r="AE1" s="37">
        <v>4529.63</v>
      </c>
      <c r="AF1" s="37">
        <v>11526.31</v>
      </c>
      <c r="AG1" s="37">
        <v>680.92</v>
      </c>
      <c r="AH1" s="37">
        <v>4.8600000000000003</v>
      </c>
      <c r="AI1" s="37">
        <v>38.24</v>
      </c>
      <c r="AJ1" s="36">
        <v>19861.36</v>
      </c>
      <c r="AK1" s="36">
        <v>1563.31</v>
      </c>
      <c r="AL1" s="38">
        <v>4787.74</v>
      </c>
      <c r="AM1" s="38">
        <v>99.51</v>
      </c>
      <c r="AN1" s="36">
        <v>85785.78</v>
      </c>
      <c r="AO1" s="37">
        <v>44999.82</v>
      </c>
      <c r="AP1" s="37">
        <v>22599.67</v>
      </c>
      <c r="AQ1" s="38">
        <v>11792.22</v>
      </c>
      <c r="AR1" s="38">
        <v>86893</v>
      </c>
      <c r="AS1" s="38">
        <v>51606.22</v>
      </c>
      <c r="AT1" s="38">
        <f>+AQ1</f>
        <v>11792.22</v>
      </c>
      <c r="AU1" s="38">
        <f>+AR1</f>
        <v>86893</v>
      </c>
      <c r="AV1" s="38">
        <f>+AS1</f>
        <v>51606.22</v>
      </c>
      <c r="AW1" s="37">
        <f>1.37+1.87</f>
        <v>3.24</v>
      </c>
      <c r="AX1" s="37">
        <v>0.34</v>
      </c>
      <c r="AY1" s="37">
        <v>0.33</v>
      </c>
      <c r="AZ1" s="37">
        <v>0.3</v>
      </c>
      <c r="BA1" s="37">
        <v>549.47</v>
      </c>
      <c r="BB1" s="37">
        <v>2.4300000000000002</v>
      </c>
      <c r="BC1" s="37">
        <v>503.25</v>
      </c>
      <c r="BD1" s="37"/>
      <c r="BE1" s="37"/>
      <c r="BF1" s="37"/>
      <c r="BG1" s="37"/>
      <c r="BH1" s="37"/>
      <c r="BI1" s="37">
        <v>23.49</v>
      </c>
      <c r="BL1" s="37"/>
      <c r="BM1" s="37">
        <v>0.22</v>
      </c>
      <c r="BN1" s="37">
        <v>0.01</v>
      </c>
      <c r="BO1" s="37">
        <v>0.04</v>
      </c>
      <c r="BP1" s="37">
        <v>0.01</v>
      </c>
      <c r="BQ1" s="37">
        <v>0</v>
      </c>
      <c r="BU1"/>
      <c r="BV1"/>
      <c r="BZ1"/>
      <c r="CA1"/>
      <c r="CB1"/>
      <c r="CC1"/>
      <c r="CD1"/>
      <c r="CE1"/>
      <c r="CF1"/>
      <c r="CG1"/>
      <c r="CH1"/>
      <c r="CI1"/>
    </row>
    <row r="2" spans="1:93" s="35" customFormat="1" x14ac:dyDescent="0.3">
      <c r="C2" s="22"/>
      <c r="D2" s="18">
        <f t="shared" ref="D2:BL2" si="0">+D1-D6</f>
        <v>-5.0000000032014214E-2</v>
      </c>
      <c r="E2" s="18">
        <f t="shared" si="0"/>
        <v>-0.10000000002037268</v>
      </c>
      <c r="F2" s="18">
        <f t="shared" si="0"/>
        <v>-7.9999999958090484E-2</v>
      </c>
      <c r="G2" s="18">
        <f t="shared" si="0"/>
        <v>-4.0000000022700988E-2</v>
      </c>
      <c r="H2" s="18">
        <f t="shared" si="0"/>
        <v>-7.9999999928986654E-2</v>
      </c>
      <c r="I2" s="18">
        <f t="shared" si="0"/>
        <v>-8.000000003085006E-2</v>
      </c>
      <c r="J2" s="18">
        <f t="shared" si="0"/>
        <v>-9.9999999976716936E-2</v>
      </c>
      <c r="K2" s="18">
        <f t="shared" si="0"/>
        <v>-6.0000000012223609E-2</v>
      </c>
      <c r="L2" s="18">
        <f t="shared" si="0"/>
        <v>-7.9999999899882823E-2</v>
      </c>
      <c r="M2" s="18">
        <f t="shared" si="0"/>
        <v>-9.999999996216502E-2</v>
      </c>
      <c r="N2" s="18">
        <f t="shared" si="0"/>
        <v>-6.0000000012223609E-2</v>
      </c>
      <c r="O2" s="18">
        <f t="shared" si="0"/>
        <v>-0.10999999998603016</v>
      </c>
      <c r="P2" s="18">
        <f t="shared" si="0"/>
        <v>-5.9999999983119778E-2</v>
      </c>
      <c r="Q2" s="18">
        <f t="shared" si="0"/>
        <v>-3.0000000000200089E-2</v>
      </c>
      <c r="R2" s="18">
        <f t="shared" si="0"/>
        <v>-3.0000000000200089E-2</v>
      </c>
      <c r="S2" s="18">
        <f t="shared" si="0"/>
        <v>-3.9999999999508873E-2</v>
      </c>
      <c r="T2" s="18">
        <f t="shared" si="0"/>
        <v>-9.999999999308784E-3</v>
      </c>
      <c r="U2" s="18">
        <f t="shared" si="0"/>
        <v>-4.9999999998817657E-2</v>
      </c>
      <c r="V2" s="18">
        <f t="shared" si="0"/>
        <v>-1.9999999999527063E-2</v>
      </c>
      <c r="W2" s="18">
        <f t="shared" si="0"/>
        <v>-4.9999999999727152E-2</v>
      </c>
      <c r="X2" s="18">
        <f t="shared" si="0"/>
        <v>-5.0000000000181899E-2</v>
      </c>
      <c r="Y2" s="18">
        <f t="shared" si="0"/>
        <v>-5.0000000001091394E-2</v>
      </c>
      <c r="Z2" s="18">
        <f t="shared" si="0"/>
        <v>-5.9999999999490683E-2</v>
      </c>
      <c r="AA2" s="18">
        <f t="shared" si="0"/>
        <v>-0.10000000000127329</v>
      </c>
      <c r="AB2" s="18">
        <f t="shared" si="0"/>
        <v>-6.0000000001309672E-2</v>
      </c>
      <c r="AC2" s="18">
        <f t="shared" si="0"/>
        <v>-3.9999999998144631E-2</v>
      </c>
      <c r="AD2" s="18">
        <f t="shared" si="0"/>
        <v>-0.18000000002939487</v>
      </c>
      <c r="AE2" s="18">
        <f t="shared" si="0"/>
        <v>1.0000000000218279E-2</v>
      </c>
      <c r="AF2" s="18">
        <f t="shared" si="0"/>
        <v>-7.0000000001527951E-2</v>
      </c>
      <c r="AG2" s="18">
        <f>+AG1-AG6</f>
        <v>-3.999999999996362E-2</v>
      </c>
      <c r="AH2" s="18">
        <f>+AH1-AH6</f>
        <v>0</v>
      </c>
      <c r="AI2" s="18">
        <f>+AI1-AI6</f>
        <v>-9.9999999999980105E-3</v>
      </c>
      <c r="AJ2" s="18">
        <f t="shared" si="0"/>
        <v>-2.9999999995197868E-2</v>
      </c>
      <c r="AK2" s="18">
        <f t="shared" si="0"/>
        <v>-1.0000000000673026E-2</v>
      </c>
      <c r="AL2" s="18">
        <f t="shared" si="0"/>
        <v>-4.9999999997453415E-2</v>
      </c>
      <c r="AM2" s="18">
        <f t="shared" si="0"/>
        <v>-3.0000000000015348E-2</v>
      </c>
      <c r="AN2" s="18">
        <f t="shared" si="0"/>
        <v>1.9999999989522621E-2</v>
      </c>
      <c r="AO2" s="18">
        <f t="shared" si="0"/>
        <v>-2.9999999977007974E-2</v>
      </c>
      <c r="AP2" s="18">
        <f t="shared" si="0"/>
        <v>-2.9999999991559889E-2</v>
      </c>
      <c r="AQ2" s="18">
        <f t="shared" si="0"/>
        <v>4.0000000002692104E-2</v>
      </c>
      <c r="AR2" s="18">
        <f t="shared" si="0"/>
        <v>-3.9999999993597157E-2</v>
      </c>
      <c r="AS2" s="18">
        <f t="shared" si="0"/>
        <v>-3.9999999949941412E-2</v>
      </c>
      <c r="AT2" s="18">
        <f t="shared" si="0"/>
        <v>6.0000000001309672E-2</v>
      </c>
      <c r="AU2" s="18">
        <f t="shared" si="0"/>
        <v>-5.9999999968567863E-2</v>
      </c>
      <c r="AV2" s="18">
        <f t="shared" si="0"/>
        <v>-1.9999999960418791E-2</v>
      </c>
      <c r="AW2" s="18">
        <f t="shared" si="0"/>
        <v>0</v>
      </c>
      <c r="AX2" s="18">
        <f t="shared" si="0"/>
        <v>0</v>
      </c>
      <c r="AY2" s="18">
        <f t="shared" si="0"/>
        <v>0</v>
      </c>
      <c r="AZ2" s="18">
        <f t="shared" si="0"/>
        <v>0</v>
      </c>
      <c r="BA2" s="18">
        <f t="shared" si="0"/>
        <v>-2.0000000000095497E-2</v>
      </c>
      <c r="BB2" s="18">
        <f t="shared" si="0"/>
        <v>0</v>
      </c>
      <c r="BC2" s="18">
        <f t="shared" si="0"/>
        <v>-9.9999999999909051E-3</v>
      </c>
      <c r="BD2" s="18">
        <f t="shared" si="0"/>
        <v>0</v>
      </c>
      <c r="BE2" s="18">
        <f t="shared" si="0"/>
        <v>0</v>
      </c>
      <c r="BF2" s="18"/>
      <c r="BG2" s="18"/>
      <c r="BH2" s="18">
        <f t="shared" si="0"/>
        <v>0</v>
      </c>
      <c r="BI2" s="18">
        <f t="shared" si="0"/>
        <v>-1.0000000000001563E-2</v>
      </c>
      <c r="BJ2" s="18"/>
      <c r="BK2" s="18"/>
      <c r="BL2" s="18">
        <f t="shared" si="0"/>
        <v>0</v>
      </c>
      <c r="BM2" s="18">
        <f>+BM1-BM6</f>
        <v>0</v>
      </c>
      <c r="BN2" s="18">
        <f>+BN1-BN6</f>
        <v>0</v>
      </c>
      <c r="BO2" s="18">
        <f>+BO1-BO6</f>
        <v>0</v>
      </c>
      <c r="BP2" s="18">
        <f>+BP1-BP6</f>
        <v>0</v>
      </c>
      <c r="BQ2" s="18">
        <f>+BQ1-BQ6</f>
        <v>0</v>
      </c>
      <c r="BU2" s="22"/>
      <c r="BV2"/>
      <c r="BW2" s="39"/>
      <c r="BX2" s="39"/>
      <c r="BY2" s="39"/>
      <c r="BZ2"/>
      <c r="CA2"/>
      <c r="CB2"/>
      <c r="CC2"/>
      <c r="CD2"/>
      <c r="CE2"/>
      <c r="CF2"/>
      <c r="CG2"/>
      <c r="CH2"/>
      <c r="CI2"/>
    </row>
    <row r="3" spans="1:93" ht="15" thickBot="1" x14ac:dyDescent="0.35">
      <c r="B3" s="6">
        <v>1</v>
      </c>
      <c r="C3" s="6">
        <f t="shared" ref="C3" si="1">+B3+1</f>
        <v>2</v>
      </c>
      <c r="D3" s="6">
        <f>+C3+1</f>
        <v>3</v>
      </c>
      <c r="E3" s="6">
        <f t="shared" ref="E3:BP3" si="2">+D3+1</f>
        <v>4</v>
      </c>
      <c r="F3" s="6">
        <f t="shared" si="2"/>
        <v>5</v>
      </c>
      <c r="G3" s="6">
        <f t="shared" si="2"/>
        <v>6</v>
      </c>
      <c r="H3" s="6">
        <f t="shared" si="2"/>
        <v>7</v>
      </c>
      <c r="I3" s="6">
        <f t="shared" si="2"/>
        <v>8</v>
      </c>
      <c r="J3" s="6">
        <f t="shared" si="2"/>
        <v>9</v>
      </c>
      <c r="K3" s="6">
        <f t="shared" si="2"/>
        <v>10</v>
      </c>
      <c r="L3" s="6">
        <f t="shared" si="2"/>
        <v>11</v>
      </c>
      <c r="M3" s="6">
        <f t="shared" si="2"/>
        <v>12</v>
      </c>
      <c r="N3" s="6">
        <f t="shared" si="2"/>
        <v>13</v>
      </c>
      <c r="O3" s="6">
        <f t="shared" si="2"/>
        <v>14</v>
      </c>
      <c r="P3" s="6">
        <f t="shared" si="2"/>
        <v>15</v>
      </c>
      <c r="Q3" s="6">
        <f t="shared" si="2"/>
        <v>16</v>
      </c>
      <c r="R3" s="6">
        <f t="shared" si="2"/>
        <v>17</v>
      </c>
      <c r="S3" s="6">
        <f t="shared" si="2"/>
        <v>18</v>
      </c>
      <c r="T3" s="6">
        <f t="shared" si="2"/>
        <v>19</v>
      </c>
      <c r="U3" s="6">
        <f t="shared" si="2"/>
        <v>20</v>
      </c>
      <c r="V3" s="6">
        <f t="shared" si="2"/>
        <v>21</v>
      </c>
      <c r="W3" s="6">
        <f t="shared" si="2"/>
        <v>22</v>
      </c>
      <c r="X3" s="6">
        <f t="shared" si="2"/>
        <v>23</v>
      </c>
      <c r="Y3" s="6">
        <f t="shared" si="2"/>
        <v>24</v>
      </c>
      <c r="Z3" s="6">
        <f t="shared" si="2"/>
        <v>25</v>
      </c>
      <c r="AA3" s="6">
        <f t="shared" si="2"/>
        <v>26</v>
      </c>
      <c r="AB3" s="6">
        <f t="shared" si="2"/>
        <v>27</v>
      </c>
      <c r="AC3" s="6">
        <f t="shared" si="2"/>
        <v>28</v>
      </c>
      <c r="AD3" s="6">
        <f t="shared" si="2"/>
        <v>29</v>
      </c>
      <c r="AE3" s="6">
        <f t="shared" si="2"/>
        <v>30</v>
      </c>
      <c r="AF3" s="6">
        <f t="shared" si="2"/>
        <v>31</v>
      </c>
      <c r="AG3" s="6">
        <f t="shared" si="2"/>
        <v>32</v>
      </c>
      <c r="AH3" s="6">
        <f t="shared" si="2"/>
        <v>33</v>
      </c>
      <c r="AI3" s="6">
        <f t="shared" si="2"/>
        <v>34</v>
      </c>
      <c r="AJ3" s="6">
        <f t="shared" si="2"/>
        <v>35</v>
      </c>
      <c r="AK3" s="6">
        <f t="shared" si="2"/>
        <v>36</v>
      </c>
      <c r="AL3" s="6">
        <f t="shared" si="2"/>
        <v>37</v>
      </c>
      <c r="AM3" s="6">
        <f t="shared" si="2"/>
        <v>38</v>
      </c>
      <c r="AN3" s="6">
        <f t="shared" si="2"/>
        <v>39</v>
      </c>
      <c r="AO3" s="6">
        <f t="shared" si="2"/>
        <v>40</v>
      </c>
      <c r="AP3" s="6">
        <f t="shared" si="2"/>
        <v>41</v>
      </c>
      <c r="AQ3" s="6">
        <f t="shared" si="2"/>
        <v>42</v>
      </c>
      <c r="AR3" s="6">
        <f t="shared" si="2"/>
        <v>43</v>
      </c>
      <c r="AS3" s="6">
        <f t="shared" si="2"/>
        <v>44</v>
      </c>
      <c r="AT3" s="6">
        <f t="shared" si="2"/>
        <v>45</v>
      </c>
      <c r="AU3" s="6">
        <f t="shared" si="2"/>
        <v>46</v>
      </c>
      <c r="AV3" s="6">
        <f t="shared" si="2"/>
        <v>47</v>
      </c>
      <c r="AW3" s="6">
        <f t="shared" si="2"/>
        <v>48</v>
      </c>
      <c r="AX3" s="6">
        <f t="shared" si="2"/>
        <v>49</v>
      </c>
      <c r="AY3" s="6">
        <f t="shared" si="2"/>
        <v>50</v>
      </c>
      <c r="AZ3" s="6">
        <f t="shared" si="2"/>
        <v>51</v>
      </c>
      <c r="BA3" s="6">
        <f t="shared" si="2"/>
        <v>52</v>
      </c>
      <c r="BB3" s="6">
        <f t="shared" si="2"/>
        <v>53</v>
      </c>
      <c r="BC3" s="6">
        <f t="shared" si="2"/>
        <v>54</v>
      </c>
      <c r="BD3" s="6">
        <f t="shared" si="2"/>
        <v>55</v>
      </c>
      <c r="BE3" s="6">
        <f t="shared" si="2"/>
        <v>56</v>
      </c>
      <c r="BF3" s="6">
        <f t="shared" si="2"/>
        <v>57</v>
      </c>
      <c r="BG3" s="6">
        <f t="shared" si="2"/>
        <v>58</v>
      </c>
      <c r="BH3" s="6">
        <f t="shared" si="2"/>
        <v>59</v>
      </c>
      <c r="BI3" s="6">
        <f t="shared" si="2"/>
        <v>60</v>
      </c>
      <c r="BJ3" s="6">
        <f t="shared" si="2"/>
        <v>61</v>
      </c>
      <c r="BK3" s="6">
        <f t="shared" si="2"/>
        <v>62</v>
      </c>
      <c r="BL3" s="6">
        <f t="shared" si="2"/>
        <v>63</v>
      </c>
      <c r="BM3" s="6">
        <f t="shared" si="2"/>
        <v>64</v>
      </c>
      <c r="BN3" s="6">
        <f t="shared" si="2"/>
        <v>65</v>
      </c>
      <c r="BO3" s="6">
        <f t="shared" si="2"/>
        <v>66</v>
      </c>
      <c r="BP3" s="6">
        <f t="shared" si="2"/>
        <v>67</v>
      </c>
      <c r="BQ3" s="6">
        <f t="shared" ref="BQ3" si="3">+BP3+1</f>
        <v>68</v>
      </c>
      <c r="BU3" s="6"/>
      <c r="BV3" s="6">
        <f t="shared" ref="BV3" si="4">+BU3+1</f>
        <v>1</v>
      </c>
    </row>
    <row r="4" spans="1:93" ht="15" thickBot="1" x14ac:dyDescent="0.35">
      <c r="B4" s="59" t="s">
        <v>707</v>
      </c>
      <c r="C4" s="7"/>
      <c r="D4" s="50" t="s">
        <v>694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  <c r="Q4" s="50" t="s">
        <v>628</v>
      </c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2"/>
      <c r="AD4" s="86" t="s">
        <v>1</v>
      </c>
      <c r="AE4" s="27"/>
      <c r="AF4" s="28"/>
      <c r="AG4" s="62" t="s">
        <v>692</v>
      </c>
      <c r="AH4" s="25"/>
      <c r="AI4" s="26"/>
      <c r="AJ4" s="23" t="s">
        <v>640</v>
      </c>
      <c r="AK4" s="24"/>
      <c r="AL4" s="23">
        <v>1418</v>
      </c>
      <c r="AM4" s="24"/>
      <c r="AN4" s="63" t="s">
        <v>693</v>
      </c>
      <c r="AO4" s="64"/>
      <c r="AP4" s="65"/>
      <c r="AQ4" s="29" t="s">
        <v>620</v>
      </c>
      <c r="AR4" s="30"/>
      <c r="AS4" s="31"/>
      <c r="AT4" s="32" t="s">
        <v>621</v>
      </c>
      <c r="AU4" s="33"/>
      <c r="AV4" s="34"/>
      <c r="AW4" s="74" t="s">
        <v>633</v>
      </c>
      <c r="AX4" s="71"/>
      <c r="AY4" s="71"/>
      <c r="AZ4" s="71"/>
      <c r="BA4" s="71"/>
      <c r="BB4" s="73" t="s">
        <v>632</v>
      </c>
      <c r="BC4" s="71"/>
      <c r="BD4" s="72"/>
      <c r="BE4" s="82" t="s">
        <v>631</v>
      </c>
      <c r="BF4" s="71"/>
      <c r="BG4" s="71"/>
      <c r="BH4" s="71"/>
      <c r="BI4" s="71"/>
      <c r="BJ4" s="73" t="s">
        <v>695</v>
      </c>
      <c r="BK4" s="71"/>
      <c r="BL4" s="72"/>
      <c r="BM4" s="85" t="s">
        <v>0</v>
      </c>
      <c r="BN4" s="66"/>
      <c r="BO4" s="66"/>
      <c r="BP4" s="66"/>
      <c r="BQ4" s="67"/>
      <c r="BW4" s="29" t="s">
        <v>620</v>
      </c>
      <c r="BX4" s="30"/>
      <c r="BY4" s="31"/>
    </row>
    <row r="5" spans="1:93" ht="15" thickBot="1" x14ac:dyDescent="0.35">
      <c r="B5" s="8" t="s">
        <v>605</v>
      </c>
      <c r="C5" s="9" t="s">
        <v>606</v>
      </c>
      <c r="D5" s="46" t="s">
        <v>2</v>
      </c>
      <c r="E5" s="47" t="s">
        <v>607</v>
      </c>
      <c r="F5" s="47" t="s">
        <v>608</v>
      </c>
      <c r="G5" s="47" t="s">
        <v>609</v>
      </c>
      <c r="H5" s="47" t="s">
        <v>610</v>
      </c>
      <c r="I5" s="47" t="s">
        <v>611</v>
      </c>
      <c r="J5" s="47" t="s">
        <v>612</v>
      </c>
      <c r="K5" s="47" t="s">
        <v>613</v>
      </c>
      <c r="L5" s="48" t="s">
        <v>614</v>
      </c>
      <c r="M5" s="48" t="s">
        <v>615</v>
      </c>
      <c r="N5" s="48" t="s">
        <v>616</v>
      </c>
      <c r="O5" s="48" t="s">
        <v>617</v>
      </c>
      <c r="P5" s="49" t="s">
        <v>618</v>
      </c>
      <c r="Q5" s="46" t="s">
        <v>2</v>
      </c>
      <c r="R5" s="47" t="s">
        <v>607</v>
      </c>
      <c r="S5" s="47" t="s">
        <v>608</v>
      </c>
      <c r="T5" s="47" t="s">
        <v>609</v>
      </c>
      <c r="U5" s="47" t="s">
        <v>610</v>
      </c>
      <c r="V5" s="47" t="s">
        <v>611</v>
      </c>
      <c r="W5" s="47" t="s">
        <v>612</v>
      </c>
      <c r="X5" s="47" t="s">
        <v>613</v>
      </c>
      <c r="Y5" s="48" t="s">
        <v>614</v>
      </c>
      <c r="Z5" s="48" t="s">
        <v>615</v>
      </c>
      <c r="AA5" s="48" t="s">
        <v>616</v>
      </c>
      <c r="AB5" s="48" t="s">
        <v>617</v>
      </c>
      <c r="AC5" s="49" t="s">
        <v>618</v>
      </c>
      <c r="AD5" s="4" t="s">
        <v>625</v>
      </c>
      <c r="AE5" s="11" t="s">
        <v>9</v>
      </c>
      <c r="AF5" s="12" t="s">
        <v>626</v>
      </c>
      <c r="AG5" s="4" t="s">
        <v>625</v>
      </c>
      <c r="AH5" s="11" t="s">
        <v>9</v>
      </c>
      <c r="AI5" s="12" t="s">
        <v>626</v>
      </c>
      <c r="AJ5" s="10" t="s">
        <v>10</v>
      </c>
      <c r="AK5" s="11" t="s">
        <v>8</v>
      </c>
      <c r="AL5" s="14" t="s">
        <v>10</v>
      </c>
      <c r="AM5" s="15" t="s">
        <v>8</v>
      </c>
      <c r="AN5" s="45" t="s">
        <v>659</v>
      </c>
      <c r="AO5" s="21" t="s">
        <v>660</v>
      </c>
      <c r="AP5" s="20" t="s">
        <v>627</v>
      </c>
      <c r="AQ5" s="16" t="s">
        <v>623</v>
      </c>
      <c r="AR5" s="13" t="s">
        <v>680</v>
      </c>
      <c r="AS5" s="17" t="s">
        <v>681</v>
      </c>
      <c r="AT5" s="16" t="s">
        <v>623</v>
      </c>
      <c r="AU5" s="13" t="s">
        <v>680</v>
      </c>
      <c r="AV5" s="17" t="s">
        <v>681</v>
      </c>
      <c r="AW5" s="75" t="s">
        <v>7</v>
      </c>
      <c r="AX5" s="76">
        <v>4</v>
      </c>
      <c r="AY5" s="77" t="s">
        <v>4</v>
      </c>
      <c r="AZ5" s="77" t="s">
        <v>5</v>
      </c>
      <c r="BA5" s="81" t="s">
        <v>6</v>
      </c>
      <c r="BB5" s="84" t="s">
        <v>625</v>
      </c>
      <c r="BC5" s="79" t="s">
        <v>9</v>
      </c>
      <c r="BD5" s="80" t="s">
        <v>626</v>
      </c>
      <c r="BE5" s="83" t="s">
        <v>630</v>
      </c>
      <c r="BF5" s="76">
        <v>4</v>
      </c>
      <c r="BG5" s="78" t="s">
        <v>4</v>
      </c>
      <c r="BH5" s="78" t="s">
        <v>5</v>
      </c>
      <c r="BI5" s="81" t="s">
        <v>6</v>
      </c>
      <c r="BJ5" s="84" t="s">
        <v>625</v>
      </c>
      <c r="BK5" s="79" t="s">
        <v>9</v>
      </c>
      <c r="BL5" s="80" t="s">
        <v>626</v>
      </c>
      <c r="BM5" s="68" t="s">
        <v>7</v>
      </c>
      <c r="BN5" s="69" t="s">
        <v>3</v>
      </c>
      <c r="BO5" s="69" t="s">
        <v>4</v>
      </c>
      <c r="BP5" s="69" t="s">
        <v>5</v>
      </c>
      <c r="BQ5" s="70" t="s">
        <v>6</v>
      </c>
      <c r="BU5" s="53"/>
      <c r="BV5" s="53"/>
      <c r="BW5" s="16" t="s">
        <v>622</v>
      </c>
      <c r="BX5" s="13" t="s">
        <v>623</v>
      </c>
      <c r="BY5" s="17" t="s">
        <v>624</v>
      </c>
    </row>
    <row r="6" spans="1:93" s="96" customFormat="1" ht="30" customHeight="1" x14ac:dyDescent="0.3">
      <c r="B6" s="97" t="s">
        <v>11</v>
      </c>
      <c r="C6" s="97" t="s">
        <v>619</v>
      </c>
      <c r="D6" s="89">
        <f t="shared" ref="D6:P6" si="5">SUM(D7:D349)</f>
        <v>79436.11000000003</v>
      </c>
      <c r="E6" s="89">
        <f t="shared" si="5"/>
        <v>75197.900000000023</v>
      </c>
      <c r="F6" s="89">
        <f t="shared" si="5"/>
        <v>78975.179999999964</v>
      </c>
      <c r="G6" s="89">
        <f t="shared" si="5"/>
        <v>79766.10000000002</v>
      </c>
      <c r="H6" s="89">
        <f t="shared" si="5"/>
        <v>79371.649999999936</v>
      </c>
      <c r="I6" s="89">
        <f t="shared" si="5"/>
        <v>80500.260000000024</v>
      </c>
      <c r="J6" s="89">
        <f t="shared" si="5"/>
        <v>80511.559999999983</v>
      </c>
      <c r="K6" s="89">
        <f t="shared" si="5"/>
        <v>83221.070000000007</v>
      </c>
      <c r="L6" s="89">
        <f t="shared" si="5"/>
        <v>85368.459999999905</v>
      </c>
      <c r="M6" s="89">
        <f t="shared" si="5"/>
        <v>87142.949999999968</v>
      </c>
      <c r="N6" s="89">
        <f t="shared" si="5"/>
        <v>83909.940000000017</v>
      </c>
      <c r="O6" s="89">
        <f t="shared" si="5"/>
        <v>71757.669999999984</v>
      </c>
      <c r="P6" s="89">
        <f t="shared" si="5"/>
        <v>69521.619999999981</v>
      </c>
      <c r="Q6" s="89">
        <f t="shared" ref="Q6" si="6">SUM(Q7:Q349)</f>
        <v>1738.9700000000003</v>
      </c>
      <c r="R6" s="89">
        <f t="shared" ref="R6" si="7">SUM(R7:R349)</f>
        <v>2439.7900000000004</v>
      </c>
      <c r="S6" s="89">
        <f t="shared" ref="S6" si="8">SUM(S7:S349)</f>
        <v>2824.4599999999996</v>
      </c>
      <c r="T6" s="89">
        <f t="shared" ref="T6" si="9">SUM(T7:T349)</f>
        <v>2913.1699999999992</v>
      </c>
      <c r="U6" s="89">
        <f t="shared" ref="U6" si="10">SUM(U7:U349)</f>
        <v>3017.2799999999988</v>
      </c>
      <c r="V6" s="89">
        <f t="shared" ref="V6" si="11">SUM(V7:V349)</f>
        <v>3218.5699999999997</v>
      </c>
      <c r="W6" s="89">
        <f t="shared" ref="W6" si="12">SUM(W7:W349)</f>
        <v>3713.85</v>
      </c>
      <c r="X6" s="89">
        <f t="shared" ref="X6" si="13">SUM(X7:X349)</f>
        <v>4130.42</v>
      </c>
      <c r="Y6" s="89">
        <f t="shared" ref="Y6" si="14">SUM(Y7:Y349)</f>
        <v>4326.5000000000009</v>
      </c>
      <c r="Z6" s="89">
        <f t="shared" ref="Z6" si="15">SUM(Z7:Z349)</f>
        <v>4324.6299999999992</v>
      </c>
      <c r="AA6" s="89">
        <f t="shared" ref="AA6" si="16">SUM(AA7:AA349)</f>
        <v>5300.670000000001</v>
      </c>
      <c r="AB6" s="89">
        <f t="shared" ref="AB6" si="17">SUM(AB7:AB349)</f>
        <v>5509.6600000000017</v>
      </c>
      <c r="AC6" s="89">
        <f t="shared" ref="AC6" si="18">SUM(AC7:AC349)</f>
        <v>6757.9299999999985</v>
      </c>
      <c r="AD6" s="88">
        <f t="shared" ref="AD6" si="19">SUM(AD7:AD349)</f>
        <v>59780.770000000026</v>
      </c>
      <c r="AE6" s="89">
        <f t="shared" ref="AE6" si="20">SUM(AE7:AE349)</f>
        <v>4529.62</v>
      </c>
      <c r="AF6" s="88">
        <f t="shared" ref="AF6" si="21">SUM(AF7:AF349)</f>
        <v>11526.380000000001</v>
      </c>
      <c r="AG6" s="89">
        <f>SUM(AG7:AG349)</f>
        <v>680.95999999999992</v>
      </c>
      <c r="AH6" s="89">
        <f>SUM(AH7:AH349)</f>
        <v>4.8600000000000003</v>
      </c>
      <c r="AI6" s="89">
        <f>SUM(AI7:AI349)</f>
        <v>38.25</v>
      </c>
      <c r="AJ6" s="89">
        <f t="shared" ref="AJ6:AV6" si="22">SUM(AJ7:AJ349)</f>
        <v>19861.389999999996</v>
      </c>
      <c r="AK6" s="89">
        <f t="shared" si="22"/>
        <v>1563.3200000000006</v>
      </c>
      <c r="AL6" s="89">
        <f t="shared" si="22"/>
        <v>4787.7899999999972</v>
      </c>
      <c r="AM6" s="89">
        <f t="shared" si="22"/>
        <v>99.54000000000002</v>
      </c>
      <c r="AN6" s="89">
        <f>SUM(AN7:AN349)</f>
        <v>85785.760000000009</v>
      </c>
      <c r="AO6" s="89">
        <f>SUM(AO7:AO349)</f>
        <v>44999.849999999977</v>
      </c>
      <c r="AP6" s="89">
        <f>SUM(AP7:AP349)</f>
        <v>22599.69999999999</v>
      </c>
      <c r="AQ6" s="89">
        <f t="shared" si="22"/>
        <v>11792.179999999997</v>
      </c>
      <c r="AR6" s="89">
        <f t="shared" si="22"/>
        <v>86893.04</v>
      </c>
      <c r="AS6" s="89">
        <f t="shared" si="22"/>
        <v>51606.259999999951</v>
      </c>
      <c r="AT6" s="89">
        <f t="shared" si="22"/>
        <v>11792.159999999998</v>
      </c>
      <c r="AU6" s="89">
        <f t="shared" si="22"/>
        <v>86893.059999999969</v>
      </c>
      <c r="AV6" s="89">
        <f t="shared" si="22"/>
        <v>51606.239999999962</v>
      </c>
      <c r="AW6" s="89">
        <f t="shared" ref="AW6:BE6" si="23">SUM(AW7:AW328)</f>
        <v>3.2399999999999998</v>
      </c>
      <c r="AX6" s="89">
        <f t="shared" si="23"/>
        <v>0.34</v>
      </c>
      <c r="AY6" s="89">
        <f t="shared" si="23"/>
        <v>0.33</v>
      </c>
      <c r="AZ6" s="89">
        <f t="shared" si="23"/>
        <v>0.30000000000000004</v>
      </c>
      <c r="BA6" s="89">
        <f>SUM(BA7:BA328)</f>
        <v>549.49000000000012</v>
      </c>
      <c r="BB6" s="89">
        <f t="shared" si="23"/>
        <v>2.4300000000000002</v>
      </c>
      <c r="BC6" s="89">
        <f t="shared" si="23"/>
        <v>503.26</v>
      </c>
      <c r="BD6" s="89">
        <f t="shared" si="23"/>
        <v>0</v>
      </c>
      <c r="BE6" s="89">
        <f t="shared" si="23"/>
        <v>0</v>
      </c>
      <c r="BF6" s="89"/>
      <c r="BG6" s="89"/>
      <c r="BH6" s="89">
        <f t="shared" ref="BH6:BQ6" si="24">SUM(BH7:BH328)</f>
        <v>0</v>
      </c>
      <c r="BI6" s="89">
        <f>SUM(BI7:BI328)</f>
        <v>23.5</v>
      </c>
      <c r="BJ6" s="89">
        <f>SUM(BJ7:BJ328)</f>
        <v>0</v>
      </c>
      <c r="BK6" s="89">
        <f t="shared" si="24"/>
        <v>0</v>
      </c>
      <c r="BL6" s="89">
        <f t="shared" si="24"/>
        <v>0</v>
      </c>
      <c r="BM6" s="89">
        <f t="shared" si="24"/>
        <v>0.22</v>
      </c>
      <c r="BN6" s="89">
        <f t="shared" si="24"/>
        <v>0.01</v>
      </c>
      <c r="BO6" s="89">
        <f t="shared" si="24"/>
        <v>0.04</v>
      </c>
      <c r="BP6" s="89">
        <f t="shared" si="24"/>
        <v>0.01</v>
      </c>
      <c r="BQ6" s="89">
        <f t="shared" si="24"/>
        <v>0</v>
      </c>
      <c r="BR6" s="98"/>
      <c r="BS6" s="98"/>
      <c r="BT6" s="98"/>
      <c r="BU6" s="98"/>
      <c r="BV6" s="98"/>
      <c r="BZ6" s="98"/>
      <c r="CA6" s="98"/>
      <c r="CB6" s="98"/>
      <c r="CC6" s="98"/>
      <c r="CD6" s="98"/>
      <c r="CE6" s="98"/>
      <c r="CF6" s="98"/>
      <c r="CG6" s="98"/>
      <c r="CH6" s="98"/>
      <c r="CI6" s="98"/>
    </row>
    <row r="7" spans="1:93" x14ac:dyDescent="0.3">
      <c r="A7" s="1" t="s">
        <v>696</v>
      </c>
      <c r="B7" s="40" t="s">
        <v>80</v>
      </c>
      <c r="C7" s="40" t="s">
        <v>378</v>
      </c>
      <c r="D7" s="18">
        <v>223</v>
      </c>
      <c r="E7" s="18">
        <v>188.2</v>
      </c>
      <c r="F7" s="18">
        <v>199.68</v>
      </c>
      <c r="G7" s="18">
        <v>254.3</v>
      </c>
      <c r="H7" s="18">
        <v>213.8</v>
      </c>
      <c r="I7" s="18">
        <v>220.4</v>
      </c>
      <c r="J7" s="18">
        <v>239.97</v>
      </c>
      <c r="K7" s="18">
        <v>254.35</v>
      </c>
      <c r="L7" s="18">
        <v>281.36</v>
      </c>
      <c r="M7" s="18">
        <v>269.7</v>
      </c>
      <c r="N7" s="18">
        <v>259.64999999999998</v>
      </c>
      <c r="O7" s="18">
        <v>216.38</v>
      </c>
      <c r="P7" s="18">
        <v>209.48</v>
      </c>
      <c r="Q7" s="18">
        <v>2.4</v>
      </c>
      <c r="R7" s="18">
        <v>3.9</v>
      </c>
      <c r="S7" s="18">
        <v>5</v>
      </c>
      <c r="T7" s="18">
        <v>3.8</v>
      </c>
      <c r="U7" s="18">
        <v>7.5</v>
      </c>
      <c r="V7" s="18">
        <v>3.3</v>
      </c>
      <c r="W7" s="18">
        <v>13.74</v>
      </c>
      <c r="X7" s="18">
        <v>8.1999999999999993</v>
      </c>
      <c r="Y7" s="18">
        <v>13.83</v>
      </c>
      <c r="Z7" s="18">
        <v>13.2</v>
      </c>
      <c r="AA7" s="18">
        <v>16.100000000000001</v>
      </c>
      <c r="AB7" s="18">
        <v>6.6</v>
      </c>
      <c r="AC7" s="18">
        <v>12.27</v>
      </c>
      <c r="AD7" s="18">
        <v>253.89</v>
      </c>
      <c r="AE7" s="18">
        <v>19.64</v>
      </c>
      <c r="AF7" s="18">
        <v>60.93</v>
      </c>
      <c r="AG7" s="18">
        <v>0</v>
      </c>
      <c r="AH7" s="18">
        <v>0</v>
      </c>
      <c r="AI7" s="18">
        <v>0</v>
      </c>
      <c r="AJ7" s="18">
        <v>49</v>
      </c>
      <c r="AK7" s="18">
        <v>2.73</v>
      </c>
      <c r="AL7" s="18">
        <v>23.4</v>
      </c>
      <c r="AM7" s="18">
        <v>0</v>
      </c>
      <c r="AN7" s="18">
        <v>263</v>
      </c>
      <c r="AO7" s="18">
        <v>156.66999999999999</v>
      </c>
      <c r="AP7" s="18">
        <v>71.33</v>
      </c>
      <c r="AQ7" s="18">
        <v>53.56</v>
      </c>
      <c r="AR7" s="18">
        <v>270.44</v>
      </c>
      <c r="AS7" s="18">
        <v>220</v>
      </c>
      <c r="AT7" s="18">
        <v>53.56</v>
      </c>
      <c r="AU7" s="18">
        <v>270.44</v>
      </c>
      <c r="AV7" s="18">
        <v>220</v>
      </c>
      <c r="AW7" s="3">
        <v>0</v>
      </c>
      <c r="AX7" s="3">
        <v>0</v>
      </c>
      <c r="AY7" s="3">
        <v>0</v>
      </c>
      <c r="AZ7" s="3">
        <v>0</v>
      </c>
      <c r="BA7" s="3">
        <v>8.44</v>
      </c>
      <c r="BB7" s="3">
        <v>0</v>
      </c>
      <c r="BC7" s="3">
        <v>8.44</v>
      </c>
      <c r="BD7" s="3">
        <v>0</v>
      </c>
      <c r="BE7" s="3">
        <v>0</v>
      </c>
      <c r="BF7" s="3"/>
      <c r="BG7" s="3"/>
      <c r="BH7" s="3">
        <v>0</v>
      </c>
      <c r="BI7" s="3">
        <v>0</v>
      </c>
      <c r="BJ7" s="35">
        <v>0</v>
      </c>
      <c r="BK7" s="35">
        <v>0</v>
      </c>
      <c r="BL7" s="3">
        <v>0</v>
      </c>
      <c r="BM7" s="18">
        <v>0</v>
      </c>
      <c r="BN7" s="18">
        <v>0</v>
      </c>
      <c r="BO7" s="18">
        <v>0</v>
      </c>
      <c r="BP7" s="18">
        <v>0</v>
      </c>
      <c r="BQ7" s="18">
        <v>0</v>
      </c>
      <c r="BR7" s="22"/>
      <c r="BS7" s="22"/>
      <c r="BT7" s="22"/>
      <c r="BU7" s="90"/>
      <c r="BV7" s="90"/>
      <c r="BW7" s="58"/>
      <c r="BX7" s="58"/>
      <c r="BY7" s="58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"/>
      <c r="CK7" s="2"/>
      <c r="CL7" s="2"/>
      <c r="CM7" s="2"/>
      <c r="CN7" s="2"/>
      <c r="CO7" s="2"/>
    </row>
    <row r="8" spans="1:93" x14ac:dyDescent="0.3">
      <c r="A8" s="1" t="s">
        <v>696</v>
      </c>
      <c r="B8" s="40" t="s">
        <v>146</v>
      </c>
      <c r="C8" s="40" t="s">
        <v>443</v>
      </c>
      <c r="D8" s="18">
        <v>40.4</v>
      </c>
      <c r="E8" s="18">
        <v>42.7</v>
      </c>
      <c r="F8" s="18">
        <v>42.98</v>
      </c>
      <c r="G8" s="18">
        <v>38.33</v>
      </c>
      <c r="H8" s="18">
        <v>45.3</v>
      </c>
      <c r="I8" s="18">
        <v>43.47</v>
      </c>
      <c r="J8" s="18">
        <v>38.42</v>
      </c>
      <c r="K8" s="18">
        <v>52.89</v>
      </c>
      <c r="L8" s="18">
        <v>47.18</v>
      </c>
      <c r="M8" s="18">
        <v>70.12</v>
      </c>
      <c r="N8" s="18">
        <v>60.82</v>
      </c>
      <c r="O8" s="18">
        <v>39.549999999999997</v>
      </c>
      <c r="P8" s="18">
        <v>37.31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0.8</v>
      </c>
      <c r="AD8" s="18">
        <v>36.200000000000003</v>
      </c>
      <c r="AE8" s="18">
        <v>0</v>
      </c>
      <c r="AF8" s="18">
        <v>19.55</v>
      </c>
      <c r="AG8" s="18">
        <v>0</v>
      </c>
      <c r="AH8" s="18">
        <v>0</v>
      </c>
      <c r="AI8" s="18">
        <v>0</v>
      </c>
      <c r="AJ8" s="18">
        <v>11.92</v>
      </c>
      <c r="AK8" s="18">
        <v>2.87</v>
      </c>
      <c r="AL8" s="18">
        <v>1.3</v>
      </c>
      <c r="AM8" s="18">
        <v>0</v>
      </c>
      <c r="AN8" s="18">
        <v>0</v>
      </c>
      <c r="AO8" s="18">
        <v>0</v>
      </c>
      <c r="AP8" s="18">
        <v>0</v>
      </c>
      <c r="AQ8" s="18">
        <v>3.44</v>
      </c>
      <c r="AR8" s="18">
        <v>48</v>
      </c>
      <c r="AS8" s="18">
        <v>28</v>
      </c>
      <c r="AT8" s="18">
        <v>3.44</v>
      </c>
      <c r="AU8" s="18">
        <v>48</v>
      </c>
      <c r="AV8" s="18">
        <v>27.33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/>
      <c r="BG8" s="3"/>
      <c r="BH8" s="3">
        <v>0</v>
      </c>
      <c r="BI8" s="3">
        <v>0</v>
      </c>
      <c r="BJ8" s="35">
        <v>0</v>
      </c>
      <c r="BK8" s="35">
        <v>0</v>
      </c>
      <c r="BL8" s="3"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22"/>
      <c r="BS8" s="22"/>
      <c r="BT8" s="22"/>
      <c r="BU8" s="90"/>
      <c r="BV8" s="90"/>
      <c r="BW8" s="58"/>
      <c r="BX8" s="58"/>
      <c r="BY8" s="58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"/>
      <c r="CK8" s="2"/>
      <c r="CL8" s="2"/>
      <c r="CM8" s="2"/>
      <c r="CN8" s="2"/>
      <c r="CO8" s="2"/>
    </row>
    <row r="9" spans="1:93" x14ac:dyDescent="0.3">
      <c r="A9" s="1" t="s">
        <v>697</v>
      </c>
      <c r="B9" s="40" t="s">
        <v>157</v>
      </c>
      <c r="C9" s="40" t="s">
        <v>454</v>
      </c>
      <c r="D9" s="18">
        <v>11</v>
      </c>
      <c r="E9" s="18">
        <v>7.9</v>
      </c>
      <c r="F9" s="18">
        <v>7.7</v>
      </c>
      <c r="G9" s="18">
        <v>11.7</v>
      </c>
      <c r="H9" s="18">
        <v>5.3</v>
      </c>
      <c r="I9" s="18">
        <v>10.199999999999999</v>
      </c>
      <c r="J9" s="18">
        <v>8.9</v>
      </c>
      <c r="K9" s="18">
        <v>7.32</v>
      </c>
      <c r="L9" s="18">
        <v>8.01</v>
      </c>
      <c r="M9" s="18">
        <v>5.6</v>
      </c>
      <c r="N9" s="18">
        <v>6</v>
      </c>
      <c r="O9" s="18">
        <v>4.59</v>
      </c>
      <c r="P9" s="18">
        <v>3.1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4.0199999999999996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10.44</v>
      </c>
      <c r="AS9" s="18">
        <v>0.56000000000000005</v>
      </c>
      <c r="AT9" s="18">
        <v>0</v>
      </c>
      <c r="AU9" s="18">
        <v>10.44</v>
      </c>
      <c r="AV9" s="18">
        <v>0.56000000000000005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/>
      <c r="BG9" s="3"/>
      <c r="BH9" s="3">
        <v>0</v>
      </c>
      <c r="BI9" s="3">
        <v>0</v>
      </c>
      <c r="BJ9" s="35">
        <v>0</v>
      </c>
      <c r="BK9" s="35">
        <v>0</v>
      </c>
      <c r="BL9" s="3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22"/>
      <c r="BS9" s="22"/>
      <c r="BT9" s="22"/>
      <c r="BU9" s="90"/>
      <c r="BV9" s="90"/>
      <c r="BW9" s="58"/>
      <c r="BX9" s="58"/>
      <c r="BY9" s="58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"/>
      <c r="CK9" s="2"/>
      <c r="CL9" s="2"/>
      <c r="CM9" s="2"/>
      <c r="CN9" s="2"/>
      <c r="CO9" s="2"/>
    </row>
    <row r="10" spans="1:93" x14ac:dyDescent="0.3">
      <c r="A10" s="1" t="s">
        <v>698</v>
      </c>
      <c r="B10" s="40" t="s">
        <v>211</v>
      </c>
      <c r="C10" s="40" t="s">
        <v>506</v>
      </c>
      <c r="D10" s="18">
        <v>185.76</v>
      </c>
      <c r="E10" s="18">
        <v>174.75</v>
      </c>
      <c r="F10" s="18">
        <v>186.62</v>
      </c>
      <c r="G10" s="18">
        <v>192.5</v>
      </c>
      <c r="H10" s="18">
        <v>188.51</v>
      </c>
      <c r="I10" s="18">
        <v>188.09</v>
      </c>
      <c r="J10" s="18">
        <v>192.34</v>
      </c>
      <c r="K10" s="18">
        <v>189.49</v>
      </c>
      <c r="L10" s="18">
        <v>203.21</v>
      </c>
      <c r="M10" s="18">
        <v>229.33</v>
      </c>
      <c r="N10" s="18">
        <v>190.8</v>
      </c>
      <c r="O10" s="18">
        <v>191.63</v>
      </c>
      <c r="P10" s="18">
        <v>141.91999999999999</v>
      </c>
      <c r="Q10" s="18">
        <v>1.9</v>
      </c>
      <c r="R10" s="18">
        <v>1.8</v>
      </c>
      <c r="S10" s="18">
        <v>6.6</v>
      </c>
      <c r="T10" s="18">
        <v>0.1</v>
      </c>
      <c r="U10" s="18">
        <v>4.5</v>
      </c>
      <c r="V10" s="18">
        <v>2.7</v>
      </c>
      <c r="W10" s="18">
        <v>3.3</v>
      </c>
      <c r="X10" s="18">
        <v>4.2</v>
      </c>
      <c r="Y10" s="18">
        <v>6.5</v>
      </c>
      <c r="Z10" s="18">
        <v>8.31</v>
      </c>
      <c r="AA10" s="18">
        <v>16.59</v>
      </c>
      <c r="AB10" s="18">
        <v>29.24</v>
      </c>
      <c r="AC10" s="18">
        <v>22.67</v>
      </c>
      <c r="AD10" s="18">
        <v>106.95</v>
      </c>
      <c r="AE10" s="18">
        <v>0</v>
      </c>
      <c r="AF10" s="18">
        <v>8.1</v>
      </c>
      <c r="AG10" s="18">
        <v>1.25</v>
      </c>
      <c r="AH10" s="18">
        <v>0</v>
      </c>
      <c r="AI10" s="18">
        <v>0.09</v>
      </c>
      <c r="AJ10" s="18">
        <v>35.29</v>
      </c>
      <c r="AK10" s="18">
        <v>1.67</v>
      </c>
      <c r="AL10" s="18">
        <v>6.31</v>
      </c>
      <c r="AM10" s="18">
        <v>0.5</v>
      </c>
      <c r="AN10" s="18">
        <v>30.89</v>
      </c>
      <c r="AO10" s="18">
        <v>18.11</v>
      </c>
      <c r="AP10" s="18">
        <v>16</v>
      </c>
      <c r="AQ10" s="18">
        <v>42</v>
      </c>
      <c r="AR10" s="18">
        <v>165.33</v>
      </c>
      <c r="AS10" s="18">
        <v>111.78</v>
      </c>
      <c r="AT10" s="18">
        <v>42</v>
      </c>
      <c r="AU10" s="18">
        <v>165.33</v>
      </c>
      <c r="AV10" s="18">
        <v>111.78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/>
      <c r="BG10" s="3"/>
      <c r="BH10" s="3">
        <v>0</v>
      </c>
      <c r="BI10" s="3">
        <v>0</v>
      </c>
      <c r="BJ10" s="35">
        <v>0</v>
      </c>
      <c r="BK10" s="35">
        <v>0</v>
      </c>
      <c r="BL10" s="3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22"/>
      <c r="BS10" s="22"/>
      <c r="BT10" s="22"/>
      <c r="BU10" s="90"/>
      <c r="BV10" s="90"/>
      <c r="BW10" s="58"/>
      <c r="BX10" s="58"/>
      <c r="BY10" s="58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"/>
      <c r="CK10" s="2"/>
      <c r="CL10" s="2"/>
      <c r="CM10" s="2"/>
      <c r="CN10" s="2"/>
      <c r="CO10" s="2"/>
    </row>
    <row r="11" spans="1:93" x14ac:dyDescent="0.3">
      <c r="A11" s="1" t="s">
        <v>698</v>
      </c>
      <c r="B11" s="40" t="s">
        <v>223</v>
      </c>
      <c r="C11" s="40" t="s">
        <v>518</v>
      </c>
      <c r="D11" s="18">
        <v>345.5</v>
      </c>
      <c r="E11" s="18">
        <v>355.54</v>
      </c>
      <c r="F11" s="18">
        <v>412.73</v>
      </c>
      <c r="G11" s="18">
        <v>391.85</v>
      </c>
      <c r="H11" s="18">
        <v>388.1</v>
      </c>
      <c r="I11" s="18">
        <v>380.9</v>
      </c>
      <c r="J11" s="18">
        <v>432.01</v>
      </c>
      <c r="K11" s="18">
        <v>434.33</v>
      </c>
      <c r="L11" s="18">
        <v>415.49</v>
      </c>
      <c r="M11" s="18">
        <v>496.31</v>
      </c>
      <c r="N11" s="18">
        <v>397.47</v>
      </c>
      <c r="O11" s="18">
        <v>409.88</v>
      </c>
      <c r="P11" s="18">
        <v>364.77</v>
      </c>
      <c r="Q11" s="18">
        <v>7.3</v>
      </c>
      <c r="R11" s="18">
        <v>19.3</v>
      </c>
      <c r="S11" s="18">
        <v>13.2</v>
      </c>
      <c r="T11" s="18">
        <v>13.7</v>
      </c>
      <c r="U11" s="18">
        <v>15</v>
      </c>
      <c r="V11" s="18">
        <v>12.8</v>
      </c>
      <c r="W11" s="18">
        <v>18.899999999999999</v>
      </c>
      <c r="X11" s="18">
        <v>28.5</v>
      </c>
      <c r="Y11" s="18">
        <v>27.51</v>
      </c>
      <c r="Z11" s="18">
        <v>13.22</v>
      </c>
      <c r="AA11" s="18">
        <v>17.18</v>
      </c>
      <c r="AB11" s="18">
        <v>23.25</v>
      </c>
      <c r="AC11" s="18">
        <v>26.79</v>
      </c>
      <c r="AD11" s="18">
        <v>332.05</v>
      </c>
      <c r="AE11" s="18">
        <v>0</v>
      </c>
      <c r="AF11" s="18">
        <v>30.64</v>
      </c>
      <c r="AG11" s="18">
        <v>0</v>
      </c>
      <c r="AH11" s="18">
        <v>0</v>
      </c>
      <c r="AI11" s="18">
        <v>0</v>
      </c>
      <c r="AJ11" s="18">
        <v>62.39</v>
      </c>
      <c r="AK11" s="18">
        <v>3.82</v>
      </c>
      <c r="AL11" s="18">
        <v>38.1</v>
      </c>
      <c r="AM11" s="18">
        <v>0</v>
      </c>
      <c r="AN11" s="18">
        <v>159.66999999999999</v>
      </c>
      <c r="AO11" s="18">
        <v>119.33</v>
      </c>
      <c r="AP11" s="18">
        <v>58.78</v>
      </c>
      <c r="AQ11" s="18">
        <v>53.78</v>
      </c>
      <c r="AR11" s="18">
        <v>491.11</v>
      </c>
      <c r="AS11" s="18">
        <v>305.77999999999997</v>
      </c>
      <c r="AT11" s="18">
        <v>53.78</v>
      </c>
      <c r="AU11" s="18">
        <v>491.11</v>
      </c>
      <c r="AV11" s="18">
        <v>303.77999999999997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/>
      <c r="BG11" s="3"/>
      <c r="BH11" s="3">
        <v>0</v>
      </c>
      <c r="BI11" s="3">
        <v>0</v>
      </c>
      <c r="BJ11" s="35">
        <v>0</v>
      </c>
      <c r="BK11" s="35">
        <v>0</v>
      </c>
      <c r="BL11" s="3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22"/>
      <c r="BS11" s="22"/>
      <c r="BT11" s="22"/>
      <c r="BU11" s="90"/>
      <c r="BV11" s="90"/>
      <c r="BW11" s="58"/>
      <c r="BX11" s="58"/>
      <c r="BY11" s="58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"/>
      <c r="CK11" s="2"/>
      <c r="CL11" s="2"/>
      <c r="CM11" s="2"/>
      <c r="CN11" s="2"/>
      <c r="CO11" s="2"/>
    </row>
    <row r="12" spans="1:93" x14ac:dyDescent="0.3">
      <c r="A12" s="1" t="s">
        <v>699</v>
      </c>
      <c r="B12" s="40" t="s">
        <v>18</v>
      </c>
      <c r="C12" s="40" t="s">
        <v>316</v>
      </c>
      <c r="D12" s="18">
        <v>73.099999999999994</v>
      </c>
      <c r="E12" s="18">
        <v>45</v>
      </c>
      <c r="F12" s="18">
        <v>36.299999999999997</v>
      </c>
      <c r="G12" s="18">
        <v>56.6</v>
      </c>
      <c r="H12" s="18">
        <v>37.6</v>
      </c>
      <c r="I12" s="18">
        <v>45.2</v>
      </c>
      <c r="J12" s="18">
        <v>34.9</v>
      </c>
      <c r="K12" s="18">
        <v>47.35</v>
      </c>
      <c r="L12" s="18">
        <v>62.49</v>
      </c>
      <c r="M12" s="18">
        <v>32.4</v>
      </c>
      <c r="N12" s="18">
        <v>33.28</v>
      </c>
      <c r="O12" s="18">
        <v>43.81</v>
      </c>
      <c r="P12" s="18">
        <v>44.15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42.91</v>
      </c>
      <c r="AE12" s="18">
        <v>0</v>
      </c>
      <c r="AF12" s="18">
        <v>4.5199999999999996</v>
      </c>
      <c r="AG12" s="18">
        <v>0</v>
      </c>
      <c r="AH12" s="18">
        <v>0</v>
      </c>
      <c r="AI12" s="18">
        <v>0</v>
      </c>
      <c r="AJ12" s="18">
        <v>12.72</v>
      </c>
      <c r="AK12" s="18">
        <v>1.1299999999999999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3.44</v>
      </c>
      <c r="AR12" s="18">
        <v>45.44</v>
      </c>
      <c r="AS12" s="18">
        <v>37.11</v>
      </c>
      <c r="AT12" s="18">
        <v>3.44</v>
      </c>
      <c r="AU12" s="18">
        <v>45.44</v>
      </c>
      <c r="AV12" s="18">
        <v>37.11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/>
      <c r="BG12" s="3"/>
      <c r="BH12" s="3">
        <v>0</v>
      </c>
      <c r="BI12" s="3">
        <v>0</v>
      </c>
      <c r="BJ12" s="35">
        <v>0</v>
      </c>
      <c r="BK12" s="35">
        <v>0</v>
      </c>
      <c r="BL12" s="3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22"/>
      <c r="BS12" s="22"/>
      <c r="BT12" s="22"/>
      <c r="BU12" s="90"/>
      <c r="BV12" s="90"/>
      <c r="BW12" s="58"/>
      <c r="BX12" s="58"/>
      <c r="BY12" s="58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"/>
      <c r="CK12" s="2"/>
      <c r="CL12" s="2"/>
      <c r="CM12" s="2"/>
      <c r="CN12" s="2"/>
      <c r="CO12" s="2"/>
    </row>
    <row r="13" spans="1:93" x14ac:dyDescent="0.3">
      <c r="A13" s="1" t="s">
        <v>700</v>
      </c>
      <c r="B13" s="40" t="s">
        <v>112</v>
      </c>
      <c r="C13" s="40" t="s">
        <v>410</v>
      </c>
      <c r="D13" s="18">
        <v>1236.77</v>
      </c>
      <c r="E13" s="18">
        <v>1195.1400000000001</v>
      </c>
      <c r="F13" s="18">
        <v>1258.2</v>
      </c>
      <c r="G13" s="18">
        <v>1277.8499999999999</v>
      </c>
      <c r="H13" s="18">
        <v>1260.6500000000001</v>
      </c>
      <c r="I13" s="18">
        <v>1254.1300000000001</v>
      </c>
      <c r="J13" s="18">
        <v>1234</v>
      </c>
      <c r="K13" s="18">
        <v>1312.27</v>
      </c>
      <c r="L13" s="18">
        <v>1307.33</v>
      </c>
      <c r="M13" s="18">
        <v>1386.99</v>
      </c>
      <c r="N13" s="18">
        <v>1373</v>
      </c>
      <c r="O13" s="18">
        <v>1149.3599999999999</v>
      </c>
      <c r="P13" s="18">
        <v>1083.8900000000001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12.98</v>
      </c>
      <c r="AA13" s="18">
        <v>19.77</v>
      </c>
      <c r="AB13" s="18">
        <v>15.08</v>
      </c>
      <c r="AC13" s="18">
        <v>29.1</v>
      </c>
      <c r="AD13" s="18">
        <v>743.41</v>
      </c>
      <c r="AE13" s="18">
        <v>0</v>
      </c>
      <c r="AF13" s="18">
        <v>196.01</v>
      </c>
      <c r="AG13" s="18">
        <v>0</v>
      </c>
      <c r="AH13" s="18">
        <v>0</v>
      </c>
      <c r="AI13" s="18">
        <v>0</v>
      </c>
      <c r="AJ13" s="18">
        <v>372.55</v>
      </c>
      <c r="AK13" s="18">
        <v>35.78</v>
      </c>
      <c r="AL13" s="18">
        <v>61.43</v>
      </c>
      <c r="AM13" s="18">
        <v>6.3</v>
      </c>
      <c r="AN13" s="18">
        <v>2759</v>
      </c>
      <c r="AO13" s="18">
        <v>1365.78</v>
      </c>
      <c r="AP13" s="18">
        <v>502.11</v>
      </c>
      <c r="AQ13" s="18">
        <v>201.89</v>
      </c>
      <c r="AR13" s="18">
        <v>1005.56</v>
      </c>
      <c r="AS13" s="18">
        <v>766.22</v>
      </c>
      <c r="AT13" s="18">
        <v>200</v>
      </c>
      <c r="AU13" s="18">
        <v>1004.56</v>
      </c>
      <c r="AV13" s="18">
        <v>755.22</v>
      </c>
      <c r="AW13" s="3">
        <v>0</v>
      </c>
      <c r="AX13" s="3">
        <v>0</v>
      </c>
      <c r="AY13" s="3">
        <v>0</v>
      </c>
      <c r="AZ13" s="3">
        <v>0</v>
      </c>
      <c r="BA13" s="3">
        <v>4.8</v>
      </c>
      <c r="BB13" s="3">
        <v>0</v>
      </c>
      <c r="BC13" s="3">
        <v>0</v>
      </c>
      <c r="BD13" s="3">
        <v>0</v>
      </c>
      <c r="BE13" s="3">
        <v>0</v>
      </c>
      <c r="BF13" s="3"/>
      <c r="BG13" s="3"/>
      <c r="BH13" s="3">
        <v>0</v>
      </c>
      <c r="BI13" s="3">
        <v>4.8</v>
      </c>
      <c r="BJ13" s="35">
        <v>0</v>
      </c>
      <c r="BK13" s="35">
        <v>0</v>
      </c>
      <c r="BL13" s="3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22"/>
      <c r="BS13" s="22"/>
      <c r="BT13" s="22"/>
      <c r="BU13" s="90"/>
      <c r="BV13" s="90"/>
      <c r="BW13" s="58"/>
      <c r="BX13" s="58"/>
      <c r="BY13" s="58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"/>
      <c r="CK13" s="2"/>
      <c r="CL13" s="2"/>
      <c r="CM13" s="2"/>
      <c r="CN13" s="2"/>
      <c r="CO13" s="2"/>
    </row>
    <row r="14" spans="1:93" x14ac:dyDescent="0.3">
      <c r="A14" s="1" t="s">
        <v>700</v>
      </c>
      <c r="B14" s="40" t="s">
        <v>122</v>
      </c>
      <c r="C14" s="40" t="s">
        <v>419</v>
      </c>
      <c r="D14" s="18">
        <v>196.31</v>
      </c>
      <c r="E14" s="18">
        <v>224.75</v>
      </c>
      <c r="F14" s="18">
        <v>240.16</v>
      </c>
      <c r="G14" s="18">
        <v>246.23</v>
      </c>
      <c r="H14" s="18">
        <v>242.49</v>
      </c>
      <c r="I14" s="18">
        <v>247.32</v>
      </c>
      <c r="J14" s="18">
        <v>281.19</v>
      </c>
      <c r="K14" s="18">
        <v>260.48</v>
      </c>
      <c r="L14" s="18">
        <v>283.07</v>
      </c>
      <c r="M14" s="18">
        <v>340.51</v>
      </c>
      <c r="N14" s="18">
        <v>323.33999999999997</v>
      </c>
      <c r="O14" s="18">
        <v>302.18</v>
      </c>
      <c r="P14" s="18">
        <v>324.43</v>
      </c>
      <c r="Q14" s="18">
        <v>4</v>
      </c>
      <c r="R14" s="18">
        <v>9.16</v>
      </c>
      <c r="S14" s="18">
        <v>9.6999999999999993</v>
      </c>
      <c r="T14" s="18">
        <v>9</v>
      </c>
      <c r="U14" s="18">
        <v>13.7</v>
      </c>
      <c r="V14" s="18">
        <v>9.4600000000000009</v>
      </c>
      <c r="W14" s="18">
        <v>7.9</v>
      </c>
      <c r="X14" s="18">
        <v>5.63</v>
      </c>
      <c r="Y14" s="18">
        <v>7.16</v>
      </c>
      <c r="Z14" s="18">
        <v>0.32</v>
      </c>
      <c r="AA14" s="18">
        <v>6.62</v>
      </c>
      <c r="AB14" s="18">
        <v>2.82</v>
      </c>
      <c r="AC14" s="18">
        <v>5.45</v>
      </c>
      <c r="AD14" s="18">
        <v>284.63</v>
      </c>
      <c r="AE14" s="18">
        <v>0</v>
      </c>
      <c r="AF14" s="18">
        <v>58.58</v>
      </c>
      <c r="AG14" s="18">
        <v>0</v>
      </c>
      <c r="AH14" s="18">
        <v>0</v>
      </c>
      <c r="AI14" s="18">
        <v>0</v>
      </c>
      <c r="AJ14" s="18">
        <v>60.1</v>
      </c>
      <c r="AK14" s="18">
        <v>2.38</v>
      </c>
      <c r="AL14" s="18">
        <v>0</v>
      </c>
      <c r="AM14" s="18">
        <v>0</v>
      </c>
      <c r="AN14" s="18">
        <v>22.11</v>
      </c>
      <c r="AO14" s="18">
        <v>17.89</v>
      </c>
      <c r="AP14" s="18">
        <v>8.56</v>
      </c>
      <c r="AQ14" s="18">
        <v>30.89</v>
      </c>
      <c r="AR14" s="18">
        <v>284.11</v>
      </c>
      <c r="AS14" s="18">
        <v>143.66999999999999</v>
      </c>
      <c r="AT14" s="18">
        <v>30.89</v>
      </c>
      <c r="AU14" s="18">
        <v>284.11</v>
      </c>
      <c r="AV14" s="18">
        <v>143.66999999999999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/>
      <c r="BG14" s="3"/>
      <c r="BH14" s="3">
        <v>0</v>
      </c>
      <c r="BI14" s="3">
        <v>0</v>
      </c>
      <c r="BJ14" s="35">
        <v>0</v>
      </c>
      <c r="BK14" s="35">
        <v>0</v>
      </c>
      <c r="BL14" s="3"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0</v>
      </c>
      <c r="BR14" s="22"/>
      <c r="BS14" s="22"/>
      <c r="BT14" s="22"/>
      <c r="BU14" s="90"/>
      <c r="BV14" s="90"/>
      <c r="BW14" s="58"/>
      <c r="BX14" s="58"/>
      <c r="BY14" s="58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"/>
      <c r="CK14" s="2"/>
      <c r="CL14" s="2"/>
      <c r="CM14" s="2"/>
      <c r="CN14" s="2"/>
      <c r="CO14" s="2"/>
    </row>
    <row r="15" spans="1:93" x14ac:dyDescent="0.3">
      <c r="A15" s="1" t="s">
        <v>700</v>
      </c>
      <c r="B15" s="40" t="s">
        <v>202</v>
      </c>
      <c r="C15" s="40" t="s">
        <v>664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1.85</v>
      </c>
      <c r="N15" s="18">
        <v>33.03</v>
      </c>
      <c r="O15" s="18">
        <v>183.69</v>
      </c>
      <c r="P15" s="18">
        <v>181.82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358.19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3.4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/>
      <c r="BG15" s="3"/>
      <c r="BH15" s="3">
        <v>0</v>
      </c>
      <c r="BI15" s="3">
        <v>0</v>
      </c>
      <c r="BJ15" s="35">
        <v>0</v>
      </c>
      <c r="BK15" s="35">
        <v>0</v>
      </c>
      <c r="BL15" s="3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22"/>
      <c r="BS15" s="22"/>
      <c r="BT15" s="22"/>
      <c r="BU15" s="90"/>
      <c r="BV15" s="90"/>
      <c r="BW15" s="58"/>
      <c r="BX15" s="58"/>
      <c r="BY15" s="58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"/>
      <c r="CK15" s="2"/>
      <c r="CL15" s="2"/>
      <c r="CM15" s="2"/>
      <c r="CN15" s="2"/>
      <c r="CO15" s="2"/>
    </row>
    <row r="16" spans="1:93" x14ac:dyDescent="0.3">
      <c r="A16" s="1" t="s">
        <v>701</v>
      </c>
      <c r="B16" s="40" t="s">
        <v>44</v>
      </c>
      <c r="C16" s="40" t="s">
        <v>342</v>
      </c>
      <c r="D16" s="18">
        <v>800.04</v>
      </c>
      <c r="E16" s="18">
        <v>800.56</v>
      </c>
      <c r="F16" s="18">
        <v>780.27</v>
      </c>
      <c r="G16" s="18">
        <v>831.25</v>
      </c>
      <c r="H16" s="18">
        <v>826.18</v>
      </c>
      <c r="I16" s="18">
        <v>882.44</v>
      </c>
      <c r="J16" s="18">
        <v>929.92</v>
      </c>
      <c r="K16" s="18">
        <v>875.74</v>
      </c>
      <c r="L16" s="18">
        <v>1046.18</v>
      </c>
      <c r="M16" s="18">
        <v>1002.74</v>
      </c>
      <c r="N16" s="18">
        <v>1019.96</v>
      </c>
      <c r="O16" s="18">
        <v>799.91</v>
      </c>
      <c r="P16" s="18">
        <v>776.52</v>
      </c>
      <c r="Q16" s="18">
        <v>38.72</v>
      </c>
      <c r="R16" s="18">
        <v>62.16</v>
      </c>
      <c r="S16" s="18">
        <v>63.32</v>
      </c>
      <c r="T16" s="18">
        <v>103.18</v>
      </c>
      <c r="U16" s="18">
        <v>113.47</v>
      </c>
      <c r="V16" s="18">
        <v>129.25</v>
      </c>
      <c r="W16" s="18">
        <v>135.08000000000001</v>
      </c>
      <c r="X16" s="18">
        <v>130.65</v>
      </c>
      <c r="Y16" s="18">
        <v>156.35</v>
      </c>
      <c r="Z16" s="18">
        <v>133.41</v>
      </c>
      <c r="AA16" s="18">
        <v>183.77</v>
      </c>
      <c r="AB16" s="18">
        <v>181.16</v>
      </c>
      <c r="AC16" s="18">
        <v>196.61</v>
      </c>
      <c r="AD16" s="18">
        <v>923.67</v>
      </c>
      <c r="AE16" s="18">
        <v>0</v>
      </c>
      <c r="AF16" s="18">
        <v>75.58</v>
      </c>
      <c r="AG16" s="18">
        <v>60.38</v>
      </c>
      <c r="AH16" s="18">
        <v>0</v>
      </c>
      <c r="AI16" s="18">
        <v>0</v>
      </c>
      <c r="AJ16" s="18">
        <v>284.27</v>
      </c>
      <c r="AK16" s="18">
        <v>6.07</v>
      </c>
      <c r="AL16" s="18">
        <v>15.7</v>
      </c>
      <c r="AM16" s="18">
        <v>0</v>
      </c>
      <c r="AN16" s="18">
        <v>515.11</v>
      </c>
      <c r="AO16" s="18">
        <v>282.11</v>
      </c>
      <c r="AP16" s="18">
        <v>183.22</v>
      </c>
      <c r="AQ16" s="18">
        <v>99.22</v>
      </c>
      <c r="AR16" s="18">
        <v>1005.22</v>
      </c>
      <c r="AS16" s="18">
        <v>572.22</v>
      </c>
      <c r="AT16" s="18">
        <v>99.22</v>
      </c>
      <c r="AU16" s="18">
        <v>1005.22</v>
      </c>
      <c r="AV16" s="18">
        <v>564.55999999999995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/>
      <c r="BG16" s="3"/>
      <c r="BH16" s="3">
        <v>0</v>
      </c>
      <c r="BI16" s="3">
        <v>0</v>
      </c>
      <c r="BJ16" s="35">
        <v>0</v>
      </c>
      <c r="BK16" s="35">
        <v>0</v>
      </c>
      <c r="BL16" s="3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22"/>
      <c r="BS16" s="22"/>
      <c r="BT16" s="22"/>
      <c r="BU16" s="90"/>
      <c r="BV16" s="90"/>
      <c r="BW16" s="58"/>
      <c r="BX16" s="58"/>
      <c r="BY16" s="58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"/>
      <c r="CK16" s="2"/>
      <c r="CL16" s="2"/>
      <c r="CM16" s="2"/>
      <c r="CN16" s="2"/>
      <c r="CO16" s="2"/>
    </row>
    <row r="17" spans="1:93" x14ac:dyDescent="0.3">
      <c r="A17" s="1" t="s">
        <v>700</v>
      </c>
      <c r="B17" s="40" t="s">
        <v>109</v>
      </c>
      <c r="C17" s="40" t="s">
        <v>407</v>
      </c>
      <c r="D17" s="18">
        <v>1157.3</v>
      </c>
      <c r="E17" s="18">
        <v>1252.55</v>
      </c>
      <c r="F17" s="18">
        <v>1229.21</v>
      </c>
      <c r="G17" s="18">
        <v>1350.92</v>
      </c>
      <c r="H17" s="18">
        <v>1354.8</v>
      </c>
      <c r="I17" s="18">
        <v>1428.5</v>
      </c>
      <c r="J17" s="18">
        <v>1426.21</v>
      </c>
      <c r="K17" s="18">
        <v>1602.92</v>
      </c>
      <c r="L17" s="18">
        <v>1542.53</v>
      </c>
      <c r="M17" s="18">
        <v>1663.64</v>
      </c>
      <c r="N17" s="18">
        <v>1630.7</v>
      </c>
      <c r="O17" s="18">
        <v>1438.24</v>
      </c>
      <c r="P17" s="18">
        <v>1398.86</v>
      </c>
      <c r="Q17" s="18">
        <v>38.4</v>
      </c>
      <c r="R17" s="18">
        <v>42.9</v>
      </c>
      <c r="S17" s="18">
        <v>40.700000000000003</v>
      </c>
      <c r="T17" s="18">
        <v>51.5</v>
      </c>
      <c r="U17" s="18">
        <v>40.200000000000003</v>
      </c>
      <c r="V17" s="18">
        <v>51.7</v>
      </c>
      <c r="W17" s="18">
        <v>39.24</v>
      </c>
      <c r="X17" s="18">
        <v>32.54</v>
      </c>
      <c r="Y17" s="18">
        <v>39.78</v>
      </c>
      <c r="Z17" s="18">
        <v>25.98</v>
      </c>
      <c r="AA17" s="18">
        <v>17.3</v>
      </c>
      <c r="AB17" s="18">
        <v>21</v>
      </c>
      <c r="AC17" s="18">
        <v>18.600000000000001</v>
      </c>
      <c r="AD17" s="18">
        <v>747.37</v>
      </c>
      <c r="AE17" s="18">
        <v>0</v>
      </c>
      <c r="AF17" s="18">
        <v>246.12</v>
      </c>
      <c r="AG17" s="18">
        <v>0</v>
      </c>
      <c r="AH17" s="18">
        <v>0</v>
      </c>
      <c r="AI17" s="18">
        <v>0</v>
      </c>
      <c r="AJ17" s="18">
        <v>389.78</v>
      </c>
      <c r="AK17" s="18">
        <v>48.35</v>
      </c>
      <c r="AL17" s="18">
        <v>37.5</v>
      </c>
      <c r="AM17" s="18">
        <v>0</v>
      </c>
      <c r="AN17" s="18">
        <v>2129.89</v>
      </c>
      <c r="AO17" s="18">
        <v>911.11</v>
      </c>
      <c r="AP17" s="18">
        <v>900.22</v>
      </c>
      <c r="AQ17" s="18">
        <v>139.33000000000001</v>
      </c>
      <c r="AR17" s="18">
        <v>1099</v>
      </c>
      <c r="AS17" s="18">
        <v>537.78</v>
      </c>
      <c r="AT17" s="18">
        <v>138.33000000000001</v>
      </c>
      <c r="AU17" s="18">
        <v>1099</v>
      </c>
      <c r="AV17" s="18">
        <v>535.78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/>
      <c r="BG17" s="3"/>
      <c r="BH17" s="3">
        <v>0</v>
      </c>
      <c r="BI17" s="3">
        <v>0</v>
      </c>
      <c r="BJ17" s="35">
        <v>0</v>
      </c>
      <c r="BK17" s="35">
        <v>0</v>
      </c>
      <c r="BL17" s="3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22"/>
      <c r="BS17" s="22"/>
      <c r="BT17" s="22"/>
      <c r="BU17" s="90"/>
      <c r="BV17" s="90"/>
      <c r="BW17" s="58"/>
      <c r="BX17" s="58"/>
      <c r="BY17" s="58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"/>
      <c r="CK17" s="2"/>
      <c r="CL17" s="2"/>
      <c r="CM17" s="2"/>
      <c r="CN17" s="2"/>
      <c r="CO17" s="2"/>
    </row>
    <row r="18" spans="1:93" x14ac:dyDescent="0.3">
      <c r="A18" s="1" t="s">
        <v>698</v>
      </c>
      <c r="B18" s="40" t="s">
        <v>275</v>
      </c>
      <c r="C18" s="40" t="s">
        <v>570</v>
      </c>
      <c r="D18" s="18">
        <v>877.88</v>
      </c>
      <c r="E18" s="18">
        <v>814.25</v>
      </c>
      <c r="F18" s="18">
        <v>787.73</v>
      </c>
      <c r="G18" s="18">
        <v>861.02</v>
      </c>
      <c r="H18" s="18">
        <v>833.89</v>
      </c>
      <c r="I18" s="18">
        <v>827.78</v>
      </c>
      <c r="J18" s="18">
        <v>846.87</v>
      </c>
      <c r="K18" s="18">
        <v>848.86</v>
      </c>
      <c r="L18" s="18">
        <v>870.26</v>
      </c>
      <c r="M18" s="18">
        <v>891.2</v>
      </c>
      <c r="N18" s="18">
        <v>943.7</v>
      </c>
      <c r="O18" s="18">
        <v>835.26</v>
      </c>
      <c r="P18" s="18">
        <v>657.74</v>
      </c>
      <c r="Q18" s="18">
        <v>35.85</v>
      </c>
      <c r="R18" s="18">
        <v>46.49</v>
      </c>
      <c r="S18" s="18">
        <v>42.4</v>
      </c>
      <c r="T18" s="18">
        <v>58.23</v>
      </c>
      <c r="U18" s="18">
        <v>51.73</v>
      </c>
      <c r="V18" s="18">
        <v>54.89</v>
      </c>
      <c r="W18" s="18">
        <v>43.39</v>
      </c>
      <c r="X18" s="18">
        <v>37.1</v>
      </c>
      <c r="Y18" s="18">
        <v>36.75</v>
      </c>
      <c r="Z18" s="18">
        <v>14.24</v>
      </c>
      <c r="AA18" s="18">
        <v>13.86</v>
      </c>
      <c r="AB18" s="18">
        <v>15.76</v>
      </c>
      <c r="AC18" s="18">
        <v>24.93</v>
      </c>
      <c r="AD18" s="18">
        <v>645.96</v>
      </c>
      <c r="AE18" s="18">
        <v>0</v>
      </c>
      <c r="AF18" s="18">
        <v>49.73</v>
      </c>
      <c r="AG18" s="18">
        <v>0.48</v>
      </c>
      <c r="AH18" s="18">
        <v>0</v>
      </c>
      <c r="AI18" s="18">
        <v>0</v>
      </c>
      <c r="AJ18" s="18">
        <v>258.8</v>
      </c>
      <c r="AK18" s="18">
        <v>27.35</v>
      </c>
      <c r="AL18" s="18">
        <v>71.27</v>
      </c>
      <c r="AM18" s="18">
        <v>5.87</v>
      </c>
      <c r="AN18" s="18">
        <v>495.33</v>
      </c>
      <c r="AO18" s="18">
        <v>300.77999999999997</v>
      </c>
      <c r="AP18" s="18">
        <v>126.78</v>
      </c>
      <c r="AQ18" s="18">
        <v>122.56</v>
      </c>
      <c r="AR18" s="18">
        <v>1266.1099999999999</v>
      </c>
      <c r="AS18" s="18">
        <v>421.22</v>
      </c>
      <c r="AT18" s="18">
        <v>122.56</v>
      </c>
      <c r="AU18" s="18">
        <v>1265.56</v>
      </c>
      <c r="AV18" s="18">
        <v>420.78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/>
      <c r="BG18" s="3"/>
      <c r="BH18" s="3">
        <v>0</v>
      </c>
      <c r="BI18" s="3">
        <v>0</v>
      </c>
      <c r="BJ18" s="35">
        <v>0</v>
      </c>
      <c r="BK18" s="35">
        <v>0</v>
      </c>
      <c r="BL18" s="3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22"/>
      <c r="BS18" s="22"/>
      <c r="BT18" s="22"/>
      <c r="BU18" s="90"/>
      <c r="BV18" s="90"/>
      <c r="BW18" s="58"/>
      <c r="BX18" s="58"/>
      <c r="BY18" s="58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"/>
      <c r="CK18" s="2"/>
      <c r="CL18" s="2"/>
      <c r="CM18" s="2"/>
      <c r="CN18" s="2"/>
      <c r="CO18" s="2"/>
    </row>
    <row r="19" spans="1:93" x14ac:dyDescent="0.3">
      <c r="A19" s="1" t="s">
        <v>697</v>
      </c>
      <c r="B19" s="40" t="s">
        <v>13</v>
      </c>
      <c r="C19" s="40" t="s">
        <v>311</v>
      </c>
      <c r="D19" s="18">
        <v>5</v>
      </c>
      <c r="E19" s="18">
        <v>1</v>
      </c>
      <c r="F19" s="18">
        <v>2.4</v>
      </c>
      <c r="G19" s="18">
        <v>1</v>
      </c>
      <c r="H19" s="18">
        <v>0</v>
      </c>
      <c r="I19" s="18">
        <v>0</v>
      </c>
      <c r="J19" s="18">
        <v>2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/>
      <c r="BG19" s="3"/>
      <c r="BH19" s="3">
        <v>0</v>
      </c>
      <c r="BI19" s="3">
        <v>0</v>
      </c>
      <c r="BJ19" s="35">
        <v>0</v>
      </c>
      <c r="BK19" s="35">
        <v>0</v>
      </c>
      <c r="BL19" s="3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22"/>
      <c r="BS19" s="22"/>
      <c r="BT19" s="22"/>
      <c r="BU19" s="90"/>
      <c r="BV19" s="90"/>
      <c r="BW19" s="58"/>
      <c r="BX19" s="58"/>
      <c r="BY19" s="58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"/>
      <c r="CK19" s="2"/>
      <c r="CL19" s="2"/>
      <c r="CM19" s="2"/>
      <c r="CN19" s="2"/>
      <c r="CO19" s="2"/>
    </row>
    <row r="20" spans="1:93" x14ac:dyDescent="0.3">
      <c r="A20" s="1" t="s">
        <v>700</v>
      </c>
      <c r="B20" s="40" t="s">
        <v>198</v>
      </c>
      <c r="C20" s="40" t="s">
        <v>495</v>
      </c>
      <c r="D20" s="18">
        <v>1575.81</v>
      </c>
      <c r="E20" s="18">
        <v>1471.26</v>
      </c>
      <c r="F20" s="18">
        <v>1516.28</v>
      </c>
      <c r="G20" s="18">
        <v>1519.72</v>
      </c>
      <c r="H20" s="18">
        <v>1507.33</v>
      </c>
      <c r="I20" s="18">
        <v>1576.09</v>
      </c>
      <c r="J20" s="18">
        <v>1534.23</v>
      </c>
      <c r="K20" s="18">
        <v>1579.42</v>
      </c>
      <c r="L20" s="18">
        <v>1598.68</v>
      </c>
      <c r="M20" s="18">
        <v>1609.28</v>
      </c>
      <c r="N20" s="18">
        <v>1451.27</v>
      </c>
      <c r="O20" s="18">
        <v>1313.73</v>
      </c>
      <c r="P20" s="18">
        <v>1264.19</v>
      </c>
      <c r="Q20" s="18">
        <v>48.1</v>
      </c>
      <c r="R20" s="18">
        <v>47.6</v>
      </c>
      <c r="S20" s="18">
        <v>55.68</v>
      </c>
      <c r="T20" s="18">
        <v>66.44</v>
      </c>
      <c r="U20" s="18">
        <v>69.8</v>
      </c>
      <c r="V20" s="18">
        <v>55.78</v>
      </c>
      <c r="W20" s="18">
        <v>62.11</v>
      </c>
      <c r="X20" s="18">
        <v>85.44</v>
      </c>
      <c r="Y20" s="18">
        <v>74.53</v>
      </c>
      <c r="Z20" s="18">
        <v>91.03</v>
      </c>
      <c r="AA20" s="18">
        <v>112.85</v>
      </c>
      <c r="AB20" s="18">
        <v>151.58000000000001</v>
      </c>
      <c r="AC20" s="18">
        <v>191.29</v>
      </c>
      <c r="AD20" s="18">
        <v>1040.3399999999999</v>
      </c>
      <c r="AE20" s="18">
        <v>254.36</v>
      </c>
      <c r="AF20" s="18">
        <v>267.77999999999997</v>
      </c>
      <c r="AG20" s="18">
        <v>65.12</v>
      </c>
      <c r="AH20" s="18">
        <v>0</v>
      </c>
      <c r="AI20" s="18">
        <v>4.3</v>
      </c>
      <c r="AJ20" s="18">
        <v>279.76</v>
      </c>
      <c r="AK20" s="18">
        <v>20.36</v>
      </c>
      <c r="AL20" s="18">
        <v>307.10000000000002</v>
      </c>
      <c r="AM20" s="18">
        <v>0</v>
      </c>
      <c r="AN20" s="18">
        <v>837.56</v>
      </c>
      <c r="AO20" s="18">
        <v>455.67</v>
      </c>
      <c r="AP20" s="18">
        <v>224.11</v>
      </c>
      <c r="AQ20" s="18">
        <v>201.33</v>
      </c>
      <c r="AR20" s="18">
        <v>1446.22</v>
      </c>
      <c r="AS20" s="18">
        <v>1136.8900000000001</v>
      </c>
      <c r="AT20" s="18">
        <v>198</v>
      </c>
      <c r="AU20" s="18">
        <v>1443.11</v>
      </c>
      <c r="AV20" s="18">
        <v>1125.56</v>
      </c>
      <c r="AW20" s="3">
        <v>0</v>
      </c>
      <c r="AX20" s="3">
        <v>0</v>
      </c>
      <c r="AY20" s="3">
        <v>0</v>
      </c>
      <c r="AZ20" s="3">
        <v>0</v>
      </c>
      <c r="BA20" s="3">
        <v>39.67</v>
      </c>
      <c r="BB20" s="3">
        <v>0</v>
      </c>
      <c r="BC20" s="3">
        <v>39.67</v>
      </c>
      <c r="BD20" s="3">
        <v>0</v>
      </c>
      <c r="BE20" s="3">
        <v>0</v>
      </c>
      <c r="BF20" s="3"/>
      <c r="BG20" s="3"/>
      <c r="BH20" s="3">
        <v>0</v>
      </c>
      <c r="BI20" s="3">
        <v>0</v>
      </c>
      <c r="BJ20" s="35">
        <v>0</v>
      </c>
      <c r="BK20" s="35">
        <v>0</v>
      </c>
      <c r="BL20" s="3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22"/>
      <c r="BS20" s="22"/>
      <c r="BT20" s="22"/>
      <c r="BU20" s="90"/>
      <c r="BV20" s="90"/>
      <c r="BW20" s="58"/>
      <c r="BX20" s="58"/>
      <c r="BY20" s="58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"/>
      <c r="CK20" s="2"/>
      <c r="CL20" s="2"/>
      <c r="CM20" s="2"/>
      <c r="CN20" s="2"/>
      <c r="CO20" s="2"/>
    </row>
    <row r="21" spans="1:93" x14ac:dyDescent="0.3">
      <c r="A21" s="1" t="s">
        <v>702</v>
      </c>
      <c r="B21" s="40" t="s">
        <v>133</v>
      </c>
      <c r="C21" s="40" t="s">
        <v>430</v>
      </c>
      <c r="D21" s="18">
        <v>12</v>
      </c>
      <c r="E21" s="18">
        <v>5.4</v>
      </c>
      <c r="F21" s="18">
        <v>8</v>
      </c>
      <c r="G21" s="18">
        <v>7.5</v>
      </c>
      <c r="H21" s="18">
        <v>12</v>
      </c>
      <c r="I21" s="18">
        <v>6.5</v>
      </c>
      <c r="J21" s="18">
        <v>6</v>
      </c>
      <c r="K21" s="18">
        <v>11</v>
      </c>
      <c r="L21" s="18">
        <v>8.9</v>
      </c>
      <c r="M21" s="18">
        <v>9.6</v>
      </c>
      <c r="N21" s="18">
        <v>9.6999999999999993</v>
      </c>
      <c r="O21" s="18">
        <v>7.9</v>
      </c>
      <c r="P21" s="18">
        <v>8.1999999999999993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0.67</v>
      </c>
      <c r="AR21" s="18">
        <v>12.78</v>
      </c>
      <c r="AS21" s="18">
        <v>5.89</v>
      </c>
      <c r="AT21" s="18">
        <v>0</v>
      </c>
      <c r="AU21" s="18">
        <v>0</v>
      </c>
      <c r="AV21" s="18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/>
      <c r="BG21" s="3"/>
      <c r="BH21" s="3">
        <v>0</v>
      </c>
      <c r="BI21" s="3">
        <v>0</v>
      </c>
      <c r="BJ21" s="35">
        <v>0</v>
      </c>
      <c r="BK21" s="35">
        <v>0</v>
      </c>
      <c r="BL21" s="3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22"/>
      <c r="BS21" s="22"/>
      <c r="BT21" s="22"/>
      <c r="BU21" s="90"/>
      <c r="BV21" s="90"/>
      <c r="BW21" s="58"/>
      <c r="BX21" s="58"/>
      <c r="BY21" s="58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"/>
      <c r="CK21" s="2"/>
      <c r="CL21" s="2"/>
      <c r="CM21" s="2"/>
      <c r="CN21" s="2"/>
      <c r="CO21" s="2"/>
    </row>
    <row r="22" spans="1:93" x14ac:dyDescent="0.3">
      <c r="A22" s="1" t="s">
        <v>698</v>
      </c>
      <c r="B22" s="40" t="s">
        <v>277</v>
      </c>
      <c r="C22" s="40" t="s">
        <v>572</v>
      </c>
      <c r="D22" s="18">
        <v>159.35</v>
      </c>
      <c r="E22" s="18">
        <v>162.06</v>
      </c>
      <c r="F22" s="18">
        <v>157.37</v>
      </c>
      <c r="G22" s="18">
        <v>168.91</v>
      </c>
      <c r="H22" s="18">
        <v>169.6</v>
      </c>
      <c r="I22" s="18">
        <v>168.99</v>
      </c>
      <c r="J22" s="18">
        <v>162.91</v>
      </c>
      <c r="K22" s="18">
        <v>145.52000000000001</v>
      </c>
      <c r="L22" s="18">
        <v>167.26</v>
      </c>
      <c r="M22" s="18">
        <v>161.19999999999999</v>
      </c>
      <c r="N22" s="18">
        <v>148.41999999999999</v>
      </c>
      <c r="O22" s="18">
        <v>130.19</v>
      </c>
      <c r="P22" s="18">
        <v>129.91</v>
      </c>
      <c r="Q22" s="18">
        <v>0.7</v>
      </c>
      <c r="R22" s="18">
        <v>4.0999999999999996</v>
      </c>
      <c r="S22" s="18">
        <v>5.22</v>
      </c>
      <c r="T22" s="18">
        <v>4.47</v>
      </c>
      <c r="U22" s="18">
        <v>7.45</v>
      </c>
      <c r="V22" s="18">
        <v>8.64</v>
      </c>
      <c r="W22" s="18">
        <v>10.73</v>
      </c>
      <c r="X22" s="18">
        <v>4.2</v>
      </c>
      <c r="Y22" s="18">
        <v>12.55</v>
      </c>
      <c r="Z22" s="18">
        <v>5.34</v>
      </c>
      <c r="AA22" s="18">
        <v>6.57</v>
      </c>
      <c r="AB22" s="18">
        <v>2.21</v>
      </c>
      <c r="AC22" s="18">
        <v>5.76</v>
      </c>
      <c r="AD22" s="18">
        <v>104.19</v>
      </c>
      <c r="AE22" s="18">
        <v>0</v>
      </c>
      <c r="AF22" s="18">
        <v>16.27</v>
      </c>
      <c r="AG22" s="18">
        <v>0</v>
      </c>
      <c r="AH22" s="18">
        <v>0</v>
      </c>
      <c r="AI22" s="18">
        <v>0</v>
      </c>
      <c r="AJ22" s="18">
        <v>42.11</v>
      </c>
      <c r="AK22" s="18">
        <v>5.87</v>
      </c>
      <c r="AL22" s="18">
        <v>14.28</v>
      </c>
      <c r="AM22" s="18">
        <v>0.72</v>
      </c>
      <c r="AN22" s="18">
        <v>71.11</v>
      </c>
      <c r="AO22" s="18">
        <v>20.22</v>
      </c>
      <c r="AP22" s="18">
        <v>17.11</v>
      </c>
      <c r="AQ22" s="18">
        <v>30.11</v>
      </c>
      <c r="AR22" s="18">
        <v>233</v>
      </c>
      <c r="AS22" s="18">
        <v>56.44</v>
      </c>
      <c r="AT22" s="18">
        <v>30.11</v>
      </c>
      <c r="AU22" s="18">
        <v>233</v>
      </c>
      <c r="AV22" s="18">
        <v>56.44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/>
      <c r="BG22" s="3"/>
      <c r="BH22" s="3">
        <v>0</v>
      </c>
      <c r="BI22" s="3">
        <v>0</v>
      </c>
      <c r="BJ22" s="35">
        <v>0</v>
      </c>
      <c r="BK22" s="35">
        <v>0</v>
      </c>
      <c r="BL22" s="3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22"/>
      <c r="BS22" s="22"/>
      <c r="BT22" s="22"/>
      <c r="BU22" s="90"/>
      <c r="BV22" s="90"/>
      <c r="BW22" s="58"/>
      <c r="BX22" s="58"/>
      <c r="BY22" s="58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"/>
      <c r="CK22" s="2"/>
      <c r="CL22" s="2"/>
      <c r="CM22" s="2"/>
      <c r="CN22" s="2"/>
      <c r="CO22" s="2"/>
    </row>
    <row r="23" spans="1:93" x14ac:dyDescent="0.3">
      <c r="A23" s="1" t="s">
        <v>696</v>
      </c>
      <c r="B23" s="40" t="s">
        <v>148</v>
      </c>
      <c r="C23" s="40" t="s">
        <v>445</v>
      </c>
      <c r="D23" s="18">
        <v>8.1999999999999993</v>
      </c>
      <c r="E23" s="18">
        <v>4</v>
      </c>
      <c r="F23" s="18">
        <v>9.1</v>
      </c>
      <c r="G23" s="18">
        <v>8.9</v>
      </c>
      <c r="H23" s="18">
        <v>5.14</v>
      </c>
      <c r="I23" s="18">
        <v>14.94</v>
      </c>
      <c r="J23" s="18">
        <v>16.8</v>
      </c>
      <c r="K23" s="18">
        <v>12.7</v>
      </c>
      <c r="L23" s="18">
        <v>5.9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5</v>
      </c>
      <c r="AO23" s="18">
        <v>2</v>
      </c>
      <c r="AP23" s="18">
        <v>1</v>
      </c>
      <c r="AQ23" s="18">
        <v>2.67</v>
      </c>
      <c r="AR23" s="18">
        <v>14.67</v>
      </c>
      <c r="AS23" s="18">
        <v>5.1100000000000003</v>
      </c>
      <c r="AT23" s="18">
        <v>2.67</v>
      </c>
      <c r="AU23" s="18">
        <v>14.67</v>
      </c>
      <c r="AV23" s="18">
        <v>5.1100000000000003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/>
      <c r="BG23" s="3"/>
      <c r="BH23" s="3">
        <v>0</v>
      </c>
      <c r="BI23" s="3">
        <v>0</v>
      </c>
      <c r="BJ23" s="35">
        <v>0</v>
      </c>
      <c r="BK23" s="35">
        <v>0</v>
      </c>
      <c r="BL23" s="3"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22"/>
      <c r="BS23" s="22"/>
      <c r="BT23" s="22"/>
      <c r="BU23" s="90"/>
      <c r="BV23" s="90"/>
      <c r="BW23" s="58"/>
      <c r="BX23" s="58"/>
      <c r="BY23" s="58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"/>
      <c r="CK23" s="2"/>
      <c r="CL23" s="2"/>
      <c r="CM23" s="2"/>
      <c r="CN23" s="2"/>
      <c r="CO23" s="2"/>
    </row>
    <row r="24" spans="1:93" x14ac:dyDescent="0.3">
      <c r="A24" s="1" t="s">
        <v>703</v>
      </c>
      <c r="B24" s="40" t="s">
        <v>121</v>
      </c>
      <c r="C24" s="40" t="s">
        <v>418</v>
      </c>
      <c r="D24" s="18">
        <v>356.3</v>
      </c>
      <c r="E24" s="18">
        <v>342.64</v>
      </c>
      <c r="F24" s="18">
        <v>367.44</v>
      </c>
      <c r="G24" s="18">
        <v>374.06</v>
      </c>
      <c r="H24" s="18">
        <v>359.86</v>
      </c>
      <c r="I24" s="18">
        <v>322.83</v>
      </c>
      <c r="J24" s="18">
        <v>263.02</v>
      </c>
      <c r="K24" s="18">
        <v>323.95999999999998</v>
      </c>
      <c r="L24" s="18">
        <v>336.47</v>
      </c>
      <c r="M24" s="18">
        <v>313.74</v>
      </c>
      <c r="N24" s="18">
        <v>304.60000000000002</v>
      </c>
      <c r="O24" s="18">
        <v>376.77</v>
      </c>
      <c r="P24" s="18">
        <v>407.54</v>
      </c>
      <c r="Q24" s="18">
        <v>11.35</v>
      </c>
      <c r="R24" s="18">
        <v>18.239999999999998</v>
      </c>
      <c r="S24" s="18">
        <v>18.64</v>
      </c>
      <c r="T24" s="18">
        <v>20.11</v>
      </c>
      <c r="U24" s="18">
        <v>16.96</v>
      </c>
      <c r="V24" s="18">
        <v>27.63</v>
      </c>
      <c r="W24" s="18">
        <v>17.690000000000001</v>
      </c>
      <c r="X24" s="18">
        <v>19.190000000000001</v>
      </c>
      <c r="Y24" s="18">
        <v>23.51</v>
      </c>
      <c r="Z24" s="18">
        <v>35.51</v>
      </c>
      <c r="AA24" s="18">
        <v>39.9</v>
      </c>
      <c r="AB24" s="18">
        <v>38.33</v>
      </c>
      <c r="AC24" s="18">
        <v>57.56</v>
      </c>
      <c r="AD24" s="18">
        <v>326.08</v>
      </c>
      <c r="AE24" s="18">
        <v>247.35</v>
      </c>
      <c r="AF24" s="18">
        <v>86.79</v>
      </c>
      <c r="AG24" s="18">
        <v>17.920000000000002</v>
      </c>
      <c r="AH24" s="18">
        <v>0</v>
      </c>
      <c r="AI24" s="18">
        <v>0</v>
      </c>
      <c r="AJ24" s="18">
        <v>36.979999999999997</v>
      </c>
      <c r="AK24" s="18">
        <v>3.11</v>
      </c>
      <c r="AL24" s="18">
        <v>41.45</v>
      </c>
      <c r="AM24" s="18">
        <v>0</v>
      </c>
      <c r="AN24" s="18">
        <v>323.22000000000003</v>
      </c>
      <c r="AO24" s="18">
        <v>145.11000000000001</v>
      </c>
      <c r="AP24" s="18">
        <v>37.67</v>
      </c>
      <c r="AQ24" s="18">
        <v>80.56</v>
      </c>
      <c r="AR24" s="18">
        <v>407.44</v>
      </c>
      <c r="AS24" s="18">
        <v>240.22</v>
      </c>
      <c r="AT24" s="18">
        <v>80.56</v>
      </c>
      <c r="AU24" s="18">
        <v>407.44</v>
      </c>
      <c r="AV24" s="18">
        <v>240.22</v>
      </c>
      <c r="AW24" s="3">
        <v>0</v>
      </c>
      <c r="AX24" s="3">
        <v>0</v>
      </c>
      <c r="AY24" s="3">
        <v>0</v>
      </c>
      <c r="AZ24" s="3">
        <v>0</v>
      </c>
      <c r="BA24" s="3">
        <v>24.93</v>
      </c>
      <c r="BB24" s="3">
        <v>0</v>
      </c>
      <c r="BC24" s="3">
        <v>24.93</v>
      </c>
      <c r="BD24" s="3">
        <v>0</v>
      </c>
      <c r="BE24" s="3">
        <v>0</v>
      </c>
      <c r="BF24" s="3"/>
      <c r="BG24" s="3"/>
      <c r="BH24" s="3">
        <v>0</v>
      </c>
      <c r="BI24" s="3">
        <v>0</v>
      </c>
      <c r="BJ24" s="35">
        <v>0</v>
      </c>
      <c r="BK24" s="35">
        <v>0</v>
      </c>
      <c r="BL24" s="3">
        <v>0</v>
      </c>
      <c r="BM24" s="18">
        <v>0</v>
      </c>
      <c r="BN24" s="18">
        <v>0</v>
      </c>
      <c r="BO24" s="18">
        <v>0</v>
      </c>
      <c r="BP24" s="18">
        <v>0</v>
      </c>
      <c r="BQ24" s="18">
        <v>0</v>
      </c>
      <c r="BR24" s="22"/>
      <c r="BS24" s="22"/>
      <c r="BT24" s="22"/>
      <c r="BU24" s="90"/>
      <c r="BV24" s="90"/>
      <c r="BW24" s="58"/>
      <c r="BX24" s="58"/>
      <c r="BY24" s="58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"/>
      <c r="CK24" s="2"/>
      <c r="CL24" s="2"/>
      <c r="CM24" s="2"/>
      <c r="CN24" s="2"/>
      <c r="CO24" s="2"/>
    </row>
    <row r="25" spans="1:93" x14ac:dyDescent="0.3">
      <c r="A25" s="1" t="s">
        <v>704</v>
      </c>
      <c r="B25" s="40" t="s">
        <v>173</v>
      </c>
      <c r="C25" s="40" t="s">
        <v>470</v>
      </c>
      <c r="D25" s="18">
        <v>91.5</v>
      </c>
      <c r="E25" s="18">
        <v>60.8</v>
      </c>
      <c r="F25" s="18">
        <v>57.8</v>
      </c>
      <c r="G25" s="18">
        <v>62.9</v>
      </c>
      <c r="H25" s="18">
        <v>74.3</v>
      </c>
      <c r="I25" s="18">
        <v>71.5</v>
      </c>
      <c r="J25" s="18">
        <v>73</v>
      </c>
      <c r="K25" s="18">
        <v>88.21</v>
      </c>
      <c r="L25" s="18">
        <v>80.400000000000006</v>
      </c>
      <c r="M25" s="18">
        <v>77</v>
      </c>
      <c r="N25" s="18">
        <v>77</v>
      </c>
      <c r="O25" s="18">
        <v>66.180000000000007</v>
      </c>
      <c r="P25" s="18">
        <v>68.3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5.53</v>
      </c>
      <c r="AC25" s="18">
        <v>10.6</v>
      </c>
      <c r="AD25" s="18">
        <v>89.09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12.81</v>
      </c>
      <c r="AK25" s="18">
        <v>1.29</v>
      </c>
      <c r="AL25" s="18">
        <v>0</v>
      </c>
      <c r="AM25" s="18">
        <v>0</v>
      </c>
      <c r="AN25" s="18">
        <v>225.22</v>
      </c>
      <c r="AO25" s="18">
        <v>106.56</v>
      </c>
      <c r="AP25" s="18">
        <v>95.67</v>
      </c>
      <c r="AQ25" s="18">
        <v>10.56</v>
      </c>
      <c r="AR25" s="18">
        <v>71.44</v>
      </c>
      <c r="AS25" s="18">
        <v>27.56</v>
      </c>
      <c r="AT25" s="18">
        <v>10.56</v>
      </c>
      <c r="AU25" s="18">
        <v>71.44</v>
      </c>
      <c r="AV25" s="18">
        <v>27.56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/>
      <c r="BG25" s="3"/>
      <c r="BH25" s="3">
        <v>0</v>
      </c>
      <c r="BI25" s="3">
        <v>0</v>
      </c>
      <c r="BJ25" s="35">
        <v>0</v>
      </c>
      <c r="BK25" s="35">
        <v>0</v>
      </c>
      <c r="BL25" s="3">
        <v>0</v>
      </c>
      <c r="BM25" s="18">
        <v>0</v>
      </c>
      <c r="BN25" s="18">
        <v>0</v>
      </c>
      <c r="BO25" s="18">
        <v>0</v>
      </c>
      <c r="BP25" s="18">
        <v>0</v>
      </c>
      <c r="BQ25" s="18">
        <v>0</v>
      </c>
      <c r="BR25" s="22"/>
      <c r="BS25" s="22"/>
      <c r="BT25" s="22"/>
      <c r="BU25" s="90"/>
      <c r="BV25" s="90"/>
      <c r="BW25" s="58"/>
      <c r="BX25" s="58"/>
      <c r="BY25" s="58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"/>
      <c r="CK25" s="2"/>
      <c r="CL25" s="2"/>
      <c r="CM25" s="2"/>
      <c r="CN25" s="2"/>
      <c r="CO25" s="2"/>
    </row>
    <row r="26" spans="1:93" x14ac:dyDescent="0.3">
      <c r="A26" s="1" t="s">
        <v>704</v>
      </c>
      <c r="B26" s="40" t="s">
        <v>55</v>
      </c>
      <c r="C26" s="40" t="s">
        <v>353</v>
      </c>
      <c r="D26" s="18">
        <v>53.4</v>
      </c>
      <c r="E26" s="18">
        <v>54.7</v>
      </c>
      <c r="F26" s="18">
        <v>46.5</v>
      </c>
      <c r="G26" s="18">
        <v>52.1</v>
      </c>
      <c r="H26" s="18">
        <v>41.9</v>
      </c>
      <c r="I26" s="18">
        <v>54.1</v>
      </c>
      <c r="J26" s="18">
        <v>65.5</v>
      </c>
      <c r="K26" s="18">
        <v>59.7</v>
      </c>
      <c r="L26" s="18">
        <v>77.2</v>
      </c>
      <c r="M26" s="18">
        <v>62.1</v>
      </c>
      <c r="N26" s="18">
        <v>52.7</v>
      </c>
      <c r="O26" s="18">
        <v>54.7</v>
      </c>
      <c r="P26" s="18">
        <v>62.3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0.2</v>
      </c>
      <c r="AA26" s="18">
        <v>2.4</v>
      </c>
      <c r="AB26" s="18">
        <v>7.1</v>
      </c>
      <c r="AC26" s="18">
        <v>17.2</v>
      </c>
      <c r="AD26" s="18">
        <v>27.5</v>
      </c>
      <c r="AE26" s="18">
        <v>0</v>
      </c>
      <c r="AF26" s="18">
        <v>9.83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223</v>
      </c>
      <c r="AO26" s="18">
        <v>138.66999999999999</v>
      </c>
      <c r="AP26" s="18">
        <v>34</v>
      </c>
      <c r="AQ26" s="18">
        <v>10.67</v>
      </c>
      <c r="AR26" s="18">
        <v>49.89</v>
      </c>
      <c r="AS26" s="18">
        <v>15.89</v>
      </c>
      <c r="AT26" s="18">
        <v>10.67</v>
      </c>
      <c r="AU26" s="18">
        <v>49.89</v>
      </c>
      <c r="AV26" s="18">
        <v>15.89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/>
      <c r="BG26" s="3"/>
      <c r="BH26" s="3">
        <v>0</v>
      </c>
      <c r="BI26" s="3">
        <v>0</v>
      </c>
      <c r="BJ26" s="35">
        <v>0</v>
      </c>
      <c r="BK26" s="35">
        <v>0</v>
      </c>
      <c r="BL26" s="3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22"/>
      <c r="BS26" s="22"/>
      <c r="BT26" s="22"/>
      <c r="BU26" s="90"/>
      <c r="BV26" s="90"/>
      <c r="BW26" s="58"/>
      <c r="BX26" s="58"/>
      <c r="BY26" s="58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"/>
      <c r="CK26" s="2"/>
      <c r="CL26" s="2"/>
      <c r="CM26" s="2"/>
      <c r="CN26" s="2"/>
      <c r="CO26" s="2"/>
    </row>
    <row r="27" spans="1:93" x14ac:dyDescent="0.3">
      <c r="A27" s="1" t="s">
        <v>703</v>
      </c>
      <c r="B27" s="40" t="s">
        <v>97</v>
      </c>
      <c r="C27" s="40" t="s">
        <v>395</v>
      </c>
      <c r="D27" s="18">
        <v>11.26</v>
      </c>
      <c r="E27" s="18">
        <v>7.2</v>
      </c>
      <c r="F27" s="18">
        <v>5.6</v>
      </c>
      <c r="G27" s="18">
        <v>5.5</v>
      </c>
      <c r="H27" s="18">
        <v>11</v>
      </c>
      <c r="I27" s="18">
        <v>7.4</v>
      </c>
      <c r="J27" s="18">
        <v>11.6</v>
      </c>
      <c r="K27" s="18">
        <v>7.7</v>
      </c>
      <c r="L27" s="18">
        <v>4</v>
      </c>
      <c r="M27" s="18">
        <v>0</v>
      </c>
      <c r="N27" s="18">
        <v>0</v>
      </c>
      <c r="O27" s="18">
        <v>0</v>
      </c>
      <c r="P27" s="18">
        <v>0</v>
      </c>
      <c r="Q27" s="18">
        <v>0.2</v>
      </c>
      <c r="R27" s="18">
        <v>0</v>
      </c>
      <c r="S27" s="18">
        <v>0.2</v>
      </c>
      <c r="T27" s="18">
        <v>0</v>
      </c>
      <c r="U27" s="18">
        <v>0</v>
      </c>
      <c r="V27" s="18">
        <v>0</v>
      </c>
      <c r="W27" s="18">
        <v>0</v>
      </c>
      <c r="X27" s="18">
        <v>0.3</v>
      </c>
      <c r="Y27" s="18">
        <v>0.2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0.22</v>
      </c>
      <c r="AO27" s="18">
        <v>0</v>
      </c>
      <c r="AP27" s="18">
        <v>0</v>
      </c>
      <c r="AQ27" s="18">
        <v>1</v>
      </c>
      <c r="AR27" s="18">
        <v>6.33</v>
      </c>
      <c r="AS27" s="18">
        <v>1</v>
      </c>
      <c r="AT27" s="18">
        <v>1</v>
      </c>
      <c r="AU27" s="18">
        <v>6.33</v>
      </c>
      <c r="AV27" s="18">
        <v>1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/>
      <c r="BG27" s="3"/>
      <c r="BH27" s="3">
        <v>0</v>
      </c>
      <c r="BI27" s="3">
        <v>0</v>
      </c>
      <c r="BJ27" s="35">
        <v>0</v>
      </c>
      <c r="BK27" s="35">
        <v>0</v>
      </c>
      <c r="BL27" s="3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22"/>
      <c r="BS27" s="22"/>
      <c r="BT27" s="22"/>
      <c r="BU27" s="90"/>
      <c r="BV27" s="90"/>
      <c r="BW27" s="58"/>
      <c r="BX27" s="58"/>
      <c r="BY27" s="58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"/>
      <c r="CK27" s="2"/>
      <c r="CL27" s="2"/>
      <c r="CM27" s="2"/>
      <c r="CN27" s="2"/>
      <c r="CO27" s="2"/>
    </row>
    <row r="28" spans="1:93" x14ac:dyDescent="0.3">
      <c r="A28" s="1" t="s">
        <v>698</v>
      </c>
      <c r="B28" s="40" t="s">
        <v>209</v>
      </c>
      <c r="C28" s="40" t="s">
        <v>504</v>
      </c>
      <c r="D28" s="18">
        <v>221.6</v>
      </c>
      <c r="E28" s="18">
        <v>199.87</v>
      </c>
      <c r="F28" s="18">
        <v>238</v>
      </c>
      <c r="G28" s="18">
        <v>233.91</v>
      </c>
      <c r="H28" s="18">
        <v>244.5</v>
      </c>
      <c r="I28" s="18">
        <v>232.7</v>
      </c>
      <c r="J28" s="18">
        <v>225.34</v>
      </c>
      <c r="K28" s="18">
        <v>253.07</v>
      </c>
      <c r="L28" s="18">
        <v>309.82</v>
      </c>
      <c r="M28" s="18">
        <v>261.41000000000003</v>
      </c>
      <c r="N28" s="18">
        <v>279.62</v>
      </c>
      <c r="O28" s="18">
        <v>245.11</v>
      </c>
      <c r="P28" s="18">
        <v>247.35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0.28000000000000003</v>
      </c>
      <c r="AA28" s="18">
        <v>1.88</v>
      </c>
      <c r="AB28" s="18">
        <v>4.87</v>
      </c>
      <c r="AC28" s="18">
        <v>18.100000000000001</v>
      </c>
      <c r="AD28" s="18">
        <v>316.54000000000002</v>
      </c>
      <c r="AE28" s="18">
        <v>0</v>
      </c>
      <c r="AF28" s="18">
        <v>83.82</v>
      </c>
      <c r="AG28" s="18">
        <v>3.41</v>
      </c>
      <c r="AH28" s="18">
        <v>0</v>
      </c>
      <c r="AI28" s="18">
        <v>0</v>
      </c>
      <c r="AJ28" s="18">
        <v>51.77</v>
      </c>
      <c r="AK28" s="18">
        <v>3.38</v>
      </c>
      <c r="AL28" s="18">
        <v>11.9</v>
      </c>
      <c r="AM28" s="18">
        <v>0.1</v>
      </c>
      <c r="AN28" s="18">
        <v>424.78</v>
      </c>
      <c r="AO28" s="18">
        <v>313.11</v>
      </c>
      <c r="AP28" s="18">
        <v>73.22</v>
      </c>
      <c r="AQ28" s="18">
        <v>33.11</v>
      </c>
      <c r="AR28" s="18">
        <v>352.11</v>
      </c>
      <c r="AS28" s="18">
        <v>142</v>
      </c>
      <c r="AT28" s="18">
        <v>33.11</v>
      </c>
      <c r="AU28" s="18">
        <v>352.11</v>
      </c>
      <c r="AV28" s="18">
        <v>142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/>
      <c r="BG28" s="3"/>
      <c r="BH28" s="3">
        <v>0</v>
      </c>
      <c r="BI28" s="3">
        <v>0</v>
      </c>
      <c r="BJ28" s="35">
        <v>0</v>
      </c>
      <c r="BK28" s="35">
        <v>0</v>
      </c>
      <c r="BL28" s="3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22"/>
      <c r="BS28" s="22"/>
      <c r="BT28" s="22"/>
      <c r="BU28" s="90"/>
      <c r="BV28" s="90"/>
      <c r="BW28" s="58"/>
      <c r="BX28" s="58"/>
      <c r="BY28" s="58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"/>
      <c r="CK28" s="2"/>
      <c r="CL28" s="2"/>
      <c r="CM28" s="2"/>
      <c r="CN28" s="2"/>
      <c r="CO28" s="2"/>
    </row>
    <row r="29" spans="1:93" x14ac:dyDescent="0.3">
      <c r="A29" s="1" t="s">
        <v>701</v>
      </c>
      <c r="B29" s="40" t="s">
        <v>43</v>
      </c>
      <c r="C29" s="40" t="s">
        <v>341</v>
      </c>
      <c r="D29" s="18">
        <v>405.11</v>
      </c>
      <c r="E29" s="18">
        <v>484.17</v>
      </c>
      <c r="F29" s="18">
        <v>439.45</v>
      </c>
      <c r="G29" s="18">
        <v>534.95000000000005</v>
      </c>
      <c r="H29" s="18">
        <v>511.84</v>
      </c>
      <c r="I29" s="18">
        <v>516.46</v>
      </c>
      <c r="J29" s="18">
        <v>568.52</v>
      </c>
      <c r="K29" s="18">
        <v>580.91999999999996</v>
      </c>
      <c r="L29" s="18">
        <v>570.63</v>
      </c>
      <c r="M29" s="18">
        <v>608.37</v>
      </c>
      <c r="N29" s="18">
        <v>656.61</v>
      </c>
      <c r="O29" s="18">
        <v>493.69</v>
      </c>
      <c r="P29" s="18">
        <v>493.33</v>
      </c>
      <c r="Q29" s="18">
        <v>5.5</v>
      </c>
      <c r="R29" s="18">
        <v>3.8</v>
      </c>
      <c r="S29" s="18">
        <v>0</v>
      </c>
      <c r="T29" s="18">
        <v>7.2</v>
      </c>
      <c r="U29" s="18">
        <v>6.7</v>
      </c>
      <c r="V29" s="18">
        <v>0</v>
      </c>
      <c r="W29" s="18">
        <v>14.3</v>
      </c>
      <c r="X29" s="18">
        <v>15.86</v>
      </c>
      <c r="Y29" s="18">
        <v>16.57</v>
      </c>
      <c r="Z29" s="18">
        <v>12.83</v>
      </c>
      <c r="AA29" s="18">
        <v>22.3</v>
      </c>
      <c r="AB29" s="18">
        <v>27.42</v>
      </c>
      <c r="AC29" s="18">
        <v>18.399999999999999</v>
      </c>
      <c r="AD29" s="18">
        <v>394.22</v>
      </c>
      <c r="AE29" s="18">
        <v>0</v>
      </c>
      <c r="AF29" s="18">
        <v>35.340000000000003</v>
      </c>
      <c r="AG29" s="18">
        <v>0</v>
      </c>
      <c r="AH29" s="18">
        <v>0</v>
      </c>
      <c r="AI29" s="18">
        <v>0</v>
      </c>
      <c r="AJ29" s="18">
        <v>165.11</v>
      </c>
      <c r="AK29" s="18">
        <v>3.29</v>
      </c>
      <c r="AL29" s="18">
        <v>6.5</v>
      </c>
      <c r="AM29" s="18">
        <v>0</v>
      </c>
      <c r="AN29" s="18">
        <v>147.78</v>
      </c>
      <c r="AO29" s="18">
        <v>49.67</v>
      </c>
      <c r="AP29" s="18">
        <v>121.67</v>
      </c>
      <c r="AQ29" s="18">
        <v>55.11</v>
      </c>
      <c r="AR29" s="18">
        <v>568.89</v>
      </c>
      <c r="AS29" s="18">
        <v>188.78</v>
      </c>
      <c r="AT29" s="18">
        <v>55.11</v>
      </c>
      <c r="AU29" s="18">
        <v>568.89</v>
      </c>
      <c r="AV29" s="18">
        <v>184.11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/>
      <c r="BG29" s="3"/>
      <c r="BH29" s="3">
        <v>0</v>
      </c>
      <c r="BI29" s="3">
        <v>0</v>
      </c>
      <c r="BJ29" s="35">
        <v>0</v>
      </c>
      <c r="BK29" s="35">
        <v>0</v>
      </c>
      <c r="BL29" s="3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22"/>
      <c r="BS29" s="22"/>
      <c r="BT29" s="22"/>
      <c r="BU29" s="90"/>
      <c r="BV29" s="90"/>
      <c r="BW29" s="58"/>
      <c r="BX29" s="58"/>
      <c r="BY29" s="58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"/>
      <c r="CK29" s="2"/>
      <c r="CL29" s="2"/>
      <c r="CM29" s="2"/>
      <c r="CN29" s="2"/>
      <c r="CO29" s="2"/>
    </row>
    <row r="30" spans="1:93" x14ac:dyDescent="0.3">
      <c r="A30" s="1" t="s">
        <v>703</v>
      </c>
      <c r="B30" s="40" t="s">
        <v>35</v>
      </c>
      <c r="C30" s="40" t="s">
        <v>333</v>
      </c>
      <c r="D30" s="18">
        <v>36.76</v>
      </c>
      <c r="E30" s="18">
        <v>41.6</v>
      </c>
      <c r="F30" s="18">
        <v>41.3</v>
      </c>
      <c r="G30" s="18">
        <v>40.700000000000003</v>
      </c>
      <c r="H30" s="18">
        <v>40.6</v>
      </c>
      <c r="I30" s="18">
        <v>45.8</v>
      </c>
      <c r="J30" s="18">
        <v>39.92</v>
      </c>
      <c r="K30" s="18">
        <v>34.44</v>
      </c>
      <c r="L30" s="18">
        <v>34.26</v>
      </c>
      <c r="M30" s="18">
        <v>38.049999999999997</v>
      </c>
      <c r="N30" s="18">
        <v>26.61</v>
      </c>
      <c r="O30" s="18">
        <v>22.01</v>
      </c>
      <c r="P30" s="18">
        <v>26.31</v>
      </c>
      <c r="Q30" s="18">
        <v>0</v>
      </c>
      <c r="R30" s="18">
        <v>2.37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8.77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8.8800000000000008</v>
      </c>
      <c r="AK30" s="18">
        <v>0.76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3.44</v>
      </c>
      <c r="AR30" s="18">
        <v>51.56</v>
      </c>
      <c r="AS30" s="18">
        <v>19.440000000000001</v>
      </c>
      <c r="AT30" s="18">
        <v>3.44</v>
      </c>
      <c r="AU30" s="18">
        <v>51.56</v>
      </c>
      <c r="AV30" s="18">
        <v>19.440000000000001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/>
      <c r="BG30" s="3"/>
      <c r="BH30" s="3">
        <v>0</v>
      </c>
      <c r="BI30" s="3">
        <v>0</v>
      </c>
      <c r="BJ30" s="35">
        <v>0</v>
      </c>
      <c r="BK30" s="35">
        <v>0</v>
      </c>
      <c r="BL30" s="3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22"/>
      <c r="BS30" s="22"/>
      <c r="BT30" s="22"/>
      <c r="BU30" s="90"/>
      <c r="BV30" s="90"/>
      <c r="BW30" s="58"/>
      <c r="BX30" s="58"/>
      <c r="BY30" s="58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"/>
      <c r="CK30" s="2"/>
      <c r="CL30" s="2"/>
      <c r="CM30" s="2"/>
      <c r="CN30" s="2"/>
      <c r="CO30" s="2"/>
    </row>
    <row r="31" spans="1:93" x14ac:dyDescent="0.3">
      <c r="A31" s="1" t="s">
        <v>700</v>
      </c>
      <c r="B31" s="40" t="s">
        <v>190</v>
      </c>
      <c r="C31" s="40" t="s">
        <v>487</v>
      </c>
      <c r="D31" s="18">
        <v>15.44</v>
      </c>
      <c r="E31" s="18">
        <v>22.3</v>
      </c>
      <c r="F31" s="18">
        <v>16</v>
      </c>
      <c r="G31" s="18">
        <v>24.9</v>
      </c>
      <c r="H31" s="18">
        <v>14.6</v>
      </c>
      <c r="I31" s="18">
        <v>23.87</v>
      </c>
      <c r="J31" s="18">
        <v>21.7</v>
      </c>
      <c r="K31" s="18">
        <v>19.3</v>
      </c>
      <c r="L31" s="18">
        <v>18.899999999999999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2.78</v>
      </c>
      <c r="AR31" s="18">
        <v>22.44</v>
      </c>
      <c r="AS31" s="18">
        <v>5.56</v>
      </c>
      <c r="AT31" s="18">
        <v>2.78</v>
      </c>
      <c r="AU31" s="18">
        <v>22.44</v>
      </c>
      <c r="AV31" s="18">
        <v>2.56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/>
      <c r="BG31" s="3"/>
      <c r="BH31" s="3">
        <v>0</v>
      </c>
      <c r="BI31" s="3">
        <v>0</v>
      </c>
      <c r="BJ31" s="35">
        <v>0</v>
      </c>
      <c r="BK31" s="35">
        <v>0</v>
      </c>
      <c r="BL31" s="3"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22"/>
      <c r="BS31" s="22"/>
      <c r="BT31" s="22"/>
      <c r="BU31" s="90"/>
      <c r="BV31" s="90"/>
      <c r="BW31" s="58"/>
      <c r="BX31" s="58"/>
      <c r="BY31" s="58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"/>
      <c r="CK31" s="2"/>
      <c r="CL31" s="2"/>
      <c r="CM31" s="2"/>
      <c r="CN31" s="2"/>
      <c r="CO31" s="2"/>
    </row>
    <row r="32" spans="1:93" x14ac:dyDescent="0.3">
      <c r="A32" s="1" t="s">
        <v>704</v>
      </c>
      <c r="B32" s="40" t="s">
        <v>30</v>
      </c>
      <c r="C32" s="40" t="s">
        <v>328</v>
      </c>
      <c r="D32" s="18">
        <v>97.46</v>
      </c>
      <c r="E32" s="18">
        <v>90.2</v>
      </c>
      <c r="F32" s="18">
        <v>82.72</v>
      </c>
      <c r="G32" s="18">
        <v>84.9</v>
      </c>
      <c r="H32" s="18">
        <v>98</v>
      </c>
      <c r="I32" s="18">
        <v>80.19</v>
      </c>
      <c r="J32" s="18">
        <v>98.13</v>
      </c>
      <c r="K32" s="18">
        <v>88.88</v>
      </c>
      <c r="L32" s="18">
        <v>108.46</v>
      </c>
      <c r="M32" s="18">
        <v>106.88</v>
      </c>
      <c r="N32" s="18">
        <v>101.86</v>
      </c>
      <c r="O32" s="18">
        <v>78.59</v>
      </c>
      <c r="P32" s="18">
        <v>87.12</v>
      </c>
      <c r="Q32" s="18">
        <v>1.06</v>
      </c>
      <c r="R32" s="18">
        <v>7</v>
      </c>
      <c r="S32" s="18">
        <v>4.32</v>
      </c>
      <c r="T32" s="18">
        <v>6.9</v>
      </c>
      <c r="U32" s="18">
        <v>7</v>
      </c>
      <c r="V32" s="18">
        <v>4.7</v>
      </c>
      <c r="W32" s="18">
        <v>7.52</v>
      </c>
      <c r="X32" s="18">
        <v>2.92</v>
      </c>
      <c r="Y32" s="18">
        <v>1.5</v>
      </c>
      <c r="Z32" s="18">
        <v>1.24</v>
      </c>
      <c r="AA32" s="18">
        <v>2.94</v>
      </c>
      <c r="AB32" s="18">
        <v>4.0999999999999996</v>
      </c>
      <c r="AC32" s="18">
        <v>4.96</v>
      </c>
      <c r="AD32" s="18">
        <v>118.53</v>
      </c>
      <c r="AE32" s="18">
        <v>0</v>
      </c>
      <c r="AF32" s="18">
        <v>44.54</v>
      </c>
      <c r="AG32" s="18">
        <v>0</v>
      </c>
      <c r="AH32" s="18">
        <v>0</v>
      </c>
      <c r="AI32" s="18">
        <v>0</v>
      </c>
      <c r="AJ32" s="18">
        <v>27.67</v>
      </c>
      <c r="AK32" s="18">
        <v>1.2</v>
      </c>
      <c r="AL32" s="18">
        <v>0</v>
      </c>
      <c r="AM32" s="18">
        <v>0</v>
      </c>
      <c r="AN32" s="18">
        <v>89.33</v>
      </c>
      <c r="AO32" s="18">
        <v>45.67</v>
      </c>
      <c r="AP32" s="18">
        <v>51</v>
      </c>
      <c r="AQ32" s="18">
        <v>3.78</v>
      </c>
      <c r="AR32" s="18">
        <v>71</v>
      </c>
      <c r="AS32" s="18">
        <v>40.11</v>
      </c>
      <c r="AT32" s="18">
        <v>3.78</v>
      </c>
      <c r="AU32" s="18">
        <v>71</v>
      </c>
      <c r="AV32" s="18">
        <v>40.11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/>
      <c r="BG32" s="3"/>
      <c r="BH32" s="3">
        <v>0</v>
      </c>
      <c r="BI32" s="3">
        <v>0</v>
      </c>
      <c r="BJ32" s="35">
        <v>0</v>
      </c>
      <c r="BK32" s="35">
        <v>0</v>
      </c>
      <c r="BL32" s="3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22"/>
      <c r="BS32" s="22"/>
      <c r="BT32" s="22"/>
      <c r="BU32" s="90"/>
      <c r="BV32" s="90"/>
      <c r="BW32" s="58"/>
      <c r="BX32" s="58"/>
      <c r="BY32" s="58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"/>
      <c r="CK32" s="2"/>
      <c r="CL32" s="2"/>
      <c r="CM32" s="2"/>
      <c r="CN32" s="2"/>
      <c r="CO32" s="2"/>
    </row>
    <row r="33" spans="1:93" x14ac:dyDescent="0.3">
      <c r="A33" s="1" t="s">
        <v>704</v>
      </c>
      <c r="B33" s="40" t="s">
        <v>29</v>
      </c>
      <c r="C33" s="40" t="s">
        <v>327</v>
      </c>
      <c r="D33" s="18">
        <v>128.68</v>
      </c>
      <c r="E33" s="18">
        <v>117.77</v>
      </c>
      <c r="F33" s="18">
        <v>101.9</v>
      </c>
      <c r="G33" s="18">
        <v>118.15</v>
      </c>
      <c r="H33" s="18">
        <v>120.01</v>
      </c>
      <c r="I33" s="18">
        <v>113.23</v>
      </c>
      <c r="J33" s="18">
        <v>124.32</v>
      </c>
      <c r="K33" s="18">
        <v>128.19999999999999</v>
      </c>
      <c r="L33" s="18">
        <v>130.08000000000001</v>
      </c>
      <c r="M33" s="18">
        <v>131.41999999999999</v>
      </c>
      <c r="N33" s="18">
        <v>125.21</v>
      </c>
      <c r="O33" s="18">
        <v>95.8</v>
      </c>
      <c r="P33" s="18">
        <v>90.56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122.39</v>
      </c>
      <c r="AE33" s="18">
        <v>0</v>
      </c>
      <c r="AF33" s="18">
        <v>51.21</v>
      </c>
      <c r="AG33" s="18">
        <v>0</v>
      </c>
      <c r="AH33" s="18">
        <v>0</v>
      </c>
      <c r="AI33" s="18">
        <v>0</v>
      </c>
      <c r="AJ33" s="18">
        <v>31.92</v>
      </c>
      <c r="AK33" s="18">
        <v>1.64</v>
      </c>
      <c r="AL33" s="18">
        <v>0</v>
      </c>
      <c r="AM33" s="18">
        <v>0</v>
      </c>
      <c r="AN33" s="18">
        <v>155.66999999999999</v>
      </c>
      <c r="AO33" s="18">
        <v>35.33</v>
      </c>
      <c r="AP33" s="18">
        <v>63.67</v>
      </c>
      <c r="AQ33" s="18">
        <v>21.11</v>
      </c>
      <c r="AR33" s="18">
        <v>156.78</v>
      </c>
      <c r="AS33" s="18">
        <v>25.56</v>
      </c>
      <c r="AT33" s="18">
        <v>21.11</v>
      </c>
      <c r="AU33" s="18">
        <v>156.78</v>
      </c>
      <c r="AV33" s="18">
        <v>25.56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/>
      <c r="BG33" s="3"/>
      <c r="BH33" s="3">
        <v>0</v>
      </c>
      <c r="BI33" s="3">
        <v>0</v>
      </c>
      <c r="BJ33" s="35">
        <v>0</v>
      </c>
      <c r="BK33" s="35">
        <v>0</v>
      </c>
      <c r="BL33" s="3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22"/>
      <c r="BS33" s="22"/>
      <c r="BT33" s="22"/>
      <c r="BU33" s="90"/>
      <c r="BV33" s="90"/>
      <c r="BW33" s="58"/>
      <c r="BX33" s="58"/>
      <c r="BY33" s="58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"/>
      <c r="CK33" s="2"/>
      <c r="CL33" s="2"/>
      <c r="CM33" s="2"/>
      <c r="CN33" s="2"/>
      <c r="CO33" s="2"/>
    </row>
    <row r="34" spans="1:93" x14ac:dyDescent="0.3">
      <c r="A34" s="1" t="s">
        <v>701</v>
      </c>
      <c r="B34" s="40" t="s">
        <v>50</v>
      </c>
      <c r="C34" s="40" t="s">
        <v>348</v>
      </c>
      <c r="D34" s="18">
        <v>111.05</v>
      </c>
      <c r="E34" s="18">
        <v>108.86</v>
      </c>
      <c r="F34" s="18">
        <v>104.84</v>
      </c>
      <c r="G34" s="18">
        <v>98.9</v>
      </c>
      <c r="H34" s="18">
        <v>98.3</v>
      </c>
      <c r="I34" s="18">
        <v>110.66</v>
      </c>
      <c r="J34" s="18">
        <v>102.2</v>
      </c>
      <c r="K34" s="18">
        <v>98.96</v>
      </c>
      <c r="L34" s="18">
        <v>135.49</v>
      </c>
      <c r="M34" s="18">
        <v>102.25</v>
      </c>
      <c r="N34" s="18">
        <v>131.09</v>
      </c>
      <c r="O34" s="18">
        <v>89.29</v>
      </c>
      <c r="P34" s="18">
        <v>83.05</v>
      </c>
      <c r="Q34" s="18">
        <v>0</v>
      </c>
      <c r="R34" s="18">
        <v>3.1</v>
      </c>
      <c r="S34" s="18">
        <v>1.6</v>
      </c>
      <c r="T34" s="18">
        <v>1.5</v>
      </c>
      <c r="U34" s="18">
        <v>1.2</v>
      </c>
      <c r="V34" s="18">
        <v>1.2</v>
      </c>
      <c r="W34" s="18">
        <v>6</v>
      </c>
      <c r="X34" s="18">
        <v>4.63</v>
      </c>
      <c r="Y34" s="18">
        <v>7.6</v>
      </c>
      <c r="Z34" s="18">
        <v>1.91</v>
      </c>
      <c r="AA34" s="18">
        <v>1.7</v>
      </c>
      <c r="AB34" s="18">
        <v>2.65</v>
      </c>
      <c r="AC34" s="18">
        <v>2.44</v>
      </c>
      <c r="AD34" s="18">
        <v>74.36</v>
      </c>
      <c r="AE34" s="18">
        <v>0</v>
      </c>
      <c r="AF34" s="18">
        <v>4.7699999999999996</v>
      </c>
      <c r="AG34" s="18">
        <v>0</v>
      </c>
      <c r="AH34" s="18">
        <v>0</v>
      </c>
      <c r="AI34" s="18">
        <v>0</v>
      </c>
      <c r="AJ34" s="18">
        <v>21.92</v>
      </c>
      <c r="AK34" s="18">
        <v>2.29</v>
      </c>
      <c r="AL34" s="18">
        <v>0</v>
      </c>
      <c r="AM34" s="18">
        <v>0</v>
      </c>
      <c r="AN34" s="18">
        <v>11.33</v>
      </c>
      <c r="AO34" s="18">
        <v>11.56</v>
      </c>
      <c r="AP34" s="18">
        <v>3.11</v>
      </c>
      <c r="AQ34" s="18">
        <v>19.440000000000001</v>
      </c>
      <c r="AR34" s="18">
        <v>149</v>
      </c>
      <c r="AS34" s="18">
        <v>83.22</v>
      </c>
      <c r="AT34" s="18">
        <v>19.440000000000001</v>
      </c>
      <c r="AU34" s="18">
        <v>149</v>
      </c>
      <c r="AV34" s="18">
        <v>83.22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/>
      <c r="BG34" s="3"/>
      <c r="BH34" s="3">
        <v>0</v>
      </c>
      <c r="BI34" s="3">
        <v>0</v>
      </c>
      <c r="BJ34" s="35">
        <v>0</v>
      </c>
      <c r="BK34" s="35">
        <v>0</v>
      </c>
      <c r="BL34" s="3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22"/>
      <c r="BS34" s="22"/>
      <c r="BT34" s="22"/>
      <c r="BU34" s="90"/>
      <c r="BV34" s="90"/>
      <c r="BW34" s="58"/>
      <c r="BX34" s="58"/>
      <c r="BY34" s="58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"/>
      <c r="CK34" s="2"/>
      <c r="CL34" s="2"/>
      <c r="CM34" s="2"/>
      <c r="CN34" s="2"/>
      <c r="CO34" s="2"/>
    </row>
    <row r="35" spans="1:93" x14ac:dyDescent="0.3">
      <c r="A35" s="1" t="s">
        <v>705</v>
      </c>
      <c r="B35" s="61" t="s">
        <v>675</v>
      </c>
      <c r="C35" s="54" t="s">
        <v>677</v>
      </c>
      <c r="D35" s="18">
        <v>55.3</v>
      </c>
      <c r="E35" s="18">
        <v>81.900000000000006</v>
      </c>
      <c r="F35" s="18">
        <v>28.2</v>
      </c>
      <c r="G35" s="18">
        <v>29.7</v>
      </c>
      <c r="H35" s="18">
        <v>0</v>
      </c>
      <c r="I35" s="18">
        <v>26.2</v>
      </c>
      <c r="J35" s="18">
        <v>50</v>
      </c>
      <c r="K35" s="18">
        <v>26.6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0.11</v>
      </c>
      <c r="AO35" s="18">
        <v>0.67</v>
      </c>
      <c r="AP35" s="18">
        <v>0</v>
      </c>
      <c r="AQ35" s="18">
        <v>0</v>
      </c>
      <c r="AR35" s="18">
        <v>29.11</v>
      </c>
      <c r="AS35" s="18">
        <v>0.33</v>
      </c>
      <c r="AT35" s="18">
        <v>0</v>
      </c>
      <c r="AU35" s="18">
        <v>29.11</v>
      </c>
      <c r="AV35" s="18">
        <v>0.33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18">
        <v>0</v>
      </c>
      <c r="BE35" s="18">
        <v>0</v>
      </c>
      <c r="BF35" s="18"/>
      <c r="BG35" s="18"/>
      <c r="BH35" s="18">
        <v>0</v>
      </c>
      <c r="BI35" s="3">
        <v>0</v>
      </c>
      <c r="BJ35" s="35">
        <v>0</v>
      </c>
      <c r="BK35" s="35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22"/>
      <c r="BS35" s="22"/>
      <c r="BT35" s="22"/>
      <c r="BU35" s="90"/>
      <c r="BV35" s="90"/>
      <c r="BW35" s="58"/>
      <c r="BX35" s="58"/>
      <c r="BY35" s="58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"/>
      <c r="CK35" s="2"/>
      <c r="CL35" s="2"/>
      <c r="CM35" s="2"/>
      <c r="CN35" s="2"/>
      <c r="CO35" s="2"/>
    </row>
    <row r="36" spans="1:93" x14ac:dyDescent="0.3">
      <c r="A36" s="1" t="s">
        <v>701</v>
      </c>
      <c r="B36" s="40" t="s">
        <v>134</v>
      </c>
      <c r="C36" s="40" t="s">
        <v>431</v>
      </c>
      <c r="D36" s="18">
        <v>11</v>
      </c>
      <c r="E36" s="18">
        <v>11</v>
      </c>
      <c r="F36" s="18">
        <v>8</v>
      </c>
      <c r="G36" s="18">
        <v>11.5</v>
      </c>
      <c r="H36" s="18">
        <v>5.2</v>
      </c>
      <c r="I36" s="18">
        <v>12.2</v>
      </c>
      <c r="J36" s="18">
        <v>8.1</v>
      </c>
      <c r="K36" s="18">
        <v>12.1</v>
      </c>
      <c r="L36" s="18">
        <v>7.2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6.78</v>
      </c>
      <c r="AS36" s="18">
        <v>1.1100000000000001</v>
      </c>
      <c r="AT36" s="18">
        <v>0</v>
      </c>
      <c r="AU36" s="18">
        <v>0</v>
      </c>
      <c r="AV36" s="18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/>
      <c r="BG36" s="3"/>
      <c r="BH36" s="3">
        <v>0</v>
      </c>
      <c r="BI36" s="3">
        <v>0</v>
      </c>
      <c r="BJ36" s="35">
        <v>0</v>
      </c>
      <c r="BK36" s="35">
        <v>0</v>
      </c>
      <c r="BL36" s="3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22"/>
      <c r="BS36" s="22"/>
      <c r="BT36" s="22"/>
      <c r="BU36" s="90"/>
      <c r="BV36" s="90"/>
      <c r="BW36" s="58"/>
      <c r="BX36" s="58"/>
      <c r="BY36" s="58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"/>
      <c r="CK36" s="2"/>
      <c r="CL36" s="2"/>
      <c r="CM36" s="2"/>
      <c r="CN36" s="2"/>
      <c r="CO36" s="2"/>
    </row>
    <row r="37" spans="1:93" x14ac:dyDescent="0.3">
      <c r="A37" s="1" t="s">
        <v>703</v>
      </c>
      <c r="B37" s="40" t="s">
        <v>124</v>
      </c>
      <c r="C37" s="40" t="s">
        <v>421</v>
      </c>
      <c r="D37" s="18">
        <v>821.21</v>
      </c>
      <c r="E37" s="18">
        <v>769.67</v>
      </c>
      <c r="F37" s="18">
        <v>868.8</v>
      </c>
      <c r="G37" s="18">
        <v>821.4</v>
      </c>
      <c r="H37" s="18">
        <v>830.2</v>
      </c>
      <c r="I37" s="18">
        <v>779.9</v>
      </c>
      <c r="J37" s="18">
        <v>820.34</v>
      </c>
      <c r="K37" s="18">
        <v>843.36</v>
      </c>
      <c r="L37" s="18">
        <v>940.17</v>
      </c>
      <c r="M37" s="18">
        <v>917.89</v>
      </c>
      <c r="N37" s="18">
        <v>878.34</v>
      </c>
      <c r="O37" s="18">
        <v>804.28</v>
      </c>
      <c r="P37" s="18">
        <v>720.77</v>
      </c>
      <c r="Q37" s="18">
        <v>16.55</v>
      </c>
      <c r="R37" s="18">
        <v>36</v>
      </c>
      <c r="S37" s="18">
        <v>28.2</v>
      </c>
      <c r="T37" s="18">
        <v>40.4</v>
      </c>
      <c r="U37" s="18">
        <v>36.9</v>
      </c>
      <c r="V37" s="18">
        <v>33.5</v>
      </c>
      <c r="W37" s="18">
        <v>43.6</v>
      </c>
      <c r="X37" s="18">
        <v>37.200000000000003</v>
      </c>
      <c r="Y37" s="18">
        <v>39.700000000000003</v>
      </c>
      <c r="Z37" s="18">
        <v>51.2</v>
      </c>
      <c r="AA37" s="18">
        <v>74.099999999999994</v>
      </c>
      <c r="AB37" s="18">
        <v>125.83</v>
      </c>
      <c r="AC37" s="18">
        <v>134.24</v>
      </c>
      <c r="AD37" s="18">
        <v>676.55</v>
      </c>
      <c r="AE37" s="18">
        <v>0</v>
      </c>
      <c r="AF37" s="18">
        <v>90.27</v>
      </c>
      <c r="AG37" s="18">
        <v>22.46</v>
      </c>
      <c r="AH37" s="18">
        <v>0</v>
      </c>
      <c r="AI37" s="18">
        <v>0</v>
      </c>
      <c r="AJ37" s="18">
        <v>265.32</v>
      </c>
      <c r="AK37" s="18">
        <v>14.41</v>
      </c>
      <c r="AL37" s="18">
        <v>0</v>
      </c>
      <c r="AM37" s="18">
        <v>0</v>
      </c>
      <c r="AN37" s="18">
        <v>239.67</v>
      </c>
      <c r="AO37" s="18">
        <v>178.89</v>
      </c>
      <c r="AP37" s="18">
        <v>54</v>
      </c>
      <c r="AQ37" s="18">
        <v>155.56</v>
      </c>
      <c r="AR37" s="18">
        <v>1037.8900000000001</v>
      </c>
      <c r="AS37" s="18">
        <v>557.33000000000004</v>
      </c>
      <c r="AT37" s="18">
        <v>155.56</v>
      </c>
      <c r="AU37" s="18">
        <v>1037.8900000000001</v>
      </c>
      <c r="AV37" s="18">
        <v>556.33000000000004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/>
      <c r="BG37" s="3"/>
      <c r="BH37" s="3">
        <v>0</v>
      </c>
      <c r="BI37" s="3">
        <v>0</v>
      </c>
      <c r="BJ37" s="35">
        <v>0</v>
      </c>
      <c r="BK37" s="35">
        <v>0</v>
      </c>
      <c r="BL37" s="3">
        <v>0</v>
      </c>
      <c r="BM37" s="18">
        <v>0.12000000000000001</v>
      </c>
      <c r="BN37" s="18">
        <v>0.01</v>
      </c>
      <c r="BO37" s="18">
        <v>0</v>
      </c>
      <c r="BP37" s="18">
        <v>0.01</v>
      </c>
      <c r="BQ37" s="18">
        <v>0</v>
      </c>
      <c r="BR37" s="22"/>
      <c r="BS37" s="22"/>
      <c r="BT37" s="22"/>
      <c r="BU37" s="90"/>
      <c r="BV37" s="90"/>
      <c r="BW37" s="58"/>
      <c r="BX37" s="58"/>
      <c r="BY37" s="58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"/>
      <c r="CK37" s="2"/>
      <c r="CL37" s="2"/>
      <c r="CM37" s="2"/>
      <c r="CN37" s="2"/>
      <c r="CO37" s="2"/>
    </row>
    <row r="38" spans="1:93" x14ac:dyDescent="0.3">
      <c r="A38" s="1" t="s">
        <v>697</v>
      </c>
      <c r="B38" s="40" t="s">
        <v>239</v>
      </c>
      <c r="C38" s="40" t="s">
        <v>534</v>
      </c>
      <c r="D38" s="18">
        <v>1106.57</v>
      </c>
      <c r="E38" s="18">
        <v>986.05</v>
      </c>
      <c r="F38" s="18">
        <v>1078.54</v>
      </c>
      <c r="G38" s="18">
        <v>1075.71</v>
      </c>
      <c r="H38" s="18">
        <v>1009.3</v>
      </c>
      <c r="I38" s="18">
        <v>1083.17</v>
      </c>
      <c r="J38" s="18">
        <v>1092.8499999999999</v>
      </c>
      <c r="K38" s="18">
        <v>1098.76</v>
      </c>
      <c r="L38" s="18">
        <v>1136.28</v>
      </c>
      <c r="M38" s="18">
        <v>1174.08</v>
      </c>
      <c r="N38" s="18">
        <v>1101.92</v>
      </c>
      <c r="O38" s="18">
        <v>891.53</v>
      </c>
      <c r="P38" s="18">
        <v>810.1</v>
      </c>
      <c r="Q38" s="18">
        <v>15.2</v>
      </c>
      <c r="R38" s="18">
        <v>10.4</v>
      </c>
      <c r="S38" s="18">
        <v>17.3</v>
      </c>
      <c r="T38" s="18">
        <v>18.7</v>
      </c>
      <c r="U38" s="18">
        <v>15.7</v>
      </c>
      <c r="V38" s="18">
        <v>20.6</v>
      </c>
      <c r="W38" s="18">
        <v>9.01</v>
      </c>
      <c r="X38" s="18">
        <v>20.7</v>
      </c>
      <c r="Y38" s="18">
        <v>18.13</v>
      </c>
      <c r="Z38" s="18">
        <v>20.9</v>
      </c>
      <c r="AA38" s="18">
        <v>34.26</v>
      </c>
      <c r="AB38" s="18">
        <v>25.69</v>
      </c>
      <c r="AC38" s="18">
        <v>23.87</v>
      </c>
      <c r="AD38" s="18">
        <v>600.33000000000004</v>
      </c>
      <c r="AE38" s="18">
        <v>51.22</v>
      </c>
      <c r="AF38" s="18">
        <v>57.84</v>
      </c>
      <c r="AG38" s="18">
        <v>0</v>
      </c>
      <c r="AH38" s="18">
        <v>0</v>
      </c>
      <c r="AI38" s="18">
        <v>0</v>
      </c>
      <c r="AJ38" s="18">
        <v>258.44</v>
      </c>
      <c r="AK38" s="18">
        <v>14.49</v>
      </c>
      <c r="AL38" s="18">
        <v>111.24</v>
      </c>
      <c r="AM38" s="18">
        <v>0</v>
      </c>
      <c r="AN38" s="18">
        <v>305</v>
      </c>
      <c r="AO38" s="18">
        <v>189.11</v>
      </c>
      <c r="AP38" s="18">
        <v>96.33</v>
      </c>
      <c r="AQ38" s="18">
        <v>178.22</v>
      </c>
      <c r="AR38" s="18">
        <v>920.56</v>
      </c>
      <c r="AS38" s="18">
        <v>1124.44</v>
      </c>
      <c r="AT38" s="18">
        <v>178.22</v>
      </c>
      <c r="AU38" s="18">
        <v>908.11</v>
      </c>
      <c r="AV38" s="18">
        <v>1123.8900000000001</v>
      </c>
      <c r="AW38" s="3">
        <v>0</v>
      </c>
      <c r="AX38" s="3">
        <v>0</v>
      </c>
      <c r="AY38" s="3">
        <v>0</v>
      </c>
      <c r="AZ38" s="3">
        <v>0</v>
      </c>
      <c r="BA38" s="3">
        <v>7.73</v>
      </c>
      <c r="BB38" s="3">
        <v>0</v>
      </c>
      <c r="BC38" s="3">
        <v>7.73</v>
      </c>
      <c r="BD38" s="3">
        <v>0</v>
      </c>
      <c r="BE38" s="3">
        <v>0</v>
      </c>
      <c r="BF38" s="3"/>
      <c r="BG38" s="3"/>
      <c r="BH38" s="3">
        <v>0</v>
      </c>
      <c r="BI38" s="3">
        <v>0</v>
      </c>
      <c r="BJ38" s="35">
        <v>0</v>
      </c>
      <c r="BK38" s="35">
        <v>0</v>
      </c>
      <c r="BL38" s="3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22"/>
      <c r="BS38" s="22"/>
      <c r="BT38" s="22"/>
      <c r="BU38" s="90"/>
      <c r="BV38" s="90"/>
      <c r="BW38" s="58"/>
      <c r="BX38" s="58"/>
      <c r="BY38" s="58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"/>
      <c r="CK38" s="2"/>
      <c r="CL38" s="2"/>
      <c r="CM38" s="2"/>
      <c r="CN38" s="2"/>
      <c r="CO38" s="2"/>
    </row>
    <row r="39" spans="1:93" x14ac:dyDescent="0.3">
      <c r="A39" s="1" t="s">
        <v>696</v>
      </c>
      <c r="B39" s="40" t="s">
        <v>154</v>
      </c>
      <c r="C39" s="40" t="s">
        <v>451</v>
      </c>
      <c r="D39" s="18">
        <v>276.10000000000002</v>
      </c>
      <c r="E39" s="18">
        <v>254.6</v>
      </c>
      <c r="F39" s="18">
        <v>248.2</v>
      </c>
      <c r="G39" s="18">
        <v>272.89999999999998</v>
      </c>
      <c r="H39" s="18">
        <v>254</v>
      </c>
      <c r="I39" s="18">
        <v>260.27999999999997</v>
      </c>
      <c r="J39" s="18">
        <v>285.58</v>
      </c>
      <c r="K39" s="18">
        <v>266.04000000000002</v>
      </c>
      <c r="L39" s="18">
        <v>251.81</v>
      </c>
      <c r="M39" s="18">
        <v>250.76</v>
      </c>
      <c r="N39" s="18">
        <v>253.4</v>
      </c>
      <c r="O39" s="18">
        <v>218.3</v>
      </c>
      <c r="P39" s="18">
        <v>196.73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2</v>
      </c>
      <c r="AB39" s="18">
        <v>14.69</v>
      </c>
      <c r="AC39" s="18">
        <v>34.58</v>
      </c>
      <c r="AD39" s="18">
        <v>227.6</v>
      </c>
      <c r="AE39" s="18">
        <v>0</v>
      </c>
      <c r="AF39" s="18">
        <v>44.15</v>
      </c>
      <c r="AG39" s="18">
        <v>0</v>
      </c>
      <c r="AH39" s="18">
        <v>0</v>
      </c>
      <c r="AI39" s="18">
        <v>0</v>
      </c>
      <c r="AJ39" s="18">
        <v>50.34</v>
      </c>
      <c r="AK39" s="18">
        <v>7.51</v>
      </c>
      <c r="AL39" s="18">
        <v>12.3</v>
      </c>
      <c r="AM39" s="18">
        <v>0</v>
      </c>
      <c r="AN39" s="18">
        <v>324.22000000000003</v>
      </c>
      <c r="AO39" s="18">
        <v>157.33000000000001</v>
      </c>
      <c r="AP39" s="18">
        <v>67</v>
      </c>
      <c r="AQ39" s="18">
        <v>32.44</v>
      </c>
      <c r="AR39" s="18">
        <v>268.77999999999997</v>
      </c>
      <c r="AS39" s="18">
        <v>195.22</v>
      </c>
      <c r="AT39" s="18">
        <v>32.44</v>
      </c>
      <c r="AU39" s="18">
        <v>268.77999999999997</v>
      </c>
      <c r="AV39" s="18">
        <v>183.56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/>
      <c r="BG39" s="3"/>
      <c r="BH39" s="3">
        <v>0</v>
      </c>
      <c r="BI39" s="3">
        <v>0</v>
      </c>
      <c r="BJ39" s="35">
        <v>0</v>
      </c>
      <c r="BK39" s="35">
        <v>0</v>
      </c>
      <c r="BL39" s="3">
        <v>0</v>
      </c>
      <c r="BM39" s="18">
        <v>0</v>
      </c>
      <c r="BN39" s="18">
        <v>0</v>
      </c>
      <c r="BO39" s="18">
        <v>0</v>
      </c>
      <c r="BP39" s="18">
        <v>0</v>
      </c>
      <c r="BQ39" s="18">
        <v>0</v>
      </c>
      <c r="BR39" s="22"/>
      <c r="BS39" s="22"/>
      <c r="BT39" s="22"/>
      <c r="BU39" s="90"/>
      <c r="BV39" s="90"/>
      <c r="BW39" s="58"/>
      <c r="BX39" s="58"/>
      <c r="BY39" s="58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"/>
      <c r="CK39" s="2"/>
      <c r="CL39" s="2"/>
      <c r="CM39" s="2"/>
      <c r="CN39" s="2"/>
      <c r="CO39" s="2"/>
    </row>
    <row r="40" spans="1:93" x14ac:dyDescent="0.3">
      <c r="A40" s="1" t="s">
        <v>696</v>
      </c>
      <c r="B40" s="40" t="s">
        <v>152</v>
      </c>
      <c r="C40" s="40" t="s">
        <v>449</v>
      </c>
      <c r="D40" s="18">
        <v>196.51</v>
      </c>
      <c r="E40" s="18">
        <v>196.9</v>
      </c>
      <c r="F40" s="18">
        <v>211</v>
      </c>
      <c r="G40" s="18">
        <v>207.07</v>
      </c>
      <c r="H40" s="18">
        <v>211.2</v>
      </c>
      <c r="I40" s="18">
        <v>209.7</v>
      </c>
      <c r="J40" s="18">
        <v>206.38</v>
      </c>
      <c r="K40" s="18">
        <v>209.38</v>
      </c>
      <c r="L40" s="18">
        <v>221.83</v>
      </c>
      <c r="M40" s="18">
        <v>245.67</v>
      </c>
      <c r="N40" s="18">
        <v>231.11</v>
      </c>
      <c r="O40" s="18">
        <v>210.84</v>
      </c>
      <c r="P40" s="18">
        <v>189.98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0.1</v>
      </c>
      <c r="Z40" s="18">
        <v>2.6</v>
      </c>
      <c r="AA40" s="18">
        <v>1.2</v>
      </c>
      <c r="AB40" s="18">
        <v>14.5</v>
      </c>
      <c r="AC40" s="18">
        <v>15</v>
      </c>
      <c r="AD40" s="18">
        <v>167.37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71.260000000000005</v>
      </c>
      <c r="AK40" s="18">
        <v>8.3800000000000008</v>
      </c>
      <c r="AL40" s="18">
        <v>10.5</v>
      </c>
      <c r="AM40" s="18">
        <v>0</v>
      </c>
      <c r="AN40" s="18">
        <v>59.44</v>
      </c>
      <c r="AO40" s="18">
        <v>51.67</v>
      </c>
      <c r="AP40" s="18">
        <v>17</v>
      </c>
      <c r="AQ40" s="18">
        <v>23.33</v>
      </c>
      <c r="AR40" s="18">
        <v>211.89</v>
      </c>
      <c r="AS40" s="18">
        <v>173.56</v>
      </c>
      <c r="AT40" s="18">
        <v>23.33</v>
      </c>
      <c r="AU40" s="18">
        <v>211.89</v>
      </c>
      <c r="AV40" s="18">
        <v>186.22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/>
      <c r="BG40" s="3"/>
      <c r="BH40" s="3">
        <v>0</v>
      </c>
      <c r="BI40" s="3">
        <v>0</v>
      </c>
      <c r="BJ40" s="35">
        <v>0</v>
      </c>
      <c r="BK40" s="35">
        <v>0</v>
      </c>
      <c r="BL40" s="3">
        <v>0</v>
      </c>
      <c r="BM40" s="18">
        <v>0</v>
      </c>
      <c r="BN40" s="18">
        <v>0</v>
      </c>
      <c r="BO40" s="18">
        <v>0</v>
      </c>
      <c r="BP40" s="18">
        <v>0</v>
      </c>
      <c r="BQ40" s="18">
        <v>0</v>
      </c>
      <c r="BR40" s="22"/>
      <c r="BS40" s="22"/>
      <c r="BT40" s="22"/>
      <c r="BU40" s="90"/>
      <c r="BV40" s="90"/>
      <c r="BW40" s="58"/>
      <c r="BX40" s="58"/>
      <c r="BY40" s="58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"/>
      <c r="CK40" s="2"/>
      <c r="CL40" s="2"/>
      <c r="CM40" s="2"/>
      <c r="CN40" s="2"/>
      <c r="CO40" s="2"/>
    </row>
    <row r="41" spans="1:93" x14ac:dyDescent="0.3">
      <c r="A41" s="1" t="s">
        <v>697</v>
      </c>
      <c r="B41" s="40" t="s">
        <v>241</v>
      </c>
      <c r="C41" s="40" t="s">
        <v>536</v>
      </c>
      <c r="D41" s="18">
        <v>426.26</v>
      </c>
      <c r="E41" s="18">
        <v>418.8</v>
      </c>
      <c r="F41" s="18">
        <v>394.04</v>
      </c>
      <c r="G41" s="18">
        <v>391.1</v>
      </c>
      <c r="H41" s="18">
        <v>383.72</v>
      </c>
      <c r="I41" s="18">
        <v>396.14</v>
      </c>
      <c r="J41" s="18">
        <v>414.92</v>
      </c>
      <c r="K41" s="18">
        <v>413.48</v>
      </c>
      <c r="L41" s="18">
        <v>412.7</v>
      </c>
      <c r="M41" s="18">
        <v>430.22</v>
      </c>
      <c r="N41" s="18">
        <v>369.21</v>
      </c>
      <c r="O41" s="18">
        <v>315.89999999999998</v>
      </c>
      <c r="P41" s="18">
        <v>290.58</v>
      </c>
      <c r="Q41" s="18">
        <v>20.76</v>
      </c>
      <c r="R41" s="18">
        <v>26.5</v>
      </c>
      <c r="S41" s="18">
        <v>24.94</v>
      </c>
      <c r="T41" s="18">
        <v>22.5</v>
      </c>
      <c r="U41" s="18">
        <v>22.28</v>
      </c>
      <c r="V41" s="18">
        <v>19.34</v>
      </c>
      <c r="W41" s="18">
        <v>23.09</v>
      </c>
      <c r="X41" s="18">
        <v>20.96</v>
      </c>
      <c r="Y41" s="18">
        <v>18</v>
      </c>
      <c r="Z41" s="18">
        <v>18.22</v>
      </c>
      <c r="AA41" s="18">
        <v>17.7</v>
      </c>
      <c r="AB41" s="18">
        <v>26.98</v>
      </c>
      <c r="AC41" s="18">
        <v>46.88</v>
      </c>
      <c r="AD41" s="18">
        <v>400.84</v>
      </c>
      <c r="AE41" s="18">
        <v>0</v>
      </c>
      <c r="AF41" s="18">
        <v>87.41</v>
      </c>
      <c r="AG41" s="18">
        <v>0</v>
      </c>
      <c r="AH41" s="18">
        <v>0</v>
      </c>
      <c r="AI41" s="18">
        <v>0</v>
      </c>
      <c r="AJ41" s="18">
        <v>89.37</v>
      </c>
      <c r="AK41" s="18">
        <v>3.21</v>
      </c>
      <c r="AL41" s="18">
        <v>9.08</v>
      </c>
      <c r="AM41" s="18">
        <v>0.67</v>
      </c>
      <c r="AN41" s="18">
        <v>200.33</v>
      </c>
      <c r="AO41" s="18">
        <v>75.89</v>
      </c>
      <c r="AP41" s="18">
        <v>41.11</v>
      </c>
      <c r="AQ41" s="18">
        <v>83.78</v>
      </c>
      <c r="AR41" s="18">
        <v>624.78</v>
      </c>
      <c r="AS41" s="18">
        <v>198.89</v>
      </c>
      <c r="AT41" s="18">
        <v>83.78</v>
      </c>
      <c r="AU41" s="18">
        <v>624.78</v>
      </c>
      <c r="AV41" s="18">
        <v>198.89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/>
      <c r="BG41" s="3"/>
      <c r="BH41" s="3">
        <v>0</v>
      </c>
      <c r="BI41" s="3">
        <v>0</v>
      </c>
      <c r="BJ41" s="35">
        <v>0</v>
      </c>
      <c r="BK41" s="35">
        <v>0</v>
      </c>
      <c r="BL41" s="3">
        <v>0</v>
      </c>
      <c r="BM41" s="18">
        <v>0</v>
      </c>
      <c r="BN41" s="18">
        <v>0</v>
      </c>
      <c r="BO41" s="18">
        <v>0</v>
      </c>
      <c r="BP41" s="18">
        <v>0</v>
      </c>
      <c r="BQ41" s="18">
        <v>0</v>
      </c>
      <c r="BR41" s="22"/>
      <c r="BS41" s="22"/>
      <c r="BT41" s="22"/>
      <c r="BU41" s="90"/>
      <c r="BV41" s="90"/>
      <c r="BW41" s="58"/>
      <c r="BX41" s="58"/>
      <c r="BY41" s="58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"/>
      <c r="CK41" s="2"/>
      <c r="CL41" s="2"/>
      <c r="CM41" s="2"/>
      <c r="CN41" s="2"/>
      <c r="CO41" s="2"/>
    </row>
    <row r="42" spans="1:93" x14ac:dyDescent="0.3">
      <c r="A42" s="1" t="s">
        <v>697</v>
      </c>
      <c r="B42" s="40" t="s">
        <v>248</v>
      </c>
      <c r="C42" s="40" t="s">
        <v>543</v>
      </c>
      <c r="D42" s="18">
        <v>58.75</v>
      </c>
      <c r="E42" s="18">
        <v>35.1</v>
      </c>
      <c r="F42" s="18">
        <v>50.5</v>
      </c>
      <c r="G42" s="18">
        <v>61.5</v>
      </c>
      <c r="H42" s="18">
        <v>43.5</v>
      </c>
      <c r="I42" s="18">
        <v>59.9</v>
      </c>
      <c r="J42" s="18">
        <v>54</v>
      </c>
      <c r="K42" s="18">
        <v>50.1</v>
      </c>
      <c r="L42" s="18">
        <v>59.92</v>
      </c>
      <c r="M42" s="18">
        <v>77.099999999999994</v>
      </c>
      <c r="N42" s="18">
        <v>67.53</v>
      </c>
      <c r="O42" s="18">
        <v>55.54</v>
      </c>
      <c r="P42" s="18">
        <v>57.72</v>
      </c>
      <c r="Q42" s="18">
        <v>2.5499999999999998</v>
      </c>
      <c r="R42" s="18">
        <v>3.2</v>
      </c>
      <c r="S42" s="18">
        <v>5.7</v>
      </c>
      <c r="T42" s="18">
        <v>9.1999999999999993</v>
      </c>
      <c r="U42" s="18">
        <v>5.8</v>
      </c>
      <c r="V42" s="18">
        <v>8.6999999999999993</v>
      </c>
      <c r="W42" s="18">
        <v>7.1</v>
      </c>
      <c r="X42" s="18">
        <v>12.2</v>
      </c>
      <c r="Y42" s="18">
        <v>12.39</v>
      </c>
      <c r="Z42" s="18">
        <v>13.21</v>
      </c>
      <c r="AA42" s="18">
        <v>17.2</v>
      </c>
      <c r="AB42" s="18">
        <v>11.23</v>
      </c>
      <c r="AC42" s="18">
        <v>16.22</v>
      </c>
      <c r="AD42" s="18">
        <v>57.72</v>
      </c>
      <c r="AE42" s="18">
        <v>0</v>
      </c>
      <c r="AF42" s="18">
        <v>11.49</v>
      </c>
      <c r="AG42" s="18">
        <v>0</v>
      </c>
      <c r="AH42" s="18">
        <v>0</v>
      </c>
      <c r="AI42" s="18">
        <v>0</v>
      </c>
      <c r="AJ42" s="18">
        <v>21.56</v>
      </c>
      <c r="AK42" s="18">
        <v>0.64</v>
      </c>
      <c r="AL42" s="18">
        <v>15.2</v>
      </c>
      <c r="AM42" s="18">
        <v>0</v>
      </c>
      <c r="AN42" s="18">
        <v>0</v>
      </c>
      <c r="AO42" s="18">
        <v>1</v>
      </c>
      <c r="AP42" s="18">
        <v>0</v>
      </c>
      <c r="AQ42" s="18">
        <v>5.78</v>
      </c>
      <c r="AR42" s="18">
        <v>88.56</v>
      </c>
      <c r="AS42" s="18">
        <v>40.44</v>
      </c>
      <c r="AT42" s="18">
        <v>5.78</v>
      </c>
      <c r="AU42" s="18">
        <v>88.56</v>
      </c>
      <c r="AV42" s="18">
        <v>40.44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/>
      <c r="BG42" s="3"/>
      <c r="BH42" s="3">
        <v>0</v>
      </c>
      <c r="BI42" s="3">
        <v>0</v>
      </c>
      <c r="BJ42" s="35">
        <v>0</v>
      </c>
      <c r="BK42" s="35">
        <v>0</v>
      </c>
      <c r="BL42" s="3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22"/>
      <c r="BS42" s="22"/>
      <c r="BT42" s="22"/>
      <c r="BU42" s="90"/>
      <c r="BV42" s="22"/>
      <c r="BW42" s="58"/>
      <c r="BX42" s="58"/>
      <c r="BY42" s="58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"/>
      <c r="CK42" s="2"/>
      <c r="CL42" s="2"/>
      <c r="CM42" s="2"/>
      <c r="CN42" s="2"/>
      <c r="CO42" s="2"/>
    </row>
    <row r="43" spans="1:93" x14ac:dyDescent="0.3">
      <c r="A43" s="1" t="s">
        <v>706</v>
      </c>
      <c r="B43" s="57" t="s">
        <v>667</v>
      </c>
      <c r="C43" s="54" t="s">
        <v>668</v>
      </c>
      <c r="D43" s="18">
        <v>48.2</v>
      </c>
      <c r="E43" s="18">
        <v>36.200000000000003</v>
      </c>
      <c r="F43" s="18">
        <v>46.4</v>
      </c>
      <c r="G43" s="18">
        <v>37.1</v>
      </c>
      <c r="H43" s="18">
        <v>45.9</v>
      </c>
      <c r="I43" s="18">
        <v>39.700000000000003</v>
      </c>
      <c r="J43" s="18">
        <v>42.81</v>
      </c>
      <c r="K43" s="18">
        <v>51.49</v>
      </c>
      <c r="L43" s="18">
        <v>46.87</v>
      </c>
      <c r="M43" s="18">
        <v>48.27</v>
      </c>
      <c r="N43" s="18">
        <v>46.18</v>
      </c>
      <c r="O43" s="18">
        <v>40.75</v>
      </c>
      <c r="P43" s="18">
        <v>46.72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28.44</v>
      </c>
      <c r="AE43" s="18">
        <v>0</v>
      </c>
      <c r="AF43" s="18">
        <v>12.61</v>
      </c>
      <c r="AG43" s="18">
        <v>0</v>
      </c>
      <c r="AH43" s="18">
        <v>0</v>
      </c>
      <c r="AI43" s="18">
        <v>0</v>
      </c>
      <c r="AJ43" s="18">
        <v>1.56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111.67</v>
      </c>
      <c r="AS43" s="18">
        <v>0</v>
      </c>
      <c r="AT43" s="18">
        <v>0</v>
      </c>
      <c r="AU43" s="18">
        <v>111.67</v>
      </c>
      <c r="AV43" s="18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/>
      <c r="BG43" s="3"/>
      <c r="BH43" s="3">
        <v>0</v>
      </c>
      <c r="BI43" s="3">
        <v>0</v>
      </c>
      <c r="BJ43" s="35">
        <v>0</v>
      </c>
      <c r="BK43" s="35">
        <v>0</v>
      </c>
      <c r="BL43" s="3"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</v>
      </c>
      <c r="BR43" s="22"/>
      <c r="BS43" s="22"/>
      <c r="BT43" s="22"/>
      <c r="BU43" s="90"/>
      <c r="BV43" s="90"/>
      <c r="BW43" s="58"/>
      <c r="BX43" s="58"/>
      <c r="BY43" s="58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"/>
      <c r="CK43" s="2"/>
      <c r="CL43" s="2"/>
      <c r="CM43" s="2"/>
      <c r="CN43" s="2"/>
      <c r="CO43" s="2"/>
    </row>
    <row r="44" spans="1:93" x14ac:dyDescent="0.3">
      <c r="A44" s="1" t="s">
        <v>703</v>
      </c>
      <c r="B44" s="40" t="s">
        <v>99</v>
      </c>
      <c r="C44" s="40" t="s">
        <v>397</v>
      </c>
      <c r="D44" s="18">
        <v>45.5</v>
      </c>
      <c r="E44" s="18">
        <v>45.1</v>
      </c>
      <c r="F44" s="18">
        <v>60.6</v>
      </c>
      <c r="G44" s="18">
        <v>46</v>
      </c>
      <c r="H44" s="18">
        <v>49.4</v>
      </c>
      <c r="I44" s="18">
        <v>71</v>
      </c>
      <c r="J44" s="18">
        <v>42.3</v>
      </c>
      <c r="K44" s="18">
        <v>55.1</v>
      </c>
      <c r="L44" s="18">
        <v>58.5</v>
      </c>
      <c r="M44" s="18">
        <v>51.33</v>
      </c>
      <c r="N44" s="18">
        <v>48.19</v>
      </c>
      <c r="O44" s="18">
        <v>43.21</v>
      </c>
      <c r="P44" s="18">
        <v>47.13</v>
      </c>
      <c r="Q44" s="18">
        <v>0</v>
      </c>
      <c r="R44" s="18">
        <v>0</v>
      </c>
      <c r="S44" s="18">
        <v>9.1</v>
      </c>
      <c r="T44" s="18">
        <v>4</v>
      </c>
      <c r="U44" s="18">
        <v>4.2</v>
      </c>
      <c r="V44" s="18">
        <v>5.0999999999999996</v>
      </c>
      <c r="W44" s="18">
        <v>9.6</v>
      </c>
      <c r="X44" s="18">
        <v>4.5</v>
      </c>
      <c r="Y44" s="18">
        <v>7.2</v>
      </c>
      <c r="Z44" s="18">
        <v>11.07</v>
      </c>
      <c r="AA44" s="18">
        <v>5.99</v>
      </c>
      <c r="AB44" s="18">
        <v>12.15</v>
      </c>
      <c r="AC44" s="18">
        <v>8.4499999999999993</v>
      </c>
      <c r="AD44" s="18">
        <v>13.81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9.58</v>
      </c>
      <c r="AK44" s="18">
        <v>0.8</v>
      </c>
      <c r="AL44" s="18">
        <v>0</v>
      </c>
      <c r="AM44" s="18">
        <v>0</v>
      </c>
      <c r="AN44" s="18">
        <v>16.78</v>
      </c>
      <c r="AO44" s="18">
        <v>1.33</v>
      </c>
      <c r="AP44" s="18">
        <v>1.89</v>
      </c>
      <c r="AQ44" s="18">
        <v>11.33</v>
      </c>
      <c r="AR44" s="18">
        <v>74.22</v>
      </c>
      <c r="AS44" s="18">
        <v>37.33</v>
      </c>
      <c r="AT44" s="18">
        <v>11.33</v>
      </c>
      <c r="AU44" s="18">
        <v>74.22</v>
      </c>
      <c r="AV44" s="18">
        <v>37.33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/>
      <c r="BG44" s="3"/>
      <c r="BH44" s="3">
        <v>0</v>
      </c>
      <c r="BI44" s="3">
        <v>0</v>
      </c>
      <c r="BJ44" s="35">
        <v>0</v>
      </c>
      <c r="BK44" s="35">
        <v>0</v>
      </c>
      <c r="BL44" s="3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22"/>
      <c r="BS44" s="22"/>
      <c r="BT44" s="22"/>
      <c r="BU44" s="90"/>
      <c r="BV44" s="90"/>
      <c r="BW44" s="58"/>
      <c r="BX44" s="58"/>
      <c r="BY44" s="58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"/>
      <c r="CK44" s="2"/>
      <c r="CL44" s="2"/>
      <c r="CM44" s="2"/>
      <c r="CN44" s="2"/>
      <c r="CO44" s="2"/>
    </row>
    <row r="45" spans="1:93" x14ac:dyDescent="0.3">
      <c r="A45" s="1" t="s">
        <v>699</v>
      </c>
      <c r="B45" s="40" t="s">
        <v>17</v>
      </c>
      <c r="C45" s="40" t="s">
        <v>315</v>
      </c>
      <c r="D45" s="18">
        <v>205.65</v>
      </c>
      <c r="E45" s="18">
        <v>190.41</v>
      </c>
      <c r="F45" s="18">
        <v>185.24</v>
      </c>
      <c r="G45" s="18">
        <v>163.13999999999999</v>
      </c>
      <c r="H45" s="18">
        <v>174.04</v>
      </c>
      <c r="I45" s="18">
        <v>173.29</v>
      </c>
      <c r="J45" s="18">
        <v>157.51</v>
      </c>
      <c r="K45" s="18">
        <v>150.41</v>
      </c>
      <c r="L45" s="18">
        <v>174.34</v>
      </c>
      <c r="M45" s="18">
        <v>212.33</v>
      </c>
      <c r="N45" s="18">
        <v>225.34</v>
      </c>
      <c r="O45" s="18">
        <v>179.05</v>
      </c>
      <c r="P45" s="18">
        <v>203.45</v>
      </c>
      <c r="Q45" s="18">
        <v>1</v>
      </c>
      <c r="R45" s="18">
        <v>4.4000000000000004</v>
      </c>
      <c r="S45" s="18">
        <v>4.5</v>
      </c>
      <c r="T45" s="18">
        <v>3.8</v>
      </c>
      <c r="U45" s="18">
        <v>5.08</v>
      </c>
      <c r="V45" s="18">
        <v>5.4</v>
      </c>
      <c r="W45" s="18">
        <v>4.1500000000000004</v>
      </c>
      <c r="X45" s="18">
        <v>5.3</v>
      </c>
      <c r="Y45" s="18">
        <v>6.82</v>
      </c>
      <c r="Z45" s="18">
        <v>16.11</v>
      </c>
      <c r="AA45" s="18">
        <v>38.1</v>
      </c>
      <c r="AB45" s="18">
        <v>37.700000000000003</v>
      </c>
      <c r="AC45" s="18">
        <v>42.76</v>
      </c>
      <c r="AD45" s="18">
        <v>155.34</v>
      </c>
      <c r="AE45" s="18">
        <v>0</v>
      </c>
      <c r="AF45" s="18">
        <v>0</v>
      </c>
      <c r="AG45" s="18">
        <v>1.48</v>
      </c>
      <c r="AH45" s="18">
        <v>0</v>
      </c>
      <c r="AI45" s="18">
        <v>0</v>
      </c>
      <c r="AJ45" s="18">
        <v>23.43</v>
      </c>
      <c r="AK45" s="18">
        <v>3.29</v>
      </c>
      <c r="AL45" s="18">
        <v>3.3</v>
      </c>
      <c r="AM45" s="18">
        <v>0</v>
      </c>
      <c r="AN45" s="18">
        <v>17.22</v>
      </c>
      <c r="AO45" s="18">
        <v>3.33</v>
      </c>
      <c r="AP45" s="18">
        <v>5.89</v>
      </c>
      <c r="AQ45" s="18">
        <v>30.44</v>
      </c>
      <c r="AR45" s="18">
        <v>264.89</v>
      </c>
      <c r="AS45" s="18">
        <v>134.11000000000001</v>
      </c>
      <c r="AT45" s="18">
        <v>30.44</v>
      </c>
      <c r="AU45" s="18">
        <v>264.89</v>
      </c>
      <c r="AV45" s="18">
        <v>134.11000000000001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/>
      <c r="BG45" s="3"/>
      <c r="BH45" s="3">
        <v>0</v>
      </c>
      <c r="BI45" s="3">
        <v>0</v>
      </c>
      <c r="BJ45" s="35">
        <v>0</v>
      </c>
      <c r="BK45" s="35">
        <v>0</v>
      </c>
      <c r="BL45" s="3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22"/>
      <c r="BS45" s="22"/>
      <c r="BT45" s="22"/>
      <c r="BU45" s="90"/>
      <c r="BV45" s="90"/>
      <c r="BW45" s="58"/>
      <c r="BX45" s="58"/>
      <c r="BY45" s="58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"/>
      <c r="CK45" s="2"/>
      <c r="CL45" s="2"/>
      <c r="CM45" s="2"/>
      <c r="CN45" s="2"/>
      <c r="CO45" s="2"/>
    </row>
    <row r="46" spans="1:93" x14ac:dyDescent="0.3">
      <c r="A46" s="1" t="s">
        <v>702</v>
      </c>
      <c r="B46" s="40" t="s">
        <v>131</v>
      </c>
      <c r="C46" s="40" t="s">
        <v>428</v>
      </c>
      <c r="D46" s="18">
        <v>88.4</v>
      </c>
      <c r="E46" s="18">
        <v>67.099999999999994</v>
      </c>
      <c r="F46" s="18">
        <v>58.32</v>
      </c>
      <c r="G46" s="18">
        <v>56.1</v>
      </c>
      <c r="H46" s="18">
        <v>62.4</v>
      </c>
      <c r="I46" s="18">
        <v>64.25</v>
      </c>
      <c r="J46" s="18">
        <v>74.05</v>
      </c>
      <c r="K46" s="18">
        <v>87.57</v>
      </c>
      <c r="L46" s="18">
        <v>64.650000000000006</v>
      </c>
      <c r="M46" s="18">
        <v>78.16</v>
      </c>
      <c r="N46" s="18">
        <v>61.95</v>
      </c>
      <c r="O46" s="18">
        <v>47.46</v>
      </c>
      <c r="P46" s="18">
        <v>57.62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4.2</v>
      </c>
      <c r="AA46" s="18">
        <v>5.49</v>
      </c>
      <c r="AB46" s="18">
        <v>3</v>
      </c>
      <c r="AC46" s="18">
        <v>8.94</v>
      </c>
      <c r="AD46" s="18">
        <v>56.48</v>
      </c>
      <c r="AE46" s="18">
        <v>0</v>
      </c>
      <c r="AF46" s="18">
        <v>8.0399999999999991</v>
      </c>
      <c r="AG46" s="18">
        <v>0</v>
      </c>
      <c r="AH46" s="18">
        <v>0</v>
      </c>
      <c r="AI46" s="18">
        <v>0</v>
      </c>
      <c r="AJ46" s="18">
        <v>12.44</v>
      </c>
      <c r="AK46" s="18">
        <v>0.04</v>
      </c>
      <c r="AL46" s="18">
        <v>0</v>
      </c>
      <c r="AM46" s="18">
        <v>0</v>
      </c>
      <c r="AN46" s="18">
        <v>7.78</v>
      </c>
      <c r="AO46" s="18">
        <v>6.44</v>
      </c>
      <c r="AP46" s="18">
        <v>1</v>
      </c>
      <c r="AQ46" s="18">
        <v>14.22</v>
      </c>
      <c r="AR46" s="18">
        <v>103.78</v>
      </c>
      <c r="AS46" s="18">
        <v>30.22</v>
      </c>
      <c r="AT46" s="18">
        <v>14.22</v>
      </c>
      <c r="AU46" s="18">
        <v>103.78</v>
      </c>
      <c r="AV46" s="18">
        <v>30.22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/>
      <c r="BG46" s="3"/>
      <c r="BH46" s="3">
        <v>0</v>
      </c>
      <c r="BI46" s="3">
        <v>0</v>
      </c>
      <c r="BJ46" s="35">
        <v>0</v>
      </c>
      <c r="BK46" s="35">
        <v>0</v>
      </c>
      <c r="BL46" s="3">
        <v>0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22"/>
      <c r="BS46" s="22"/>
      <c r="BT46" s="22"/>
      <c r="BU46" s="90"/>
      <c r="BV46" s="90"/>
      <c r="BW46" s="58"/>
      <c r="BX46" s="58"/>
      <c r="BY46" s="58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"/>
      <c r="CK46" s="2"/>
      <c r="CL46" s="2"/>
      <c r="CM46" s="2"/>
      <c r="CN46" s="2"/>
      <c r="CO46" s="2"/>
    </row>
    <row r="47" spans="1:93" x14ac:dyDescent="0.3">
      <c r="A47" s="1" t="s">
        <v>700</v>
      </c>
      <c r="B47" s="40" t="s">
        <v>195</v>
      </c>
      <c r="C47" s="40" t="s">
        <v>492</v>
      </c>
      <c r="D47" s="18">
        <v>1141.04</v>
      </c>
      <c r="E47" s="18">
        <v>1084.74</v>
      </c>
      <c r="F47" s="18">
        <v>1151.07</v>
      </c>
      <c r="G47" s="18">
        <v>1022.16</v>
      </c>
      <c r="H47" s="18">
        <v>984.4</v>
      </c>
      <c r="I47" s="18">
        <v>928.23</v>
      </c>
      <c r="J47" s="18">
        <v>866.31</v>
      </c>
      <c r="K47" s="18">
        <v>834.1</v>
      </c>
      <c r="L47" s="18">
        <v>831.76</v>
      </c>
      <c r="M47" s="18">
        <v>838.51</v>
      </c>
      <c r="N47" s="18">
        <v>792.12</v>
      </c>
      <c r="O47" s="18">
        <v>585.66999999999996</v>
      </c>
      <c r="P47" s="18">
        <v>504.46</v>
      </c>
      <c r="Q47" s="18">
        <v>27.1</v>
      </c>
      <c r="R47" s="18">
        <v>28</v>
      </c>
      <c r="S47" s="18">
        <v>39.9</v>
      </c>
      <c r="T47" s="18">
        <v>31.4</v>
      </c>
      <c r="U47" s="18">
        <v>41.3</v>
      </c>
      <c r="V47" s="18">
        <v>28.3</v>
      </c>
      <c r="W47" s="18">
        <v>52.3</v>
      </c>
      <c r="X47" s="18">
        <v>53.1</v>
      </c>
      <c r="Y47" s="18">
        <v>51.5</v>
      </c>
      <c r="Z47" s="18">
        <v>45.1</v>
      </c>
      <c r="AA47" s="18">
        <v>47.2</v>
      </c>
      <c r="AB47" s="18">
        <v>51.6</v>
      </c>
      <c r="AC47" s="18">
        <v>53.5</v>
      </c>
      <c r="AD47" s="18">
        <v>542.39</v>
      </c>
      <c r="AE47" s="18">
        <v>0</v>
      </c>
      <c r="AF47" s="18">
        <v>236.31</v>
      </c>
      <c r="AG47" s="18">
        <v>0</v>
      </c>
      <c r="AH47" s="18">
        <v>0</v>
      </c>
      <c r="AI47" s="18">
        <v>0</v>
      </c>
      <c r="AJ47" s="18">
        <v>147.62</v>
      </c>
      <c r="AK47" s="18">
        <v>10.41</v>
      </c>
      <c r="AL47" s="18">
        <v>202.2</v>
      </c>
      <c r="AM47" s="18">
        <v>0</v>
      </c>
      <c r="AN47" s="18">
        <v>1134.22</v>
      </c>
      <c r="AO47" s="18">
        <v>489.67</v>
      </c>
      <c r="AP47" s="18">
        <v>418.33</v>
      </c>
      <c r="AQ47" s="18">
        <v>206.11</v>
      </c>
      <c r="AR47" s="18">
        <v>894.67</v>
      </c>
      <c r="AS47" s="18">
        <v>866.89</v>
      </c>
      <c r="AT47" s="18">
        <v>203.67</v>
      </c>
      <c r="AU47" s="18">
        <v>894.67</v>
      </c>
      <c r="AV47" s="18">
        <v>867.44</v>
      </c>
      <c r="AW47" s="3">
        <v>0</v>
      </c>
      <c r="AX47" s="3">
        <v>0</v>
      </c>
      <c r="AY47" s="3">
        <v>0</v>
      </c>
      <c r="AZ47" s="3">
        <v>0</v>
      </c>
      <c r="BA47" s="3">
        <v>0.38</v>
      </c>
      <c r="BB47" s="3">
        <v>0</v>
      </c>
      <c r="BC47" s="3">
        <v>0</v>
      </c>
      <c r="BD47" s="3">
        <v>0</v>
      </c>
      <c r="BE47" s="3">
        <v>0</v>
      </c>
      <c r="BF47" s="3"/>
      <c r="BG47" s="3"/>
      <c r="BH47" s="3">
        <v>0</v>
      </c>
      <c r="BI47" s="3">
        <v>0.38</v>
      </c>
      <c r="BJ47" s="35">
        <v>0</v>
      </c>
      <c r="BK47" s="35">
        <v>0</v>
      </c>
      <c r="BL47" s="3">
        <v>0</v>
      </c>
      <c r="BM47" s="18">
        <v>0</v>
      </c>
      <c r="BN47" s="18">
        <v>0</v>
      </c>
      <c r="BO47" s="18">
        <v>0</v>
      </c>
      <c r="BP47" s="18">
        <v>0</v>
      </c>
      <c r="BQ47" s="18">
        <v>0</v>
      </c>
      <c r="BR47" s="22"/>
      <c r="BS47" s="22"/>
      <c r="BT47" s="22"/>
      <c r="BU47" s="90"/>
      <c r="BV47" s="90"/>
      <c r="BW47" s="58"/>
      <c r="BX47" s="58"/>
      <c r="BY47" s="58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"/>
      <c r="CK47" s="2"/>
      <c r="CL47" s="2"/>
      <c r="CM47" s="2"/>
      <c r="CN47" s="2"/>
      <c r="CO47" s="2"/>
    </row>
    <row r="48" spans="1:93" x14ac:dyDescent="0.3">
      <c r="A48" s="1" t="s">
        <v>700</v>
      </c>
      <c r="B48" s="40" t="s">
        <v>203</v>
      </c>
      <c r="C48" s="40" t="s">
        <v>665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37.28</v>
      </c>
      <c r="P48" s="18">
        <v>127.57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122.28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/>
      <c r="BG48" s="3"/>
      <c r="BH48" s="3">
        <v>0</v>
      </c>
      <c r="BI48" s="3">
        <v>0</v>
      </c>
      <c r="BJ48" s="35">
        <v>0</v>
      </c>
      <c r="BK48" s="35">
        <v>0</v>
      </c>
      <c r="BL48" s="3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22"/>
      <c r="BS48" s="22"/>
      <c r="BT48" s="22"/>
      <c r="BU48" s="90"/>
      <c r="BV48" s="90"/>
      <c r="BW48" s="58"/>
      <c r="BX48" s="58"/>
      <c r="BY48" s="58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"/>
      <c r="CK48" s="2"/>
      <c r="CL48" s="2"/>
      <c r="CM48" s="2"/>
      <c r="CN48" s="2"/>
      <c r="CO48" s="2"/>
    </row>
    <row r="49" spans="1:93" x14ac:dyDescent="0.3">
      <c r="A49" s="1" t="s">
        <v>697</v>
      </c>
      <c r="B49" s="40" t="s">
        <v>286</v>
      </c>
      <c r="C49" s="40" t="s">
        <v>581</v>
      </c>
      <c r="D49" s="18">
        <v>30.4</v>
      </c>
      <c r="E49" s="18">
        <v>37.200000000000003</v>
      </c>
      <c r="F49" s="18">
        <v>31.1</v>
      </c>
      <c r="G49" s="18">
        <v>36.6</v>
      </c>
      <c r="H49" s="18">
        <v>45.7</v>
      </c>
      <c r="I49" s="18">
        <v>37.6</v>
      </c>
      <c r="J49" s="18">
        <v>50.6</v>
      </c>
      <c r="K49" s="18">
        <v>35.4</v>
      </c>
      <c r="L49" s="18">
        <v>36.86</v>
      </c>
      <c r="M49" s="18">
        <v>38.65</v>
      </c>
      <c r="N49" s="18">
        <v>41.4</v>
      </c>
      <c r="O49" s="18">
        <v>50.43</v>
      </c>
      <c r="P49" s="18">
        <v>39.159999999999997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48.2</v>
      </c>
      <c r="AE49" s="18">
        <v>0</v>
      </c>
      <c r="AF49" s="18">
        <v>6.72</v>
      </c>
      <c r="AG49" s="18">
        <v>0</v>
      </c>
      <c r="AH49" s="18">
        <v>0</v>
      </c>
      <c r="AI49" s="18">
        <v>0</v>
      </c>
      <c r="AJ49" s="18">
        <v>2.2599999999999998</v>
      </c>
      <c r="AK49" s="18">
        <v>0.11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6.56</v>
      </c>
      <c r="AR49" s="18">
        <v>51.22</v>
      </c>
      <c r="AS49" s="18">
        <v>23.78</v>
      </c>
      <c r="AT49" s="18">
        <v>6.56</v>
      </c>
      <c r="AU49" s="18">
        <v>51.22</v>
      </c>
      <c r="AV49" s="18">
        <v>23.78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/>
      <c r="BG49" s="3"/>
      <c r="BH49" s="3">
        <v>0</v>
      </c>
      <c r="BI49" s="3">
        <v>0</v>
      </c>
      <c r="BJ49" s="35">
        <v>0</v>
      </c>
      <c r="BK49" s="35">
        <v>0</v>
      </c>
      <c r="BL49" s="3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22"/>
      <c r="BS49" s="22"/>
      <c r="BT49" s="22"/>
      <c r="BU49" s="90"/>
      <c r="BV49" s="90"/>
      <c r="BW49" s="58"/>
      <c r="BX49" s="58"/>
      <c r="BY49" s="58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"/>
      <c r="CK49" s="2"/>
      <c r="CL49" s="2"/>
      <c r="CM49" s="2"/>
      <c r="CN49" s="2"/>
      <c r="CO49" s="2"/>
    </row>
    <row r="50" spans="1:93" x14ac:dyDescent="0.3">
      <c r="A50" s="1" t="s">
        <v>699</v>
      </c>
      <c r="B50" s="40" t="s">
        <v>270</v>
      </c>
      <c r="C50" s="40" t="s">
        <v>565</v>
      </c>
      <c r="D50" s="18">
        <v>96.6</v>
      </c>
      <c r="E50" s="18">
        <v>105.02</v>
      </c>
      <c r="F50" s="18">
        <v>129.4</v>
      </c>
      <c r="G50" s="18">
        <v>99.74</v>
      </c>
      <c r="H50" s="18">
        <v>126.75</v>
      </c>
      <c r="I50" s="18">
        <v>99.9</v>
      </c>
      <c r="J50" s="18">
        <v>116.4</v>
      </c>
      <c r="K50" s="18">
        <v>123.93</v>
      </c>
      <c r="L50" s="18">
        <v>127.3</v>
      </c>
      <c r="M50" s="18">
        <v>115.83</v>
      </c>
      <c r="N50" s="18">
        <v>121.44</v>
      </c>
      <c r="O50" s="18">
        <v>106.02</v>
      </c>
      <c r="P50" s="18">
        <v>100.38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128.41999999999999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35.75</v>
      </c>
      <c r="AK50" s="18">
        <v>4.03</v>
      </c>
      <c r="AL50" s="18">
        <v>8.31</v>
      </c>
      <c r="AM50" s="18">
        <v>0.9</v>
      </c>
      <c r="AN50" s="18">
        <v>179.78</v>
      </c>
      <c r="AO50" s="18">
        <v>114.33</v>
      </c>
      <c r="AP50" s="18">
        <v>43.67</v>
      </c>
      <c r="AQ50" s="18">
        <v>30.56</v>
      </c>
      <c r="AR50" s="18">
        <v>100.33</v>
      </c>
      <c r="AS50" s="18">
        <v>108.78</v>
      </c>
      <c r="AT50" s="18">
        <v>30.56</v>
      </c>
      <c r="AU50" s="18">
        <v>100.33</v>
      </c>
      <c r="AV50" s="18">
        <v>108.78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/>
      <c r="BG50" s="3"/>
      <c r="BH50" s="3">
        <v>0</v>
      </c>
      <c r="BI50" s="3">
        <v>0</v>
      </c>
      <c r="BJ50" s="35">
        <v>0</v>
      </c>
      <c r="BK50" s="35">
        <v>0</v>
      </c>
      <c r="BL50" s="3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22"/>
      <c r="BS50" s="22"/>
      <c r="BT50" s="22"/>
      <c r="BU50" s="90"/>
      <c r="BV50" s="90"/>
      <c r="BW50" s="58"/>
      <c r="BX50" s="58"/>
      <c r="BY50" s="58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"/>
      <c r="CK50" s="2"/>
      <c r="CL50" s="2"/>
      <c r="CM50" s="2"/>
      <c r="CN50" s="2"/>
      <c r="CO50" s="2"/>
    </row>
    <row r="51" spans="1:93" x14ac:dyDescent="0.3">
      <c r="A51" s="1" t="s">
        <v>697</v>
      </c>
      <c r="B51" s="40" t="s">
        <v>290</v>
      </c>
      <c r="C51" s="40" t="s">
        <v>585</v>
      </c>
      <c r="D51" s="18">
        <v>21.8</v>
      </c>
      <c r="E51" s="18">
        <v>11.7</v>
      </c>
      <c r="F51" s="18">
        <v>10.8</v>
      </c>
      <c r="G51" s="18">
        <v>19</v>
      </c>
      <c r="H51" s="18">
        <v>9.6999999999999993</v>
      </c>
      <c r="I51" s="18">
        <v>11.4</v>
      </c>
      <c r="J51" s="18">
        <v>10.61</v>
      </c>
      <c r="K51" s="18">
        <v>10.4</v>
      </c>
      <c r="L51" s="18">
        <v>13.74</v>
      </c>
      <c r="M51" s="18">
        <v>6.4</v>
      </c>
      <c r="N51" s="18">
        <v>13.3</v>
      </c>
      <c r="O51" s="18">
        <v>5.9</v>
      </c>
      <c r="P51" s="18">
        <v>9.7200000000000006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9.1999999999999993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0.69</v>
      </c>
      <c r="AK51" s="18">
        <v>0.11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1.44</v>
      </c>
      <c r="AR51" s="18">
        <v>28.11</v>
      </c>
      <c r="AS51" s="18">
        <v>1.44</v>
      </c>
      <c r="AT51" s="18">
        <v>1.44</v>
      </c>
      <c r="AU51" s="18">
        <v>28.11</v>
      </c>
      <c r="AV51" s="18">
        <v>1.44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/>
      <c r="BG51" s="3"/>
      <c r="BH51" s="3">
        <v>0</v>
      </c>
      <c r="BI51" s="3">
        <v>0</v>
      </c>
      <c r="BJ51" s="35">
        <v>0</v>
      </c>
      <c r="BK51" s="35">
        <v>0</v>
      </c>
      <c r="BL51" s="3">
        <v>0</v>
      </c>
      <c r="BM51" s="18">
        <v>0</v>
      </c>
      <c r="BN51" s="18">
        <v>0</v>
      </c>
      <c r="BO51" s="18">
        <v>0</v>
      </c>
      <c r="BP51" s="18">
        <v>0</v>
      </c>
      <c r="BQ51" s="18">
        <v>0</v>
      </c>
      <c r="BR51" s="22"/>
      <c r="BS51" s="22"/>
      <c r="BT51" s="22"/>
      <c r="BU51" s="90"/>
      <c r="BV51" s="90"/>
      <c r="BW51" s="58"/>
      <c r="BX51" s="58"/>
      <c r="BY51" s="58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"/>
      <c r="CK51" s="2"/>
      <c r="CL51" s="2"/>
      <c r="CM51" s="2"/>
      <c r="CN51" s="2"/>
      <c r="CO51" s="2"/>
    </row>
    <row r="52" spans="1:93" x14ac:dyDescent="0.3">
      <c r="A52" s="1" t="s">
        <v>697</v>
      </c>
      <c r="B52" s="40" t="s">
        <v>255</v>
      </c>
      <c r="C52" s="40" t="s">
        <v>550</v>
      </c>
      <c r="D52" s="18">
        <v>5</v>
      </c>
      <c r="E52" s="18">
        <v>7.9</v>
      </c>
      <c r="F52" s="18">
        <v>6.9</v>
      </c>
      <c r="G52" s="18">
        <v>9.6</v>
      </c>
      <c r="H52" s="18">
        <v>3.9</v>
      </c>
      <c r="I52" s="18">
        <v>11</v>
      </c>
      <c r="J52" s="18">
        <v>5.7</v>
      </c>
      <c r="K52" s="18">
        <v>8.4</v>
      </c>
      <c r="L52" s="18">
        <v>8</v>
      </c>
      <c r="M52" s="18">
        <v>11.6</v>
      </c>
      <c r="N52" s="18">
        <v>10.6</v>
      </c>
      <c r="O52" s="18">
        <v>11.76</v>
      </c>
      <c r="P52" s="18">
        <v>8.99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7.87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0.49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1.56</v>
      </c>
      <c r="AR52" s="18">
        <v>15.78</v>
      </c>
      <c r="AS52" s="18">
        <v>1.56</v>
      </c>
      <c r="AT52" s="18">
        <v>1.56</v>
      </c>
      <c r="AU52" s="18">
        <v>15.78</v>
      </c>
      <c r="AV52" s="18">
        <v>1.56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/>
      <c r="BG52" s="3"/>
      <c r="BH52" s="3">
        <v>0</v>
      </c>
      <c r="BI52" s="3">
        <v>0</v>
      </c>
      <c r="BJ52" s="35">
        <v>0</v>
      </c>
      <c r="BK52" s="35">
        <v>0</v>
      </c>
      <c r="BL52" s="3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22"/>
      <c r="BS52" s="22"/>
      <c r="BT52" s="22"/>
      <c r="BU52" s="90"/>
      <c r="BV52" s="90"/>
      <c r="BW52" s="58"/>
      <c r="BX52" s="58"/>
      <c r="BY52" s="58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"/>
      <c r="CK52" s="2"/>
      <c r="CL52" s="2"/>
      <c r="CM52" s="2"/>
      <c r="CN52" s="2"/>
      <c r="CO52" s="2"/>
    </row>
    <row r="53" spans="1:93" x14ac:dyDescent="0.3">
      <c r="A53" s="1" t="s">
        <v>699</v>
      </c>
      <c r="B53" s="40" t="s">
        <v>272</v>
      </c>
      <c r="C53" s="40" t="s">
        <v>567</v>
      </c>
      <c r="D53" s="18">
        <v>72.599999999999994</v>
      </c>
      <c r="E53" s="18">
        <v>44.5</v>
      </c>
      <c r="F53" s="18">
        <v>52.8</v>
      </c>
      <c r="G53" s="18">
        <v>49.9</v>
      </c>
      <c r="H53" s="18">
        <v>45.3</v>
      </c>
      <c r="I53" s="18">
        <v>69.8</v>
      </c>
      <c r="J53" s="18">
        <v>62.64</v>
      </c>
      <c r="K53" s="18">
        <v>58.99</v>
      </c>
      <c r="L53" s="18">
        <v>62.5</v>
      </c>
      <c r="M53" s="18">
        <v>71.400000000000006</v>
      </c>
      <c r="N53" s="18">
        <v>46.1</v>
      </c>
      <c r="O53" s="18">
        <v>35.619999999999997</v>
      </c>
      <c r="P53" s="18">
        <v>27.98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51.45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12.31</v>
      </c>
      <c r="AK53" s="18">
        <v>0.8</v>
      </c>
      <c r="AL53" s="18">
        <v>2.9</v>
      </c>
      <c r="AM53" s="18">
        <v>0</v>
      </c>
      <c r="AN53" s="18">
        <v>81.33</v>
      </c>
      <c r="AO53" s="18">
        <v>51.89</v>
      </c>
      <c r="AP53" s="18">
        <v>22</v>
      </c>
      <c r="AQ53" s="18">
        <v>10.78</v>
      </c>
      <c r="AR53" s="18">
        <v>72.89</v>
      </c>
      <c r="AS53" s="18">
        <v>24.78</v>
      </c>
      <c r="AT53" s="18">
        <v>10.78</v>
      </c>
      <c r="AU53" s="18">
        <v>72.89</v>
      </c>
      <c r="AV53" s="18">
        <v>24.78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/>
      <c r="BG53" s="3"/>
      <c r="BH53" s="3">
        <v>0</v>
      </c>
      <c r="BI53" s="3">
        <v>0</v>
      </c>
      <c r="BJ53" s="35">
        <v>0</v>
      </c>
      <c r="BK53" s="35">
        <v>0</v>
      </c>
      <c r="BL53" s="3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22"/>
      <c r="BS53" s="22"/>
      <c r="BT53" s="22"/>
      <c r="BU53" s="90"/>
      <c r="BV53" s="90"/>
      <c r="BW53" s="58"/>
      <c r="BX53" s="58"/>
      <c r="BY53" s="58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"/>
      <c r="CK53" s="2"/>
      <c r="CL53" s="2"/>
      <c r="CM53" s="2"/>
      <c r="CN53" s="2"/>
      <c r="CO53" s="2"/>
    </row>
    <row r="54" spans="1:93" x14ac:dyDescent="0.3">
      <c r="A54" s="1" t="s">
        <v>697</v>
      </c>
      <c r="B54" s="40" t="s">
        <v>251</v>
      </c>
      <c r="C54" s="40" t="s">
        <v>546</v>
      </c>
      <c r="D54" s="18">
        <v>129.94</v>
      </c>
      <c r="E54" s="18">
        <v>100.32</v>
      </c>
      <c r="F54" s="18">
        <v>99.7</v>
      </c>
      <c r="G54" s="18">
        <v>121.24</v>
      </c>
      <c r="H54" s="18">
        <v>107.73</v>
      </c>
      <c r="I54" s="18">
        <v>129.44999999999999</v>
      </c>
      <c r="J54" s="18">
        <v>120.93</v>
      </c>
      <c r="K54" s="18">
        <v>116.22</v>
      </c>
      <c r="L54" s="18">
        <v>145.05000000000001</v>
      </c>
      <c r="M54" s="18">
        <v>153.55000000000001</v>
      </c>
      <c r="N54" s="18">
        <v>121.54</v>
      </c>
      <c r="O54" s="18">
        <v>126.09</v>
      </c>
      <c r="P54" s="18">
        <v>116.84</v>
      </c>
      <c r="Q54" s="18">
        <v>1.4</v>
      </c>
      <c r="R54" s="18">
        <v>2.5</v>
      </c>
      <c r="S54" s="18">
        <v>6.9</v>
      </c>
      <c r="T54" s="18">
        <v>5.38</v>
      </c>
      <c r="U54" s="18">
        <v>3.43</v>
      </c>
      <c r="V54" s="18">
        <v>5.05</v>
      </c>
      <c r="W54" s="18">
        <v>3.5</v>
      </c>
      <c r="X54" s="18">
        <v>3.5</v>
      </c>
      <c r="Y54" s="18">
        <v>7.6</v>
      </c>
      <c r="Z54" s="18">
        <v>3.14</v>
      </c>
      <c r="AA54" s="18">
        <v>6.39</v>
      </c>
      <c r="AB54" s="18">
        <v>8.9</v>
      </c>
      <c r="AC54" s="18">
        <v>4.76</v>
      </c>
      <c r="AD54" s="18">
        <v>104.72</v>
      </c>
      <c r="AE54" s="18">
        <v>6.31</v>
      </c>
      <c r="AF54" s="18">
        <v>19.21</v>
      </c>
      <c r="AG54" s="18">
        <v>0</v>
      </c>
      <c r="AH54" s="18">
        <v>0</v>
      </c>
      <c r="AI54" s="18">
        <v>0</v>
      </c>
      <c r="AJ54" s="18">
        <v>21.59</v>
      </c>
      <c r="AK54" s="18">
        <v>2.06</v>
      </c>
      <c r="AL54" s="18">
        <v>11.6</v>
      </c>
      <c r="AM54" s="18">
        <v>0</v>
      </c>
      <c r="AN54" s="18">
        <v>15.44</v>
      </c>
      <c r="AO54" s="18">
        <v>0.44</v>
      </c>
      <c r="AP54" s="18">
        <v>0.33</v>
      </c>
      <c r="AQ54" s="18">
        <v>21.11</v>
      </c>
      <c r="AR54" s="18">
        <v>160.56</v>
      </c>
      <c r="AS54" s="18">
        <v>90.44</v>
      </c>
      <c r="AT54" s="18">
        <v>21.11</v>
      </c>
      <c r="AU54" s="18">
        <v>160.56</v>
      </c>
      <c r="AV54" s="18">
        <v>90.44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/>
      <c r="BG54" s="3"/>
      <c r="BH54" s="3">
        <v>0</v>
      </c>
      <c r="BI54" s="3">
        <v>0</v>
      </c>
      <c r="BJ54" s="35">
        <v>0</v>
      </c>
      <c r="BK54" s="35">
        <v>0</v>
      </c>
      <c r="BL54" s="3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22"/>
      <c r="BS54" s="22"/>
      <c r="BT54" s="22"/>
      <c r="BU54" s="90"/>
      <c r="BV54" s="90"/>
      <c r="BW54" s="58"/>
      <c r="BX54" s="58"/>
      <c r="BY54" s="58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"/>
      <c r="CK54" s="2"/>
      <c r="CL54" s="2"/>
      <c r="CM54" s="2"/>
      <c r="CN54" s="2"/>
      <c r="CO54" s="2"/>
    </row>
    <row r="55" spans="1:93" x14ac:dyDescent="0.3">
      <c r="A55" s="1" t="s">
        <v>698</v>
      </c>
      <c r="B55" s="40" t="s">
        <v>208</v>
      </c>
      <c r="C55" s="40" t="s">
        <v>503</v>
      </c>
      <c r="D55" s="18">
        <v>65.599999999999994</v>
      </c>
      <c r="E55" s="18">
        <v>32.9</v>
      </c>
      <c r="F55" s="18">
        <v>37.409999999999997</v>
      </c>
      <c r="G55" s="18">
        <v>33.6</v>
      </c>
      <c r="H55" s="18">
        <v>43.3</v>
      </c>
      <c r="I55" s="18">
        <v>43.3</v>
      </c>
      <c r="J55" s="18">
        <v>34.74</v>
      </c>
      <c r="K55" s="18">
        <v>39</v>
      </c>
      <c r="L55" s="18">
        <v>34</v>
      </c>
      <c r="M55" s="18">
        <v>31.6</v>
      </c>
      <c r="N55" s="18">
        <v>44.68</v>
      </c>
      <c r="O55" s="18">
        <v>15.03</v>
      </c>
      <c r="P55" s="18">
        <v>26.41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0.8</v>
      </c>
      <c r="AA55" s="18">
        <v>0.8</v>
      </c>
      <c r="AB55" s="18">
        <v>1.1000000000000001</v>
      </c>
      <c r="AC55" s="18">
        <v>2.95</v>
      </c>
      <c r="AD55" s="18">
        <v>40.9</v>
      </c>
      <c r="AE55" s="18">
        <v>0</v>
      </c>
      <c r="AF55" s="18">
        <v>6.09</v>
      </c>
      <c r="AG55" s="18">
        <v>0</v>
      </c>
      <c r="AH55" s="18">
        <v>0</v>
      </c>
      <c r="AI55" s="18">
        <v>0</v>
      </c>
      <c r="AJ55" s="18">
        <v>0.95</v>
      </c>
      <c r="AK55" s="18">
        <v>1.98</v>
      </c>
      <c r="AL55" s="18">
        <v>0</v>
      </c>
      <c r="AM55" s="18">
        <v>0</v>
      </c>
      <c r="AN55" s="18">
        <v>2</v>
      </c>
      <c r="AO55" s="18">
        <v>0.78</v>
      </c>
      <c r="AP55" s="18">
        <v>0</v>
      </c>
      <c r="AQ55" s="18">
        <v>1.56</v>
      </c>
      <c r="AR55" s="18">
        <v>55.89</v>
      </c>
      <c r="AS55" s="18">
        <v>33.67</v>
      </c>
      <c r="AT55" s="18">
        <v>1.56</v>
      </c>
      <c r="AU55" s="18">
        <v>55.89</v>
      </c>
      <c r="AV55" s="18">
        <v>35.67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/>
      <c r="BG55" s="3"/>
      <c r="BH55" s="3">
        <v>0</v>
      </c>
      <c r="BI55" s="3">
        <v>0</v>
      </c>
      <c r="BJ55" s="35">
        <v>0</v>
      </c>
      <c r="BK55" s="35">
        <v>0</v>
      </c>
      <c r="BL55" s="3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22"/>
      <c r="BS55" s="22"/>
      <c r="BT55" s="22"/>
      <c r="BU55" s="90"/>
      <c r="BV55" s="90"/>
      <c r="BW55" s="58"/>
      <c r="BX55" s="58"/>
      <c r="BY55" s="58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"/>
      <c r="CK55" s="2"/>
      <c r="CL55" s="2"/>
      <c r="CM55" s="2"/>
      <c r="CN55" s="2"/>
      <c r="CO55" s="2"/>
    </row>
    <row r="56" spans="1:93" x14ac:dyDescent="0.3">
      <c r="A56" s="1" t="s">
        <v>698</v>
      </c>
      <c r="B56" s="40" t="s">
        <v>213</v>
      </c>
      <c r="C56" s="40" t="s">
        <v>508</v>
      </c>
      <c r="D56" s="18">
        <v>55</v>
      </c>
      <c r="E56" s="18">
        <v>50.8</v>
      </c>
      <c r="F56" s="18">
        <v>51</v>
      </c>
      <c r="G56" s="18">
        <v>50.9</v>
      </c>
      <c r="H56" s="18">
        <v>48.9</v>
      </c>
      <c r="I56" s="18">
        <v>42</v>
      </c>
      <c r="J56" s="18">
        <v>46.5</v>
      </c>
      <c r="K56" s="18">
        <v>59.55</v>
      </c>
      <c r="L56" s="18">
        <v>47.52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24.67</v>
      </c>
      <c r="AO56" s="18">
        <v>7</v>
      </c>
      <c r="AP56" s="18">
        <v>0</v>
      </c>
      <c r="AQ56" s="18">
        <v>2</v>
      </c>
      <c r="AR56" s="18">
        <v>36.78</v>
      </c>
      <c r="AS56" s="18">
        <v>6.89</v>
      </c>
      <c r="AT56" s="18">
        <v>2</v>
      </c>
      <c r="AU56" s="18">
        <v>35.78</v>
      </c>
      <c r="AV56" s="18">
        <v>6.89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/>
      <c r="BG56" s="3"/>
      <c r="BH56" s="3">
        <v>0</v>
      </c>
      <c r="BI56" s="3">
        <v>0</v>
      </c>
      <c r="BJ56" s="35">
        <v>0</v>
      </c>
      <c r="BK56" s="35">
        <v>0</v>
      </c>
      <c r="BL56" s="3">
        <v>0</v>
      </c>
      <c r="BM56" s="18">
        <v>0</v>
      </c>
      <c r="BN56" s="18">
        <v>0</v>
      </c>
      <c r="BO56" s="18">
        <v>0</v>
      </c>
      <c r="BP56" s="18">
        <v>0</v>
      </c>
      <c r="BQ56" s="18">
        <v>0</v>
      </c>
      <c r="BR56" s="22"/>
      <c r="BS56" s="22"/>
      <c r="BT56" s="22"/>
      <c r="BU56" s="90"/>
      <c r="BV56" s="90"/>
      <c r="BW56" s="58"/>
      <c r="BX56" s="58"/>
      <c r="BY56" s="58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"/>
      <c r="CK56" s="2"/>
      <c r="CL56" s="2"/>
      <c r="CM56" s="2"/>
      <c r="CN56" s="2"/>
      <c r="CO56" s="2"/>
    </row>
    <row r="57" spans="1:93" x14ac:dyDescent="0.3">
      <c r="A57" s="1" t="s">
        <v>696</v>
      </c>
      <c r="B57" s="40" t="s">
        <v>88</v>
      </c>
      <c r="C57" s="40" t="s">
        <v>386</v>
      </c>
      <c r="D57" s="18">
        <v>32.299999999999997</v>
      </c>
      <c r="E57" s="18">
        <v>27</v>
      </c>
      <c r="F57" s="18">
        <v>26.4</v>
      </c>
      <c r="G57" s="18">
        <v>18.600000000000001</v>
      </c>
      <c r="H57" s="18">
        <v>13.6</v>
      </c>
      <c r="I57" s="18">
        <v>23.05</v>
      </c>
      <c r="J57" s="18">
        <v>23.5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2</v>
      </c>
      <c r="AO57" s="18">
        <v>0</v>
      </c>
      <c r="AP57" s="18">
        <v>1</v>
      </c>
      <c r="AQ57" s="18">
        <v>0.11</v>
      </c>
      <c r="AR57" s="18">
        <v>14.56</v>
      </c>
      <c r="AS57" s="18">
        <v>7.89</v>
      </c>
      <c r="AT57" s="18">
        <v>0.11</v>
      </c>
      <c r="AU57" s="18">
        <v>14.56</v>
      </c>
      <c r="AV57" s="18">
        <v>7.89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/>
      <c r="BG57" s="3"/>
      <c r="BH57" s="3">
        <v>0</v>
      </c>
      <c r="BI57" s="3">
        <v>0</v>
      </c>
      <c r="BJ57" s="35">
        <v>0</v>
      </c>
      <c r="BK57" s="35">
        <v>0</v>
      </c>
      <c r="BL57" s="3">
        <v>0</v>
      </c>
      <c r="BM57" s="18">
        <v>0</v>
      </c>
      <c r="BN57" s="18">
        <v>0</v>
      </c>
      <c r="BO57" s="18">
        <v>0</v>
      </c>
      <c r="BP57" s="18">
        <v>0</v>
      </c>
      <c r="BQ57" s="18">
        <v>0</v>
      </c>
      <c r="BR57" s="22"/>
      <c r="BS57" s="22"/>
      <c r="BT57" s="22"/>
      <c r="BU57" s="90"/>
      <c r="BV57" s="90"/>
      <c r="BW57" s="58"/>
      <c r="BX57" s="58"/>
      <c r="BY57" s="58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"/>
      <c r="CK57" s="2"/>
      <c r="CL57" s="2"/>
      <c r="CM57" s="2"/>
      <c r="CN57" s="2"/>
      <c r="CO57" s="2"/>
    </row>
    <row r="58" spans="1:93" x14ac:dyDescent="0.3">
      <c r="A58" s="1" t="s">
        <v>704</v>
      </c>
      <c r="B58" s="40" t="s">
        <v>73</v>
      </c>
      <c r="C58" s="40" t="s">
        <v>371</v>
      </c>
      <c r="D58" s="18">
        <v>15.81</v>
      </c>
      <c r="E58" s="18">
        <v>7</v>
      </c>
      <c r="F58" s="18">
        <v>15.44</v>
      </c>
      <c r="G58" s="18">
        <v>14.1</v>
      </c>
      <c r="H58" s="18">
        <v>14.3</v>
      </c>
      <c r="I58" s="18">
        <v>18.2</v>
      </c>
      <c r="J58" s="18">
        <v>17.7</v>
      </c>
      <c r="K58" s="18">
        <v>18</v>
      </c>
      <c r="L58" s="18">
        <v>16.37</v>
      </c>
      <c r="M58" s="18">
        <v>18.7</v>
      </c>
      <c r="N58" s="18">
        <v>19.7</v>
      </c>
      <c r="O58" s="18">
        <v>12.44</v>
      </c>
      <c r="P58" s="18">
        <v>19.350000000000001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16.22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3.77</v>
      </c>
      <c r="AK58" s="18">
        <v>0.12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0.44</v>
      </c>
      <c r="AR58" s="18">
        <v>9.33</v>
      </c>
      <c r="AS58" s="18">
        <v>12</v>
      </c>
      <c r="AT58" s="18">
        <v>0.44</v>
      </c>
      <c r="AU58" s="18">
        <v>9.33</v>
      </c>
      <c r="AV58" s="18">
        <v>12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/>
      <c r="BG58" s="3"/>
      <c r="BH58" s="3">
        <v>0</v>
      </c>
      <c r="BI58" s="3">
        <v>0</v>
      </c>
      <c r="BJ58" s="35">
        <v>0</v>
      </c>
      <c r="BK58" s="35">
        <v>0</v>
      </c>
      <c r="BL58" s="3">
        <v>0</v>
      </c>
      <c r="BM58" s="18">
        <v>0</v>
      </c>
      <c r="BN58" s="18">
        <v>0</v>
      </c>
      <c r="BO58" s="18">
        <v>0</v>
      </c>
      <c r="BP58" s="18">
        <v>0</v>
      </c>
      <c r="BQ58" s="18">
        <v>0</v>
      </c>
      <c r="BR58" s="22"/>
      <c r="BS58" s="22"/>
      <c r="BT58" s="22"/>
      <c r="BU58" s="90"/>
      <c r="BV58" s="90"/>
      <c r="BW58" s="58"/>
      <c r="BX58" s="58"/>
      <c r="BY58" s="58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"/>
      <c r="CK58" s="2"/>
      <c r="CL58" s="2"/>
      <c r="CM58" s="2"/>
      <c r="CN58" s="2"/>
      <c r="CO58" s="2"/>
    </row>
    <row r="59" spans="1:93" x14ac:dyDescent="0.3">
      <c r="A59" s="1" t="s">
        <v>698</v>
      </c>
      <c r="B59" s="40" t="s">
        <v>94</v>
      </c>
      <c r="C59" s="40" t="s">
        <v>392</v>
      </c>
      <c r="D59" s="18">
        <v>58.7</v>
      </c>
      <c r="E59" s="18">
        <v>87.1</v>
      </c>
      <c r="F59" s="18">
        <v>69.900000000000006</v>
      </c>
      <c r="G59" s="18">
        <v>66.5</v>
      </c>
      <c r="H59" s="18">
        <v>74</v>
      </c>
      <c r="I59" s="18">
        <v>74.599999999999994</v>
      </c>
      <c r="J59" s="18">
        <v>75.3</v>
      </c>
      <c r="K59" s="18">
        <v>62.3</v>
      </c>
      <c r="L59" s="18">
        <v>56.1</v>
      </c>
      <c r="M59" s="18">
        <v>74.8</v>
      </c>
      <c r="N59" s="18">
        <v>66.19</v>
      </c>
      <c r="O59" s="18">
        <v>63.83</v>
      </c>
      <c r="P59" s="18">
        <v>44.72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12.24</v>
      </c>
      <c r="AE59" s="18">
        <v>0</v>
      </c>
      <c r="AF59" s="18">
        <v>1.35</v>
      </c>
      <c r="AG59" s="18">
        <v>0</v>
      </c>
      <c r="AH59" s="18">
        <v>0</v>
      </c>
      <c r="AI59" s="18">
        <v>0</v>
      </c>
      <c r="AJ59" s="18">
        <v>36.020000000000003</v>
      </c>
      <c r="AK59" s="18">
        <v>1.0900000000000001</v>
      </c>
      <c r="AL59" s="18">
        <v>55.7</v>
      </c>
      <c r="AM59" s="18">
        <v>0</v>
      </c>
      <c r="AN59" s="18">
        <v>23</v>
      </c>
      <c r="AO59" s="18">
        <v>13.11</v>
      </c>
      <c r="AP59" s="18">
        <v>4</v>
      </c>
      <c r="AQ59" s="18">
        <v>11.67</v>
      </c>
      <c r="AR59" s="18">
        <v>100.22</v>
      </c>
      <c r="AS59" s="18">
        <v>45.89</v>
      </c>
      <c r="AT59" s="18">
        <v>11.67</v>
      </c>
      <c r="AU59" s="18">
        <v>100.22</v>
      </c>
      <c r="AV59" s="18">
        <v>45.89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/>
      <c r="BG59" s="3"/>
      <c r="BH59" s="3">
        <v>0</v>
      </c>
      <c r="BI59" s="3">
        <v>0</v>
      </c>
      <c r="BJ59" s="35">
        <v>0</v>
      </c>
      <c r="BK59" s="35">
        <v>0</v>
      </c>
      <c r="BL59" s="3">
        <v>0</v>
      </c>
      <c r="BM59" s="18">
        <v>0</v>
      </c>
      <c r="BN59" s="18">
        <v>0</v>
      </c>
      <c r="BO59" s="18">
        <v>0</v>
      </c>
      <c r="BP59" s="18">
        <v>0</v>
      </c>
      <c r="BQ59" s="18">
        <v>0</v>
      </c>
      <c r="BR59" s="22"/>
      <c r="BS59" s="22"/>
      <c r="BT59" s="22"/>
      <c r="BU59" s="90"/>
      <c r="BV59" s="90"/>
      <c r="BW59" s="58"/>
      <c r="BX59" s="58"/>
      <c r="BY59" s="58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"/>
      <c r="CK59" s="2"/>
      <c r="CL59" s="2"/>
      <c r="CM59" s="2"/>
      <c r="CN59" s="2"/>
      <c r="CO59" s="2"/>
    </row>
    <row r="60" spans="1:93" x14ac:dyDescent="0.3">
      <c r="A60" s="1" t="s">
        <v>703</v>
      </c>
      <c r="B60" s="40" t="s">
        <v>33</v>
      </c>
      <c r="C60" s="40" t="s">
        <v>331</v>
      </c>
      <c r="D60" s="18">
        <v>20.6</v>
      </c>
      <c r="E60" s="18">
        <v>24</v>
      </c>
      <c r="F60" s="18">
        <v>33.479999999999997</v>
      </c>
      <c r="G60" s="18">
        <v>26.9</v>
      </c>
      <c r="H60" s="18">
        <v>28.66</v>
      </c>
      <c r="I60" s="18">
        <v>28.6</v>
      </c>
      <c r="J60" s="18">
        <v>17.149999999999999</v>
      </c>
      <c r="K60" s="18">
        <v>25.19</v>
      </c>
      <c r="L60" s="18">
        <v>24.16</v>
      </c>
      <c r="M60" s="18">
        <v>21.2</v>
      </c>
      <c r="N60" s="18">
        <v>15.7</v>
      </c>
      <c r="O60" s="18">
        <v>23.29</v>
      </c>
      <c r="P60" s="18">
        <v>14.99</v>
      </c>
      <c r="Q60" s="18">
        <v>4.2</v>
      </c>
      <c r="R60" s="18">
        <v>14</v>
      </c>
      <c r="S60" s="18">
        <v>17.78</v>
      </c>
      <c r="T60" s="18">
        <v>11.4</v>
      </c>
      <c r="U60" s="18">
        <v>8.06</v>
      </c>
      <c r="V60" s="18">
        <v>9.6</v>
      </c>
      <c r="W60" s="18">
        <v>8.1999999999999993</v>
      </c>
      <c r="X60" s="18">
        <v>8.2899999999999991</v>
      </c>
      <c r="Y60" s="18">
        <v>5.96</v>
      </c>
      <c r="Z60" s="18">
        <v>0</v>
      </c>
      <c r="AA60" s="18">
        <v>0</v>
      </c>
      <c r="AB60" s="18">
        <v>0</v>
      </c>
      <c r="AC60" s="18">
        <v>0</v>
      </c>
      <c r="AD60" s="18">
        <v>3.61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3.66</v>
      </c>
      <c r="AK60" s="18">
        <v>0.43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1</v>
      </c>
      <c r="AR60" s="18">
        <v>25.78</v>
      </c>
      <c r="AS60" s="18">
        <v>7.11</v>
      </c>
      <c r="AT60" s="18">
        <v>1</v>
      </c>
      <c r="AU60" s="18">
        <v>25.78</v>
      </c>
      <c r="AV60" s="18">
        <v>7.11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/>
      <c r="BG60" s="3"/>
      <c r="BH60" s="3">
        <v>0</v>
      </c>
      <c r="BI60" s="3">
        <v>0</v>
      </c>
      <c r="BJ60" s="35">
        <v>0</v>
      </c>
      <c r="BK60" s="35">
        <v>0</v>
      </c>
      <c r="BL60" s="3">
        <v>0</v>
      </c>
      <c r="BM60" s="18">
        <v>0</v>
      </c>
      <c r="BN60" s="18">
        <v>0</v>
      </c>
      <c r="BO60" s="18">
        <v>0</v>
      </c>
      <c r="BP60" s="18">
        <v>0</v>
      </c>
      <c r="BQ60" s="18">
        <v>0</v>
      </c>
      <c r="BR60" s="22"/>
      <c r="BS60" s="22"/>
      <c r="BT60" s="22"/>
      <c r="BU60" s="90"/>
      <c r="BV60" s="90"/>
      <c r="BW60" s="58"/>
      <c r="BX60" s="58"/>
      <c r="BY60" s="58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"/>
      <c r="CK60" s="2"/>
      <c r="CL60" s="2"/>
      <c r="CM60" s="2"/>
      <c r="CN60" s="2"/>
      <c r="CO60" s="2"/>
    </row>
    <row r="61" spans="1:93" x14ac:dyDescent="0.3">
      <c r="A61" s="1" t="s">
        <v>697</v>
      </c>
      <c r="B61" s="40" t="s">
        <v>158</v>
      </c>
      <c r="C61" s="40" t="s">
        <v>455</v>
      </c>
      <c r="D61" s="18">
        <v>8.5</v>
      </c>
      <c r="E61" s="18">
        <v>2.9</v>
      </c>
      <c r="F61" s="18">
        <v>3</v>
      </c>
      <c r="G61" s="18">
        <v>4</v>
      </c>
      <c r="H61" s="18">
        <v>7.6</v>
      </c>
      <c r="I61" s="18">
        <v>6.2</v>
      </c>
      <c r="J61" s="18">
        <v>8.8000000000000007</v>
      </c>
      <c r="K61" s="18">
        <v>7.9</v>
      </c>
      <c r="L61" s="18">
        <v>7.2</v>
      </c>
      <c r="M61" s="18">
        <v>8.6</v>
      </c>
      <c r="N61" s="18">
        <v>10.5</v>
      </c>
      <c r="O61" s="18">
        <v>8</v>
      </c>
      <c r="P61" s="18">
        <v>4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4.7</v>
      </c>
      <c r="AE61" s="18">
        <v>0</v>
      </c>
      <c r="AF61" s="18">
        <v>1.18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0.44</v>
      </c>
      <c r="AR61" s="18">
        <v>17.329999999999998</v>
      </c>
      <c r="AS61" s="18">
        <v>4.78</v>
      </c>
      <c r="AT61" s="18">
        <v>0.44</v>
      </c>
      <c r="AU61" s="18">
        <v>17.329999999999998</v>
      </c>
      <c r="AV61" s="18">
        <v>4.78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/>
      <c r="BG61" s="3"/>
      <c r="BH61" s="3">
        <v>0</v>
      </c>
      <c r="BI61" s="3">
        <v>0</v>
      </c>
      <c r="BJ61" s="35">
        <v>0</v>
      </c>
      <c r="BK61" s="35">
        <v>0</v>
      </c>
      <c r="BL61" s="3">
        <v>0</v>
      </c>
      <c r="BM61" s="18">
        <v>0</v>
      </c>
      <c r="BN61" s="18">
        <v>0</v>
      </c>
      <c r="BO61" s="18">
        <v>0</v>
      </c>
      <c r="BP61" s="18">
        <v>0</v>
      </c>
      <c r="BQ61" s="18">
        <v>0</v>
      </c>
      <c r="BR61" s="22"/>
      <c r="BS61" s="22"/>
      <c r="BT61" s="22"/>
      <c r="BU61" s="90"/>
      <c r="BV61" s="90"/>
      <c r="BW61" s="58"/>
      <c r="BX61" s="58"/>
      <c r="BY61" s="58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"/>
      <c r="CK61" s="2"/>
      <c r="CL61" s="2"/>
      <c r="CM61" s="2"/>
      <c r="CN61" s="2"/>
      <c r="CO61" s="2"/>
    </row>
    <row r="62" spans="1:93" x14ac:dyDescent="0.3">
      <c r="A62" s="1" t="s">
        <v>697</v>
      </c>
      <c r="B62" s="40" t="s">
        <v>61</v>
      </c>
      <c r="C62" s="40" t="s">
        <v>359</v>
      </c>
      <c r="D62" s="18">
        <v>10.75</v>
      </c>
      <c r="E62" s="18">
        <v>9.6999999999999993</v>
      </c>
      <c r="F62" s="18">
        <v>15.4</v>
      </c>
      <c r="G62" s="18">
        <v>15.2</v>
      </c>
      <c r="H62" s="18">
        <v>12.9</v>
      </c>
      <c r="I62" s="18">
        <v>16.2</v>
      </c>
      <c r="J62" s="18">
        <v>20.3</v>
      </c>
      <c r="K62" s="18">
        <v>13.4</v>
      </c>
      <c r="L62" s="18">
        <v>26.6</v>
      </c>
      <c r="M62" s="18">
        <v>32.43</v>
      </c>
      <c r="N62" s="18">
        <v>18.78</v>
      </c>
      <c r="O62" s="18">
        <v>14.53</v>
      </c>
      <c r="P62" s="18">
        <v>20.350000000000001</v>
      </c>
      <c r="Q62" s="18">
        <v>0.15</v>
      </c>
      <c r="R62" s="18">
        <v>1.8</v>
      </c>
      <c r="S62" s="18">
        <v>3.6</v>
      </c>
      <c r="T62" s="18">
        <v>0</v>
      </c>
      <c r="U62" s="18">
        <v>1.9</v>
      </c>
      <c r="V62" s="18">
        <v>2.2999999999999998</v>
      </c>
      <c r="W62" s="18">
        <v>2.2000000000000002</v>
      </c>
      <c r="X62" s="18">
        <v>3.4</v>
      </c>
      <c r="Y62" s="18">
        <v>6.06</v>
      </c>
      <c r="Z62" s="18">
        <v>9.9600000000000009</v>
      </c>
      <c r="AA62" s="18">
        <v>5.88</v>
      </c>
      <c r="AB62" s="18">
        <v>5.13</v>
      </c>
      <c r="AC62" s="18">
        <v>6.07</v>
      </c>
      <c r="AD62" s="18">
        <v>7.07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38.979999999999997</v>
      </c>
      <c r="AM62" s="18">
        <v>0</v>
      </c>
      <c r="AN62" s="18">
        <v>0</v>
      </c>
      <c r="AO62" s="18">
        <v>0</v>
      </c>
      <c r="AP62" s="18">
        <v>0</v>
      </c>
      <c r="AQ62" s="18">
        <v>1.1100000000000001</v>
      </c>
      <c r="AR62" s="18">
        <v>27</v>
      </c>
      <c r="AS62" s="18">
        <v>3.78</v>
      </c>
      <c r="AT62" s="18">
        <v>1.1100000000000001</v>
      </c>
      <c r="AU62" s="18">
        <v>27</v>
      </c>
      <c r="AV62" s="18">
        <v>3.78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/>
      <c r="BG62" s="3"/>
      <c r="BH62" s="3">
        <v>0</v>
      </c>
      <c r="BI62" s="3">
        <v>0</v>
      </c>
      <c r="BJ62" s="35">
        <v>0</v>
      </c>
      <c r="BK62" s="35">
        <v>0</v>
      </c>
      <c r="BL62" s="3">
        <v>0</v>
      </c>
      <c r="BM62" s="18">
        <v>0</v>
      </c>
      <c r="BN62" s="18">
        <v>0</v>
      </c>
      <c r="BO62" s="18">
        <v>0</v>
      </c>
      <c r="BP62" s="18">
        <v>0</v>
      </c>
      <c r="BQ62" s="18">
        <v>0</v>
      </c>
      <c r="BR62" s="22"/>
      <c r="BS62" s="22"/>
      <c r="BT62" s="22"/>
      <c r="BU62" s="90"/>
      <c r="BV62" s="90"/>
      <c r="BW62" s="58"/>
      <c r="BX62" s="58"/>
      <c r="BY62" s="58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"/>
      <c r="CK62" s="2"/>
      <c r="CL62" s="2"/>
      <c r="CM62" s="2"/>
      <c r="CN62" s="2"/>
      <c r="CO62" s="2"/>
    </row>
    <row r="63" spans="1:93" x14ac:dyDescent="0.3">
      <c r="A63" s="1" t="s">
        <v>697</v>
      </c>
      <c r="B63" s="40" t="s">
        <v>185</v>
      </c>
      <c r="C63" s="40" t="s">
        <v>482</v>
      </c>
      <c r="D63" s="18">
        <v>24.2</v>
      </c>
      <c r="E63" s="18">
        <v>24.8</v>
      </c>
      <c r="F63" s="18">
        <v>29.4</v>
      </c>
      <c r="G63" s="18">
        <v>33.700000000000003</v>
      </c>
      <c r="H63" s="18">
        <v>18.399999999999999</v>
      </c>
      <c r="I63" s="18">
        <v>25.4</v>
      </c>
      <c r="J63" s="18">
        <v>22.93</v>
      </c>
      <c r="K63" s="18">
        <v>23.6</v>
      </c>
      <c r="L63" s="18">
        <v>28.06</v>
      </c>
      <c r="M63" s="18">
        <v>28.89</v>
      </c>
      <c r="N63" s="18">
        <v>19</v>
      </c>
      <c r="O63" s="18">
        <v>21.52</v>
      </c>
      <c r="P63" s="18">
        <v>25.81</v>
      </c>
      <c r="Q63" s="18">
        <v>6.85</v>
      </c>
      <c r="R63" s="18">
        <v>11</v>
      </c>
      <c r="S63" s="18">
        <v>13.5</v>
      </c>
      <c r="T63" s="18">
        <v>14.75</v>
      </c>
      <c r="U63" s="18">
        <v>6.1</v>
      </c>
      <c r="V63" s="18">
        <v>12.35</v>
      </c>
      <c r="W63" s="18">
        <v>5.83</v>
      </c>
      <c r="X63" s="18">
        <v>9.6</v>
      </c>
      <c r="Y63" s="18">
        <v>6.06</v>
      </c>
      <c r="Z63" s="18">
        <v>7.22</v>
      </c>
      <c r="AA63" s="18">
        <v>2</v>
      </c>
      <c r="AB63" s="18">
        <v>3.6</v>
      </c>
      <c r="AC63" s="18">
        <v>1</v>
      </c>
      <c r="AD63" s="18">
        <v>11.16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0.96</v>
      </c>
      <c r="AK63" s="18">
        <v>0.28999999999999998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2.56</v>
      </c>
      <c r="AR63" s="18">
        <v>33.11</v>
      </c>
      <c r="AS63" s="18">
        <v>11.33</v>
      </c>
      <c r="AT63" s="18">
        <v>2.56</v>
      </c>
      <c r="AU63" s="18">
        <v>33.11</v>
      </c>
      <c r="AV63" s="18">
        <v>11.33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/>
      <c r="BG63" s="3"/>
      <c r="BH63" s="3">
        <v>0</v>
      </c>
      <c r="BI63" s="3">
        <v>0</v>
      </c>
      <c r="BJ63" s="35">
        <v>0</v>
      </c>
      <c r="BK63" s="35">
        <v>0</v>
      </c>
      <c r="BL63" s="3">
        <v>0</v>
      </c>
      <c r="BM63" s="18">
        <v>0</v>
      </c>
      <c r="BN63" s="18">
        <v>0</v>
      </c>
      <c r="BO63" s="18">
        <v>0</v>
      </c>
      <c r="BP63" s="18">
        <v>0</v>
      </c>
      <c r="BQ63" s="18">
        <v>0</v>
      </c>
      <c r="BR63" s="22"/>
      <c r="BS63" s="22"/>
      <c r="BT63" s="22"/>
      <c r="BU63" s="90"/>
      <c r="BV63" s="90"/>
      <c r="BW63" s="58"/>
      <c r="BX63" s="58"/>
      <c r="BY63" s="58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"/>
      <c r="CK63" s="2"/>
      <c r="CL63" s="2"/>
      <c r="CM63" s="2"/>
      <c r="CN63" s="2"/>
      <c r="CO63" s="2"/>
    </row>
    <row r="64" spans="1:93" x14ac:dyDescent="0.3">
      <c r="A64" s="1" t="s">
        <v>702</v>
      </c>
      <c r="B64" s="40" t="s">
        <v>126</v>
      </c>
      <c r="C64" s="40" t="s">
        <v>423</v>
      </c>
      <c r="D64" s="18">
        <v>6.1</v>
      </c>
      <c r="E64" s="18">
        <v>9.1999999999999993</v>
      </c>
      <c r="F64" s="18">
        <v>4.2</v>
      </c>
      <c r="G64" s="18">
        <v>5.2</v>
      </c>
      <c r="H64" s="18">
        <v>7.5</v>
      </c>
      <c r="I64" s="18">
        <v>8.8000000000000007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1</v>
      </c>
      <c r="AR64" s="18">
        <v>4.33</v>
      </c>
      <c r="AS64" s="18">
        <v>0.44</v>
      </c>
      <c r="AT64" s="18">
        <v>1</v>
      </c>
      <c r="AU64" s="18">
        <v>4.33</v>
      </c>
      <c r="AV64" s="18">
        <v>0.44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/>
      <c r="BG64" s="3"/>
      <c r="BH64" s="3">
        <v>0</v>
      </c>
      <c r="BI64" s="3">
        <v>0</v>
      </c>
      <c r="BJ64" s="35">
        <v>0</v>
      </c>
      <c r="BK64" s="35">
        <v>0</v>
      </c>
      <c r="BL64" s="3">
        <v>0</v>
      </c>
      <c r="BM64" s="18">
        <v>0</v>
      </c>
      <c r="BN64" s="18">
        <v>0</v>
      </c>
      <c r="BO64" s="18">
        <v>0</v>
      </c>
      <c r="BP64" s="18">
        <v>0</v>
      </c>
      <c r="BQ64" s="18">
        <v>0</v>
      </c>
      <c r="BR64" s="22"/>
      <c r="BS64" s="22"/>
      <c r="BT64" s="22"/>
      <c r="BU64" s="90"/>
      <c r="BV64" s="90"/>
      <c r="BW64" s="58"/>
      <c r="BX64" s="58"/>
      <c r="BY64" s="58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"/>
      <c r="CK64" s="2"/>
      <c r="CL64" s="2"/>
      <c r="CM64" s="2"/>
      <c r="CN64" s="2"/>
      <c r="CO64" s="2"/>
    </row>
    <row r="65" spans="1:93" x14ac:dyDescent="0.3">
      <c r="A65" s="1" t="s">
        <v>698</v>
      </c>
      <c r="B65" s="40" t="s">
        <v>230</v>
      </c>
      <c r="C65" s="40" t="s">
        <v>525</v>
      </c>
      <c r="D65" s="18">
        <v>45.14</v>
      </c>
      <c r="E65" s="18">
        <v>33.5</v>
      </c>
      <c r="F65" s="18">
        <v>39.4</v>
      </c>
      <c r="G65" s="18">
        <v>40.700000000000003</v>
      </c>
      <c r="H65" s="18">
        <v>25.9</v>
      </c>
      <c r="I65" s="18">
        <v>30.6</v>
      </c>
      <c r="J65" s="18">
        <v>32.1</v>
      </c>
      <c r="K65" s="18">
        <v>20.61</v>
      </c>
      <c r="L65" s="18">
        <v>29.31</v>
      </c>
      <c r="M65" s="18">
        <v>27.37</v>
      </c>
      <c r="N65" s="18">
        <v>31.8</v>
      </c>
      <c r="O65" s="18">
        <v>25.19</v>
      </c>
      <c r="P65" s="18">
        <v>28.59</v>
      </c>
      <c r="Q65" s="18">
        <v>0</v>
      </c>
      <c r="R65" s="18">
        <v>0.1</v>
      </c>
      <c r="S65" s="18">
        <v>0.28999999999999998</v>
      </c>
      <c r="T65" s="18">
        <v>0</v>
      </c>
      <c r="U65" s="18">
        <v>0.79</v>
      </c>
      <c r="V65" s="18">
        <v>0.63</v>
      </c>
      <c r="W65" s="18">
        <v>1.58</v>
      </c>
      <c r="X65" s="18">
        <v>0.32</v>
      </c>
      <c r="Y65" s="18">
        <v>0.04</v>
      </c>
      <c r="Z65" s="18">
        <v>0.27</v>
      </c>
      <c r="AA65" s="18">
        <v>0.8</v>
      </c>
      <c r="AB65" s="18">
        <v>0.05</v>
      </c>
      <c r="AC65" s="18">
        <v>0.23</v>
      </c>
      <c r="AD65" s="18">
        <v>24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1.23</v>
      </c>
      <c r="AK65" s="18">
        <v>0.04</v>
      </c>
      <c r="AL65" s="18">
        <v>0</v>
      </c>
      <c r="AM65" s="18">
        <v>0</v>
      </c>
      <c r="AN65" s="18">
        <v>2.78</v>
      </c>
      <c r="AO65" s="18">
        <v>0.44</v>
      </c>
      <c r="AP65" s="18">
        <v>0</v>
      </c>
      <c r="AQ65" s="18">
        <v>2.78</v>
      </c>
      <c r="AR65" s="18">
        <v>64.11</v>
      </c>
      <c r="AS65" s="18">
        <v>6.67</v>
      </c>
      <c r="AT65" s="18">
        <v>2.78</v>
      </c>
      <c r="AU65" s="18">
        <v>64.11</v>
      </c>
      <c r="AV65" s="18">
        <v>6.67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/>
      <c r="BG65" s="3"/>
      <c r="BH65" s="3">
        <v>0</v>
      </c>
      <c r="BI65" s="3">
        <v>0</v>
      </c>
      <c r="BJ65" s="35">
        <v>0</v>
      </c>
      <c r="BK65" s="35">
        <v>0</v>
      </c>
      <c r="BL65" s="3">
        <v>0</v>
      </c>
      <c r="BM65" s="18">
        <v>0</v>
      </c>
      <c r="BN65" s="18">
        <v>0</v>
      </c>
      <c r="BO65" s="18">
        <v>0</v>
      </c>
      <c r="BP65" s="18">
        <v>0</v>
      </c>
      <c r="BQ65" s="18">
        <v>0</v>
      </c>
      <c r="BR65" s="22"/>
      <c r="BS65" s="22"/>
      <c r="BT65" s="22"/>
      <c r="BU65" s="90"/>
      <c r="BV65" s="90"/>
      <c r="BW65" s="58"/>
      <c r="BX65" s="58"/>
      <c r="BY65" s="58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"/>
      <c r="CK65" s="2"/>
      <c r="CL65" s="2"/>
      <c r="CM65" s="2"/>
      <c r="CN65" s="2"/>
      <c r="CO65" s="2"/>
    </row>
    <row r="66" spans="1:93" x14ac:dyDescent="0.3">
      <c r="A66" s="1" t="s">
        <v>697</v>
      </c>
      <c r="B66" s="40" t="s">
        <v>162</v>
      </c>
      <c r="C66" s="40" t="s">
        <v>459</v>
      </c>
      <c r="D66" s="18">
        <v>60.2</v>
      </c>
      <c r="E66" s="18">
        <v>41.8</v>
      </c>
      <c r="F66" s="18">
        <v>46.1</v>
      </c>
      <c r="G66" s="18">
        <v>42.1</v>
      </c>
      <c r="H66" s="18">
        <v>34.299999999999997</v>
      </c>
      <c r="I66" s="18">
        <v>25.56</v>
      </c>
      <c r="J66" s="18">
        <v>43</v>
      </c>
      <c r="K66" s="18">
        <v>44.45</v>
      </c>
      <c r="L66" s="18">
        <v>51.69</v>
      </c>
      <c r="M66" s="18">
        <v>39.29</v>
      </c>
      <c r="N66" s="18">
        <v>46.39</v>
      </c>
      <c r="O66" s="18">
        <v>49.27</v>
      </c>
      <c r="P66" s="18">
        <v>38.71</v>
      </c>
      <c r="Q66" s="18">
        <v>0.2</v>
      </c>
      <c r="R66" s="18">
        <v>0.2</v>
      </c>
      <c r="S66" s="18">
        <v>0.8</v>
      </c>
      <c r="T66" s="18">
        <v>0</v>
      </c>
      <c r="U66" s="18">
        <v>0.6</v>
      </c>
      <c r="V66" s="18">
        <v>0.23</v>
      </c>
      <c r="W66" s="18">
        <v>0</v>
      </c>
      <c r="X66" s="18">
        <v>0.92</v>
      </c>
      <c r="Y66" s="18">
        <v>2.44</v>
      </c>
      <c r="Z66" s="18">
        <v>2.23</v>
      </c>
      <c r="AA66" s="18">
        <v>2.19</v>
      </c>
      <c r="AB66" s="18">
        <v>5.43</v>
      </c>
      <c r="AC66" s="18">
        <v>1.1200000000000001</v>
      </c>
      <c r="AD66" s="18">
        <v>59.79</v>
      </c>
      <c r="AE66" s="18">
        <v>1.4</v>
      </c>
      <c r="AF66" s="18">
        <v>24.26</v>
      </c>
      <c r="AG66" s="18">
        <v>0</v>
      </c>
      <c r="AH66" s="18">
        <v>0</v>
      </c>
      <c r="AI66" s="18">
        <v>0</v>
      </c>
      <c r="AJ66" s="18">
        <v>5.3</v>
      </c>
      <c r="AK66" s="18">
        <v>0.52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5.67</v>
      </c>
      <c r="AR66" s="18">
        <v>54.78</v>
      </c>
      <c r="AS66" s="18">
        <v>17.89</v>
      </c>
      <c r="AT66" s="18">
        <v>5.67</v>
      </c>
      <c r="AU66" s="18">
        <v>54.78</v>
      </c>
      <c r="AV66" s="18">
        <v>17.89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/>
      <c r="BG66" s="3"/>
      <c r="BH66" s="3">
        <v>0</v>
      </c>
      <c r="BI66" s="3">
        <v>0</v>
      </c>
      <c r="BJ66" s="35">
        <v>0</v>
      </c>
      <c r="BK66" s="35">
        <v>0</v>
      </c>
      <c r="BL66" s="3">
        <v>0</v>
      </c>
      <c r="BM66" s="18">
        <v>0</v>
      </c>
      <c r="BN66" s="18">
        <v>0</v>
      </c>
      <c r="BO66" s="18">
        <v>0</v>
      </c>
      <c r="BP66" s="18">
        <v>0</v>
      </c>
      <c r="BQ66" s="18">
        <v>0</v>
      </c>
      <c r="BR66" s="22"/>
      <c r="BS66" s="22"/>
      <c r="BT66" s="22"/>
      <c r="BU66" s="90"/>
      <c r="BV66" s="90"/>
      <c r="BW66" s="58"/>
      <c r="BX66" s="58"/>
      <c r="BY66" s="58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"/>
      <c r="CK66" s="2"/>
      <c r="CL66" s="2"/>
      <c r="CM66" s="2"/>
      <c r="CN66" s="2"/>
      <c r="CO66" s="2"/>
    </row>
    <row r="67" spans="1:93" x14ac:dyDescent="0.3">
      <c r="A67" s="1" t="s">
        <v>699</v>
      </c>
      <c r="B67" s="40" t="s">
        <v>46</v>
      </c>
      <c r="C67" s="40" t="s">
        <v>344</v>
      </c>
      <c r="D67" s="18">
        <v>35.5</v>
      </c>
      <c r="E67" s="18">
        <v>28.67</v>
      </c>
      <c r="F67" s="18">
        <v>28.2</v>
      </c>
      <c r="G67" s="18">
        <v>28.7</v>
      </c>
      <c r="H67" s="18">
        <v>18</v>
      </c>
      <c r="I67" s="18">
        <v>37.07</v>
      </c>
      <c r="J67" s="18">
        <v>24.9</v>
      </c>
      <c r="K67" s="18">
        <v>29.44</v>
      </c>
      <c r="L67" s="18">
        <v>21.45</v>
      </c>
      <c r="M67" s="18">
        <v>28.82</v>
      </c>
      <c r="N67" s="18">
        <v>29.52</v>
      </c>
      <c r="O67" s="18">
        <v>15.22</v>
      </c>
      <c r="P67" s="18">
        <v>17.32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30.22</v>
      </c>
      <c r="AE67" s="18">
        <v>0</v>
      </c>
      <c r="AF67" s="18">
        <v>12.8</v>
      </c>
      <c r="AG67" s="18">
        <v>0</v>
      </c>
      <c r="AH67" s="18">
        <v>0</v>
      </c>
      <c r="AI67" s="18">
        <v>0</v>
      </c>
      <c r="AJ67" s="18">
        <v>4.5</v>
      </c>
      <c r="AK67" s="18">
        <v>0.41</v>
      </c>
      <c r="AL67" s="18">
        <v>2.67</v>
      </c>
      <c r="AM67" s="18">
        <v>0.03</v>
      </c>
      <c r="AN67" s="18">
        <v>1.44</v>
      </c>
      <c r="AO67" s="18">
        <v>0</v>
      </c>
      <c r="AP67" s="18">
        <v>1.56</v>
      </c>
      <c r="AQ67" s="18">
        <v>4.67</v>
      </c>
      <c r="AR67" s="18">
        <v>34</v>
      </c>
      <c r="AS67" s="18">
        <v>14</v>
      </c>
      <c r="AT67" s="18">
        <v>0</v>
      </c>
      <c r="AU67" s="18">
        <v>0</v>
      </c>
      <c r="AV67" s="18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/>
      <c r="BG67" s="3"/>
      <c r="BH67" s="3">
        <v>0</v>
      </c>
      <c r="BI67" s="3">
        <v>0</v>
      </c>
      <c r="BJ67" s="35">
        <v>0</v>
      </c>
      <c r="BK67" s="35">
        <v>0</v>
      </c>
      <c r="BL67" s="3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22"/>
      <c r="BS67" s="22"/>
      <c r="BT67" s="22"/>
      <c r="BU67" s="90"/>
      <c r="BV67" s="90"/>
      <c r="BW67" s="58"/>
      <c r="BX67" s="58"/>
      <c r="BY67" s="58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"/>
      <c r="CK67" s="2"/>
      <c r="CL67" s="2"/>
      <c r="CM67" s="2"/>
      <c r="CN67" s="2"/>
      <c r="CO67" s="2"/>
    </row>
    <row r="68" spans="1:93" x14ac:dyDescent="0.3">
      <c r="A68" s="1" t="s">
        <v>697</v>
      </c>
      <c r="B68" s="40" t="s">
        <v>245</v>
      </c>
      <c r="C68" s="40" t="s">
        <v>540</v>
      </c>
      <c r="D68" s="18">
        <v>154.19999999999999</v>
      </c>
      <c r="E68" s="18">
        <v>164.6</v>
      </c>
      <c r="F68" s="18">
        <v>197.02</v>
      </c>
      <c r="G68" s="18">
        <v>197.9</v>
      </c>
      <c r="H68" s="18">
        <v>179.7</v>
      </c>
      <c r="I68" s="18">
        <v>206.3</v>
      </c>
      <c r="J68" s="18">
        <v>173.79</v>
      </c>
      <c r="K68" s="18">
        <v>184.64</v>
      </c>
      <c r="L68" s="18">
        <v>213.04</v>
      </c>
      <c r="M68" s="18">
        <v>235.25</v>
      </c>
      <c r="N68" s="18">
        <v>182.45</v>
      </c>
      <c r="O68" s="18">
        <v>178.31</v>
      </c>
      <c r="P68" s="18">
        <v>141.91999999999999</v>
      </c>
      <c r="Q68" s="18">
        <v>9.3000000000000007</v>
      </c>
      <c r="R68" s="18">
        <v>41.9</v>
      </c>
      <c r="S68" s="18">
        <v>49.6</v>
      </c>
      <c r="T68" s="18">
        <v>48.1</v>
      </c>
      <c r="U68" s="18">
        <v>33</v>
      </c>
      <c r="V68" s="18">
        <v>52.4</v>
      </c>
      <c r="W68" s="18">
        <v>38.200000000000003</v>
      </c>
      <c r="X68" s="18">
        <v>36.4</v>
      </c>
      <c r="Y68" s="18">
        <v>40.68</v>
      </c>
      <c r="Z68" s="18">
        <v>62.71</v>
      </c>
      <c r="AA68" s="18">
        <v>56.61</v>
      </c>
      <c r="AB68" s="18">
        <v>46.96</v>
      </c>
      <c r="AC68" s="18">
        <v>51.31</v>
      </c>
      <c r="AD68" s="18">
        <v>106.21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70.540000000000006</v>
      </c>
      <c r="AK68" s="18">
        <v>8.5</v>
      </c>
      <c r="AL68" s="18">
        <v>3.7</v>
      </c>
      <c r="AM68" s="18">
        <v>0</v>
      </c>
      <c r="AN68" s="18">
        <v>16.78</v>
      </c>
      <c r="AO68" s="18">
        <v>8.44</v>
      </c>
      <c r="AP68" s="18">
        <v>3.89</v>
      </c>
      <c r="AQ68" s="18">
        <v>24.33</v>
      </c>
      <c r="AR68" s="18">
        <v>175.56</v>
      </c>
      <c r="AS68" s="18">
        <v>106.33</v>
      </c>
      <c r="AT68" s="18">
        <v>24.33</v>
      </c>
      <c r="AU68" s="18">
        <v>175.56</v>
      </c>
      <c r="AV68" s="18">
        <v>106.33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/>
      <c r="BG68" s="3"/>
      <c r="BH68" s="3">
        <v>0</v>
      </c>
      <c r="BI68" s="3">
        <v>0</v>
      </c>
      <c r="BJ68" s="35">
        <v>0</v>
      </c>
      <c r="BK68" s="35">
        <v>0</v>
      </c>
      <c r="BL68" s="3">
        <v>0</v>
      </c>
      <c r="BM68" s="18">
        <v>0</v>
      </c>
      <c r="BN68" s="18">
        <v>0</v>
      </c>
      <c r="BO68" s="18">
        <v>0</v>
      </c>
      <c r="BP68" s="18">
        <v>0</v>
      </c>
      <c r="BQ68" s="18">
        <v>0</v>
      </c>
      <c r="BR68" s="22"/>
      <c r="BS68" s="22"/>
      <c r="BT68" s="22"/>
      <c r="BU68" s="90"/>
      <c r="BV68" s="90"/>
      <c r="BW68" s="58"/>
      <c r="BX68" s="58"/>
      <c r="BY68" s="58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"/>
      <c r="CK68" s="2"/>
      <c r="CL68" s="2"/>
      <c r="CM68" s="2"/>
      <c r="CN68" s="2"/>
      <c r="CO68" s="2"/>
    </row>
    <row r="69" spans="1:93" x14ac:dyDescent="0.3">
      <c r="A69" s="1" t="s">
        <v>700</v>
      </c>
      <c r="B69" s="40" t="s">
        <v>193</v>
      </c>
      <c r="C69" s="40" t="s">
        <v>490</v>
      </c>
      <c r="D69" s="18">
        <v>135.4</v>
      </c>
      <c r="E69" s="18">
        <v>120.86</v>
      </c>
      <c r="F69" s="18">
        <v>145.5</v>
      </c>
      <c r="G69" s="18">
        <v>149.80000000000001</v>
      </c>
      <c r="H69" s="18">
        <v>149.6</v>
      </c>
      <c r="I69" s="18">
        <v>154.80000000000001</v>
      </c>
      <c r="J69" s="18">
        <v>178.47</v>
      </c>
      <c r="K69" s="18">
        <v>167.2</v>
      </c>
      <c r="L69" s="18">
        <v>168.62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27.3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51</v>
      </c>
      <c r="AO69" s="18">
        <v>8.11</v>
      </c>
      <c r="AP69" s="18">
        <v>37.44</v>
      </c>
      <c r="AQ69" s="18">
        <v>22.78</v>
      </c>
      <c r="AR69" s="18">
        <v>78.56</v>
      </c>
      <c r="AS69" s="18">
        <v>75.67</v>
      </c>
      <c r="AT69" s="18">
        <v>22.78</v>
      </c>
      <c r="AU69" s="18">
        <v>78.56</v>
      </c>
      <c r="AV69" s="18">
        <v>74.67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/>
      <c r="BG69" s="3"/>
      <c r="BH69" s="3">
        <v>0</v>
      </c>
      <c r="BI69" s="3">
        <v>0</v>
      </c>
      <c r="BJ69" s="35">
        <v>0</v>
      </c>
      <c r="BK69" s="35">
        <v>0</v>
      </c>
      <c r="BL69" s="3">
        <v>0</v>
      </c>
      <c r="BM69" s="18">
        <v>0</v>
      </c>
      <c r="BN69" s="18">
        <v>0</v>
      </c>
      <c r="BO69" s="18">
        <v>0</v>
      </c>
      <c r="BP69" s="18">
        <v>0</v>
      </c>
      <c r="BQ69" s="18">
        <v>0</v>
      </c>
      <c r="BR69" s="22"/>
      <c r="BS69" s="22"/>
      <c r="BT69" s="22"/>
      <c r="BU69" s="90"/>
      <c r="BV69" s="90"/>
      <c r="BW69" s="58"/>
      <c r="BX69" s="58"/>
      <c r="BY69" s="58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"/>
      <c r="CK69" s="2"/>
      <c r="CL69" s="2"/>
      <c r="CM69" s="2"/>
      <c r="CN69" s="2"/>
      <c r="CO69" s="2"/>
    </row>
    <row r="70" spans="1:93" x14ac:dyDescent="0.3">
      <c r="A70" s="1" t="s">
        <v>699</v>
      </c>
      <c r="B70" s="40" t="s">
        <v>268</v>
      </c>
      <c r="C70" s="40" t="s">
        <v>563</v>
      </c>
      <c r="D70" s="18">
        <v>5.3</v>
      </c>
      <c r="E70" s="18">
        <v>3</v>
      </c>
      <c r="F70" s="18">
        <v>1.2</v>
      </c>
      <c r="G70" s="18">
        <v>2.8</v>
      </c>
      <c r="H70" s="18">
        <v>4</v>
      </c>
      <c r="I70" s="18">
        <v>1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2.11</v>
      </c>
      <c r="AS70" s="18">
        <v>0</v>
      </c>
      <c r="AT70" s="18">
        <v>0</v>
      </c>
      <c r="AU70" s="18">
        <v>0</v>
      </c>
      <c r="AV70" s="18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/>
      <c r="BG70" s="3"/>
      <c r="BH70" s="3">
        <v>0</v>
      </c>
      <c r="BI70" s="3">
        <v>0</v>
      </c>
      <c r="BJ70" s="35">
        <v>0</v>
      </c>
      <c r="BK70" s="35">
        <v>0</v>
      </c>
      <c r="BL70" s="3">
        <v>0</v>
      </c>
      <c r="BM70" s="18">
        <v>0</v>
      </c>
      <c r="BN70" s="18">
        <v>0</v>
      </c>
      <c r="BO70" s="18">
        <v>0</v>
      </c>
      <c r="BP70" s="18">
        <v>0</v>
      </c>
      <c r="BQ70" s="18">
        <v>0</v>
      </c>
      <c r="BR70" s="22"/>
      <c r="BS70" s="22"/>
      <c r="BT70" s="22"/>
      <c r="BU70" s="90"/>
      <c r="BV70" s="90"/>
      <c r="BW70" s="58"/>
      <c r="BX70" s="58"/>
      <c r="BY70" s="58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"/>
      <c r="CK70" s="2"/>
      <c r="CL70" s="2"/>
      <c r="CM70" s="2"/>
      <c r="CN70" s="2"/>
      <c r="CO70" s="2"/>
    </row>
    <row r="71" spans="1:93" x14ac:dyDescent="0.3">
      <c r="A71" s="1" t="s">
        <v>697</v>
      </c>
      <c r="B71" s="40" t="s">
        <v>242</v>
      </c>
      <c r="C71" s="40" t="s">
        <v>537</v>
      </c>
      <c r="D71" s="18">
        <v>252.26</v>
      </c>
      <c r="E71" s="18">
        <v>244.48</v>
      </c>
      <c r="F71" s="18">
        <v>270.70999999999998</v>
      </c>
      <c r="G71" s="18">
        <v>266.8</v>
      </c>
      <c r="H71" s="18">
        <v>271.04000000000002</v>
      </c>
      <c r="I71" s="18">
        <v>267.74</v>
      </c>
      <c r="J71" s="18">
        <v>270.60000000000002</v>
      </c>
      <c r="K71" s="18">
        <v>284.97000000000003</v>
      </c>
      <c r="L71" s="18">
        <v>282.33</v>
      </c>
      <c r="M71" s="18">
        <v>291.5</v>
      </c>
      <c r="N71" s="18">
        <v>243.33</v>
      </c>
      <c r="O71" s="18">
        <v>215.25</v>
      </c>
      <c r="P71" s="18">
        <v>238.97</v>
      </c>
      <c r="Q71" s="18">
        <v>11.29</v>
      </c>
      <c r="R71" s="18">
        <v>16.8</v>
      </c>
      <c r="S71" s="18">
        <v>13.48</v>
      </c>
      <c r="T71" s="18">
        <v>14.4</v>
      </c>
      <c r="U71" s="18">
        <v>15.4</v>
      </c>
      <c r="V71" s="18">
        <v>19.579999999999998</v>
      </c>
      <c r="W71" s="18">
        <v>16.98</v>
      </c>
      <c r="X71" s="18">
        <v>25.42</v>
      </c>
      <c r="Y71" s="18">
        <v>22.48</v>
      </c>
      <c r="Z71" s="18">
        <v>24.04</v>
      </c>
      <c r="AA71" s="18">
        <v>29.07</v>
      </c>
      <c r="AB71" s="18">
        <v>27.13</v>
      </c>
      <c r="AC71" s="18">
        <v>54.2</v>
      </c>
      <c r="AD71" s="18">
        <v>210.58</v>
      </c>
      <c r="AE71" s="18">
        <v>0</v>
      </c>
      <c r="AF71" s="18">
        <v>28.25</v>
      </c>
      <c r="AG71" s="18">
        <v>0</v>
      </c>
      <c r="AH71" s="18">
        <v>0</v>
      </c>
      <c r="AI71" s="18">
        <v>0</v>
      </c>
      <c r="AJ71" s="18">
        <v>75.87</v>
      </c>
      <c r="AK71" s="18">
        <v>6.33</v>
      </c>
      <c r="AL71" s="18">
        <v>5.3</v>
      </c>
      <c r="AM71" s="18">
        <v>0</v>
      </c>
      <c r="AN71" s="18">
        <v>70.67</v>
      </c>
      <c r="AO71" s="18">
        <v>31.22</v>
      </c>
      <c r="AP71" s="18">
        <v>31.22</v>
      </c>
      <c r="AQ71" s="18">
        <v>63</v>
      </c>
      <c r="AR71" s="18">
        <v>296</v>
      </c>
      <c r="AS71" s="18">
        <v>249.33</v>
      </c>
      <c r="AT71" s="18">
        <v>63</v>
      </c>
      <c r="AU71" s="18">
        <v>288.11</v>
      </c>
      <c r="AV71" s="18">
        <v>249.22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/>
      <c r="BG71" s="3"/>
      <c r="BH71" s="3">
        <v>0</v>
      </c>
      <c r="BI71" s="3">
        <v>0</v>
      </c>
      <c r="BJ71" s="35">
        <v>0</v>
      </c>
      <c r="BK71" s="35">
        <v>0</v>
      </c>
      <c r="BL71" s="3">
        <v>0</v>
      </c>
      <c r="BM71" s="18">
        <v>0</v>
      </c>
      <c r="BN71" s="18">
        <v>0</v>
      </c>
      <c r="BO71" s="18">
        <v>0</v>
      </c>
      <c r="BP71" s="18">
        <v>0</v>
      </c>
      <c r="BQ71" s="18">
        <v>0</v>
      </c>
      <c r="BR71" s="22"/>
      <c r="BS71" s="22"/>
      <c r="BT71" s="22"/>
      <c r="BU71" s="90"/>
      <c r="BV71" s="90"/>
      <c r="BW71" s="58"/>
      <c r="BX71" s="58"/>
      <c r="BY71" s="58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"/>
      <c r="CK71" s="2"/>
      <c r="CL71" s="2"/>
      <c r="CM71" s="2"/>
      <c r="CN71" s="2"/>
      <c r="CO71" s="2"/>
    </row>
    <row r="72" spans="1:93" x14ac:dyDescent="0.3">
      <c r="A72" s="1" t="s">
        <v>702</v>
      </c>
      <c r="B72" s="40" t="s">
        <v>298</v>
      </c>
      <c r="C72" s="40" t="s">
        <v>593</v>
      </c>
      <c r="D72" s="18">
        <v>285.82</v>
      </c>
      <c r="E72" s="18">
        <v>213</v>
      </c>
      <c r="F72" s="18">
        <v>262.3</v>
      </c>
      <c r="G72" s="18">
        <v>238.49</v>
      </c>
      <c r="H72" s="18">
        <v>240.7</v>
      </c>
      <c r="I72" s="18">
        <v>263.16000000000003</v>
      </c>
      <c r="J72" s="18">
        <v>259.68</v>
      </c>
      <c r="K72" s="18">
        <v>265.76</v>
      </c>
      <c r="L72" s="18">
        <v>274.8</v>
      </c>
      <c r="M72" s="18">
        <v>271.5</v>
      </c>
      <c r="N72" s="18">
        <v>248.7</v>
      </c>
      <c r="O72" s="18">
        <v>196.66</v>
      </c>
      <c r="P72" s="18">
        <v>187.94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0.7</v>
      </c>
      <c r="AA72" s="18">
        <v>0.8</v>
      </c>
      <c r="AB72" s="18">
        <v>1.8</v>
      </c>
      <c r="AC72" s="18">
        <v>3.6</v>
      </c>
      <c r="AD72" s="18">
        <v>173.67</v>
      </c>
      <c r="AE72" s="18">
        <v>0</v>
      </c>
      <c r="AF72" s="18">
        <v>24.8</v>
      </c>
      <c r="AG72" s="18">
        <v>0</v>
      </c>
      <c r="AH72" s="18">
        <v>0</v>
      </c>
      <c r="AI72" s="18">
        <v>0</v>
      </c>
      <c r="AJ72" s="18">
        <v>43.53</v>
      </c>
      <c r="AK72" s="18">
        <v>3.42</v>
      </c>
      <c r="AL72" s="18">
        <v>18.399999999999999</v>
      </c>
      <c r="AM72" s="18">
        <v>0</v>
      </c>
      <c r="AN72" s="18">
        <v>260.33</v>
      </c>
      <c r="AO72" s="18">
        <v>93.67</v>
      </c>
      <c r="AP72" s="18">
        <v>81.33</v>
      </c>
      <c r="AQ72" s="18">
        <v>41.11</v>
      </c>
      <c r="AR72" s="18">
        <v>211.56</v>
      </c>
      <c r="AS72" s="18">
        <v>171.67</v>
      </c>
      <c r="AT72" s="18">
        <v>41.11</v>
      </c>
      <c r="AU72" s="18">
        <v>211.56</v>
      </c>
      <c r="AV72" s="18">
        <v>171.67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/>
      <c r="BG72" s="3"/>
      <c r="BH72" s="3">
        <v>0</v>
      </c>
      <c r="BI72" s="3">
        <v>0</v>
      </c>
      <c r="BJ72" s="35">
        <v>0</v>
      </c>
      <c r="BK72" s="35">
        <v>0</v>
      </c>
      <c r="BL72" s="3">
        <v>0</v>
      </c>
      <c r="BM72" s="18">
        <v>0</v>
      </c>
      <c r="BN72" s="18">
        <v>0</v>
      </c>
      <c r="BO72" s="18">
        <v>0</v>
      </c>
      <c r="BP72" s="18">
        <v>0</v>
      </c>
      <c r="BQ72" s="18">
        <v>0</v>
      </c>
      <c r="BR72" s="22"/>
      <c r="BS72" s="22"/>
      <c r="BT72" s="22"/>
      <c r="BU72" s="90"/>
      <c r="BV72" s="90"/>
      <c r="BW72" s="58"/>
      <c r="BX72" s="58"/>
      <c r="BY72" s="58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"/>
      <c r="CK72" s="2"/>
      <c r="CL72" s="2"/>
      <c r="CM72" s="2"/>
      <c r="CN72" s="2"/>
      <c r="CO72" s="2"/>
    </row>
    <row r="73" spans="1:93" x14ac:dyDescent="0.3">
      <c r="A73" s="1" t="s">
        <v>704</v>
      </c>
      <c r="B73" s="40" t="s">
        <v>57</v>
      </c>
      <c r="C73" s="40" t="s">
        <v>355</v>
      </c>
      <c r="D73" s="18">
        <v>379.33</v>
      </c>
      <c r="E73" s="18">
        <v>368.61</v>
      </c>
      <c r="F73" s="18">
        <v>438.04</v>
      </c>
      <c r="G73" s="18">
        <v>405.6</v>
      </c>
      <c r="H73" s="18">
        <v>400.53</v>
      </c>
      <c r="I73" s="18">
        <v>472.82</v>
      </c>
      <c r="J73" s="18">
        <v>445.8</v>
      </c>
      <c r="K73" s="18">
        <v>466.55</v>
      </c>
      <c r="L73" s="18">
        <v>543.85</v>
      </c>
      <c r="M73" s="18">
        <v>485.47</v>
      </c>
      <c r="N73" s="18">
        <v>519.1</v>
      </c>
      <c r="O73" s="18">
        <v>376.98</v>
      </c>
      <c r="P73" s="18">
        <v>354.91</v>
      </c>
      <c r="Q73" s="18">
        <v>4.2</v>
      </c>
      <c r="R73" s="18">
        <v>6.1</v>
      </c>
      <c r="S73" s="18">
        <v>9.77</v>
      </c>
      <c r="T73" s="18">
        <v>6</v>
      </c>
      <c r="U73" s="18">
        <v>5</v>
      </c>
      <c r="V73" s="18">
        <v>6.4</v>
      </c>
      <c r="W73" s="18">
        <v>7.4</v>
      </c>
      <c r="X73" s="18">
        <v>8.57</v>
      </c>
      <c r="Y73" s="18">
        <v>12.14</v>
      </c>
      <c r="Z73" s="18">
        <v>26.01</v>
      </c>
      <c r="AA73" s="18">
        <v>29.41</v>
      </c>
      <c r="AB73" s="18">
        <v>42.22</v>
      </c>
      <c r="AC73" s="18">
        <v>54.17</v>
      </c>
      <c r="AD73" s="18">
        <v>344.47</v>
      </c>
      <c r="AE73" s="18">
        <v>0</v>
      </c>
      <c r="AF73" s="18">
        <v>132.63999999999999</v>
      </c>
      <c r="AG73" s="18">
        <v>0</v>
      </c>
      <c r="AH73" s="18">
        <v>0</v>
      </c>
      <c r="AI73" s="18">
        <v>0</v>
      </c>
      <c r="AJ73" s="18">
        <v>126.29</v>
      </c>
      <c r="AK73" s="18">
        <v>6.51</v>
      </c>
      <c r="AL73" s="18">
        <v>0</v>
      </c>
      <c r="AM73" s="18">
        <v>0</v>
      </c>
      <c r="AN73" s="18">
        <v>677.11</v>
      </c>
      <c r="AO73" s="18">
        <v>354.78</v>
      </c>
      <c r="AP73" s="18">
        <v>249.78</v>
      </c>
      <c r="AQ73" s="18">
        <v>63</v>
      </c>
      <c r="AR73" s="18">
        <v>454.44</v>
      </c>
      <c r="AS73" s="18">
        <v>202.89</v>
      </c>
      <c r="AT73" s="18">
        <v>63</v>
      </c>
      <c r="AU73" s="18">
        <v>454.44</v>
      </c>
      <c r="AV73" s="18">
        <v>202.89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/>
      <c r="BG73" s="3"/>
      <c r="BH73" s="3">
        <v>0</v>
      </c>
      <c r="BI73" s="3">
        <v>0</v>
      </c>
      <c r="BJ73" s="35">
        <v>0</v>
      </c>
      <c r="BK73" s="35">
        <v>0</v>
      </c>
      <c r="BL73" s="3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22"/>
      <c r="BS73" s="22"/>
      <c r="BT73" s="22"/>
      <c r="BU73" s="90"/>
      <c r="BV73" s="90"/>
      <c r="BW73" s="58"/>
      <c r="BX73" s="58"/>
      <c r="BY73" s="58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"/>
      <c r="CK73" s="2"/>
      <c r="CL73" s="2"/>
      <c r="CM73" s="2"/>
      <c r="CN73" s="2"/>
      <c r="CO73" s="2"/>
    </row>
    <row r="74" spans="1:93" x14ac:dyDescent="0.3">
      <c r="A74" s="1" t="s">
        <v>702</v>
      </c>
      <c r="B74" s="40" t="s">
        <v>127</v>
      </c>
      <c r="C74" s="40" t="s">
        <v>424</v>
      </c>
      <c r="D74" s="18">
        <v>3.3</v>
      </c>
      <c r="E74" s="18">
        <v>5.9</v>
      </c>
      <c r="F74" s="18">
        <v>4.88</v>
      </c>
      <c r="G74" s="18">
        <v>4</v>
      </c>
      <c r="H74" s="18">
        <v>7.41</v>
      </c>
      <c r="I74" s="18">
        <v>5.9</v>
      </c>
      <c r="J74" s="18">
        <v>9.3000000000000007</v>
      </c>
      <c r="K74" s="18">
        <v>7.8</v>
      </c>
      <c r="L74" s="18">
        <v>11.2</v>
      </c>
      <c r="M74" s="18">
        <v>6.5</v>
      </c>
      <c r="N74" s="18">
        <v>6.4</v>
      </c>
      <c r="O74" s="18">
        <v>5.14</v>
      </c>
      <c r="P74" s="18">
        <v>6.02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2.63</v>
      </c>
      <c r="AK74" s="18">
        <v>0</v>
      </c>
      <c r="AL74" s="18">
        <v>0</v>
      </c>
      <c r="AM74" s="18">
        <v>0</v>
      </c>
      <c r="AN74" s="18">
        <v>1</v>
      </c>
      <c r="AO74" s="18">
        <v>6.11</v>
      </c>
      <c r="AP74" s="18">
        <v>5</v>
      </c>
      <c r="AQ74" s="18">
        <v>4.22</v>
      </c>
      <c r="AR74" s="18">
        <v>6.44</v>
      </c>
      <c r="AS74" s="18">
        <v>2</v>
      </c>
      <c r="AT74" s="18">
        <v>4.22</v>
      </c>
      <c r="AU74" s="18">
        <v>6.44</v>
      </c>
      <c r="AV74" s="18">
        <v>2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/>
      <c r="BG74" s="3"/>
      <c r="BH74" s="3">
        <v>0</v>
      </c>
      <c r="BI74" s="3">
        <v>0</v>
      </c>
      <c r="BJ74" s="35">
        <v>0</v>
      </c>
      <c r="BK74" s="35">
        <v>0</v>
      </c>
      <c r="BL74" s="3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22"/>
      <c r="BS74" s="22"/>
      <c r="BT74" s="22"/>
      <c r="BU74" s="90"/>
      <c r="BV74" s="90"/>
      <c r="BW74" s="58"/>
      <c r="BX74" s="58"/>
      <c r="BY74" s="58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"/>
      <c r="CK74" s="2"/>
      <c r="CL74" s="2"/>
      <c r="CM74" s="2"/>
      <c r="CN74" s="2"/>
      <c r="CO74" s="2"/>
    </row>
    <row r="75" spans="1:93" x14ac:dyDescent="0.3">
      <c r="A75" s="1" t="s">
        <v>700</v>
      </c>
      <c r="B75" s="40" t="s">
        <v>199</v>
      </c>
      <c r="C75" s="40" t="s">
        <v>496</v>
      </c>
      <c r="D75" s="18">
        <v>171.8</v>
      </c>
      <c r="E75" s="18">
        <v>121.3</v>
      </c>
      <c r="F75" s="18">
        <v>143.6</v>
      </c>
      <c r="G75" s="18">
        <v>148</v>
      </c>
      <c r="H75" s="18">
        <v>136.5</v>
      </c>
      <c r="I75" s="18">
        <v>134.69999999999999</v>
      </c>
      <c r="J75" s="18">
        <v>146.05000000000001</v>
      </c>
      <c r="K75" s="18">
        <v>154.12</v>
      </c>
      <c r="L75" s="18">
        <v>151.46</v>
      </c>
      <c r="M75" s="18">
        <v>169.38</v>
      </c>
      <c r="N75" s="18">
        <v>149.32</v>
      </c>
      <c r="O75" s="18">
        <v>114.03</v>
      </c>
      <c r="P75" s="18">
        <v>83.12</v>
      </c>
      <c r="Q75" s="18">
        <v>4.4000000000000004</v>
      </c>
      <c r="R75" s="18">
        <v>2.1</v>
      </c>
      <c r="S75" s="18">
        <v>3.4</v>
      </c>
      <c r="T75" s="18">
        <v>4.2</v>
      </c>
      <c r="U75" s="18">
        <v>1.9</v>
      </c>
      <c r="V75" s="18">
        <v>3.3</v>
      </c>
      <c r="W75" s="18">
        <v>2.4</v>
      </c>
      <c r="X75" s="18">
        <v>4.96</v>
      </c>
      <c r="Y75" s="18">
        <v>8.33</v>
      </c>
      <c r="Z75" s="18">
        <v>4.45</v>
      </c>
      <c r="AA75" s="18">
        <v>10.29</v>
      </c>
      <c r="AB75" s="18">
        <v>10.4</v>
      </c>
      <c r="AC75" s="18">
        <v>3.74</v>
      </c>
      <c r="AD75" s="18">
        <v>130.53</v>
      </c>
      <c r="AE75" s="18">
        <v>0</v>
      </c>
      <c r="AF75" s="18">
        <v>26.1</v>
      </c>
      <c r="AG75" s="18">
        <v>0</v>
      </c>
      <c r="AH75" s="18">
        <v>0</v>
      </c>
      <c r="AI75" s="18">
        <v>0</v>
      </c>
      <c r="AJ75" s="18">
        <v>36.69</v>
      </c>
      <c r="AK75" s="18">
        <v>2</v>
      </c>
      <c r="AL75" s="18">
        <v>28.1</v>
      </c>
      <c r="AM75" s="18">
        <v>0</v>
      </c>
      <c r="AN75" s="18">
        <v>8</v>
      </c>
      <c r="AO75" s="18">
        <v>9.2200000000000006</v>
      </c>
      <c r="AP75" s="18">
        <v>1.56</v>
      </c>
      <c r="AQ75" s="18">
        <v>23.78</v>
      </c>
      <c r="AR75" s="18">
        <v>136</v>
      </c>
      <c r="AS75" s="18">
        <v>76.44</v>
      </c>
      <c r="AT75" s="18">
        <v>23.78</v>
      </c>
      <c r="AU75" s="18">
        <v>135</v>
      </c>
      <c r="AV75" s="18">
        <v>76.44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/>
      <c r="BG75" s="3"/>
      <c r="BH75" s="3">
        <v>0</v>
      </c>
      <c r="BI75" s="3">
        <v>0</v>
      </c>
      <c r="BJ75" s="35">
        <v>0</v>
      </c>
      <c r="BK75" s="35">
        <v>0</v>
      </c>
      <c r="BL75" s="3">
        <v>0</v>
      </c>
      <c r="BM75" s="18">
        <v>0</v>
      </c>
      <c r="BN75" s="18">
        <v>0</v>
      </c>
      <c r="BO75" s="18">
        <v>0</v>
      </c>
      <c r="BP75" s="18">
        <v>0</v>
      </c>
      <c r="BQ75" s="18">
        <v>0</v>
      </c>
      <c r="BR75" s="22"/>
      <c r="BS75" s="22"/>
      <c r="BT75" s="22"/>
      <c r="BU75" s="90"/>
      <c r="BV75" s="90"/>
      <c r="BW75" s="58"/>
      <c r="BX75" s="58"/>
      <c r="BY75" s="58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"/>
      <c r="CK75" s="2"/>
      <c r="CL75" s="2"/>
      <c r="CM75" s="2"/>
      <c r="CN75" s="2"/>
      <c r="CO75" s="2"/>
    </row>
    <row r="76" spans="1:93" x14ac:dyDescent="0.3">
      <c r="A76" s="1" t="s">
        <v>698</v>
      </c>
      <c r="B76" s="40" t="s">
        <v>222</v>
      </c>
      <c r="C76" s="40" t="s">
        <v>517</v>
      </c>
      <c r="D76" s="18">
        <v>1517.21</v>
      </c>
      <c r="E76" s="18">
        <v>1472.58</v>
      </c>
      <c r="F76" s="18">
        <v>1531.16</v>
      </c>
      <c r="G76" s="18">
        <v>1542.26</v>
      </c>
      <c r="H76" s="18">
        <v>1474.52</v>
      </c>
      <c r="I76" s="18">
        <v>1418.26</v>
      </c>
      <c r="J76" s="18">
        <v>1528.24</v>
      </c>
      <c r="K76" s="18">
        <v>1498.91</v>
      </c>
      <c r="L76" s="18">
        <v>1609.74</v>
      </c>
      <c r="M76" s="18">
        <v>1600.89</v>
      </c>
      <c r="N76" s="18">
        <v>1555.7</v>
      </c>
      <c r="O76" s="18">
        <v>1343.91</v>
      </c>
      <c r="P76" s="18">
        <v>1415.39</v>
      </c>
      <c r="Q76" s="18">
        <v>18.5</v>
      </c>
      <c r="R76" s="18">
        <v>39.200000000000003</v>
      </c>
      <c r="S76" s="18">
        <v>37.200000000000003</v>
      </c>
      <c r="T76" s="18">
        <v>42.7</v>
      </c>
      <c r="U76" s="18">
        <v>36.5</v>
      </c>
      <c r="V76" s="18">
        <v>41.7</v>
      </c>
      <c r="W76" s="18">
        <v>46.81</v>
      </c>
      <c r="X76" s="18">
        <v>50.44</v>
      </c>
      <c r="Y76" s="18">
        <v>53.99</v>
      </c>
      <c r="Z76" s="18">
        <v>120.32</v>
      </c>
      <c r="AA76" s="18">
        <v>129.72</v>
      </c>
      <c r="AB76" s="18">
        <v>139.13</v>
      </c>
      <c r="AC76" s="18">
        <v>194.36</v>
      </c>
      <c r="AD76" s="18">
        <v>891.93</v>
      </c>
      <c r="AE76" s="18">
        <v>0</v>
      </c>
      <c r="AF76" s="18">
        <v>109.6</v>
      </c>
      <c r="AG76" s="18">
        <v>0</v>
      </c>
      <c r="AH76" s="18">
        <v>0</v>
      </c>
      <c r="AI76" s="18">
        <v>0</v>
      </c>
      <c r="AJ76" s="18">
        <v>345.34</v>
      </c>
      <c r="AK76" s="18">
        <v>45.21</v>
      </c>
      <c r="AL76" s="18">
        <v>135.57</v>
      </c>
      <c r="AM76" s="18">
        <v>0</v>
      </c>
      <c r="AN76" s="18">
        <v>2169.11</v>
      </c>
      <c r="AO76" s="18">
        <v>1184.8900000000001</v>
      </c>
      <c r="AP76" s="18">
        <v>484.78</v>
      </c>
      <c r="AQ76" s="18">
        <v>271.33</v>
      </c>
      <c r="AR76" s="18">
        <v>1444.11</v>
      </c>
      <c r="AS76" s="18">
        <v>1321.89</v>
      </c>
      <c r="AT76" s="18">
        <v>272.44</v>
      </c>
      <c r="AU76" s="18">
        <v>1447.44</v>
      </c>
      <c r="AV76" s="18">
        <v>1352.33</v>
      </c>
      <c r="AW76" s="3">
        <v>0</v>
      </c>
      <c r="AX76" s="3">
        <v>0</v>
      </c>
      <c r="AY76" s="3">
        <v>0</v>
      </c>
      <c r="AZ76" s="3">
        <v>0</v>
      </c>
      <c r="BA76" s="3">
        <v>4.5</v>
      </c>
      <c r="BB76" s="3">
        <v>0</v>
      </c>
      <c r="BC76" s="3">
        <v>0</v>
      </c>
      <c r="BD76" s="3">
        <v>0</v>
      </c>
      <c r="BE76" s="3">
        <v>0</v>
      </c>
      <c r="BF76" s="3"/>
      <c r="BG76" s="3"/>
      <c r="BH76" s="3">
        <v>0</v>
      </c>
      <c r="BI76" s="3">
        <v>4.5</v>
      </c>
      <c r="BJ76" s="35">
        <v>0</v>
      </c>
      <c r="BK76" s="35">
        <v>0</v>
      </c>
      <c r="BL76" s="3">
        <v>0</v>
      </c>
      <c r="BM76" s="18">
        <v>0</v>
      </c>
      <c r="BN76" s="18">
        <v>0</v>
      </c>
      <c r="BO76" s="18">
        <v>0</v>
      </c>
      <c r="BP76" s="18">
        <v>0</v>
      </c>
      <c r="BQ76" s="18">
        <v>0</v>
      </c>
      <c r="BR76" s="22"/>
      <c r="BS76" s="22"/>
      <c r="BT76" s="22"/>
      <c r="BU76" s="90"/>
      <c r="BV76" s="90"/>
      <c r="BW76" s="58"/>
      <c r="BX76" s="58"/>
      <c r="BY76" s="58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"/>
      <c r="CK76" s="2"/>
      <c r="CL76" s="2"/>
      <c r="CM76" s="2"/>
      <c r="CN76" s="2"/>
      <c r="CO76" s="2"/>
    </row>
    <row r="77" spans="1:93" x14ac:dyDescent="0.3">
      <c r="A77" s="1" t="s">
        <v>702</v>
      </c>
      <c r="B77" s="40" t="s">
        <v>129</v>
      </c>
      <c r="C77" s="40" t="s">
        <v>426</v>
      </c>
      <c r="D77" s="18">
        <v>239.02</v>
      </c>
      <c r="E77" s="18">
        <v>237.32</v>
      </c>
      <c r="F77" s="18">
        <v>219.02</v>
      </c>
      <c r="G77" s="18">
        <v>245.26</v>
      </c>
      <c r="H77" s="18">
        <v>250.15</v>
      </c>
      <c r="I77" s="18">
        <v>256.26</v>
      </c>
      <c r="J77" s="18">
        <v>254.73</v>
      </c>
      <c r="K77" s="18">
        <v>256.75</v>
      </c>
      <c r="L77" s="18">
        <v>264.57</v>
      </c>
      <c r="M77" s="18">
        <v>260.24</v>
      </c>
      <c r="N77" s="18">
        <v>239.91</v>
      </c>
      <c r="O77" s="18">
        <v>207.74</v>
      </c>
      <c r="P77" s="18">
        <v>212.02</v>
      </c>
      <c r="Q77" s="18">
        <v>0</v>
      </c>
      <c r="R77" s="18">
        <v>0</v>
      </c>
      <c r="S77" s="18">
        <v>1.7</v>
      </c>
      <c r="T77" s="18">
        <v>2</v>
      </c>
      <c r="U77" s="18">
        <v>1.5</v>
      </c>
      <c r="V77" s="18">
        <v>1</v>
      </c>
      <c r="W77" s="18">
        <v>5.38</v>
      </c>
      <c r="X77" s="18">
        <v>6.73</v>
      </c>
      <c r="Y77" s="18">
        <v>9.31</v>
      </c>
      <c r="Z77" s="18">
        <v>9.39</v>
      </c>
      <c r="AA77" s="18">
        <v>15.71</v>
      </c>
      <c r="AB77" s="18">
        <v>20.29</v>
      </c>
      <c r="AC77" s="18">
        <v>28.86</v>
      </c>
      <c r="AD77" s="18">
        <v>196.09</v>
      </c>
      <c r="AE77" s="18">
        <v>0</v>
      </c>
      <c r="AF77" s="18">
        <v>27.78</v>
      </c>
      <c r="AG77" s="18">
        <v>0</v>
      </c>
      <c r="AH77" s="18">
        <v>0</v>
      </c>
      <c r="AI77" s="18">
        <v>0</v>
      </c>
      <c r="AJ77" s="18">
        <v>83.45</v>
      </c>
      <c r="AK77" s="18">
        <v>0.41</v>
      </c>
      <c r="AL77" s="18">
        <v>2.7</v>
      </c>
      <c r="AM77" s="18">
        <v>0</v>
      </c>
      <c r="AN77" s="18">
        <v>164</v>
      </c>
      <c r="AO77" s="18">
        <v>69.22</v>
      </c>
      <c r="AP77" s="18">
        <v>37.56</v>
      </c>
      <c r="AQ77" s="18">
        <v>34</v>
      </c>
      <c r="AR77" s="18">
        <v>256.11</v>
      </c>
      <c r="AS77" s="18">
        <v>131.78</v>
      </c>
      <c r="AT77" s="18">
        <v>34</v>
      </c>
      <c r="AU77" s="18">
        <v>256.11</v>
      </c>
      <c r="AV77" s="18">
        <v>131.78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/>
      <c r="BG77" s="3"/>
      <c r="BH77" s="3">
        <v>0</v>
      </c>
      <c r="BI77" s="3">
        <v>0</v>
      </c>
      <c r="BJ77" s="35">
        <v>0</v>
      </c>
      <c r="BK77" s="35">
        <v>0</v>
      </c>
      <c r="BL77" s="3">
        <v>0</v>
      </c>
      <c r="BM77" s="18">
        <v>0</v>
      </c>
      <c r="BN77" s="18">
        <v>0</v>
      </c>
      <c r="BO77" s="18">
        <v>0</v>
      </c>
      <c r="BP77" s="18">
        <v>0</v>
      </c>
      <c r="BQ77" s="18">
        <v>0</v>
      </c>
      <c r="BR77" s="22"/>
      <c r="BS77" s="22"/>
      <c r="BT77" s="22"/>
      <c r="BU77" s="90"/>
      <c r="BV77" s="90"/>
      <c r="BW77" s="58"/>
      <c r="BX77" s="58"/>
      <c r="BY77" s="58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"/>
      <c r="CK77" s="2"/>
      <c r="CL77" s="2"/>
      <c r="CM77" s="2"/>
      <c r="CN77" s="2"/>
      <c r="CO77" s="2"/>
    </row>
    <row r="78" spans="1:93" x14ac:dyDescent="0.3">
      <c r="A78" s="1" t="s">
        <v>696</v>
      </c>
      <c r="B78" s="40" t="s">
        <v>85</v>
      </c>
      <c r="C78" s="40" t="s">
        <v>383</v>
      </c>
      <c r="D78" s="18">
        <v>129.33000000000001</v>
      </c>
      <c r="E78" s="18">
        <v>99.42</v>
      </c>
      <c r="F78" s="18">
        <v>101.34</v>
      </c>
      <c r="G78" s="18">
        <v>102.82</v>
      </c>
      <c r="H78" s="18">
        <v>106.32</v>
      </c>
      <c r="I78" s="18">
        <v>102.12</v>
      </c>
      <c r="J78" s="18">
        <v>126.94</v>
      </c>
      <c r="K78" s="18">
        <v>123.27</v>
      </c>
      <c r="L78" s="18">
        <v>121.39</v>
      </c>
      <c r="M78" s="18">
        <v>147.88</v>
      </c>
      <c r="N78" s="18">
        <v>136.41</v>
      </c>
      <c r="O78" s="18">
        <v>115.41</v>
      </c>
      <c r="P78" s="18">
        <v>83.58</v>
      </c>
      <c r="Q78" s="18">
        <v>2.97</v>
      </c>
      <c r="R78" s="18">
        <v>3.2</v>
      </c>
      <c r="S78" s="18">
        <v>2.1</v>
      </c>
      <c r="T78" s="18">
        <v>0.6</v>
      </c>
      <c r="U78" s="18">
        <v>3.3</v>
      </c>
      <c r="V78" s="18">
        <v>8.1</v>
      </c>
      <c r="W78" s="18">
        <v>4.2</v>
      </c>
      <c r="X78" s="18">
        <v>7.28</v>
      </c>
      <c r="Y78" s="18">
        <v>7.96</v>
      </c>
      <c r="Z78" s="18">
        <v>12.06</v>
      </c>
      <c r="AA78" s="18">
        <v>8.73</v>
      </c>
      <c r="AB78" s="18">
        <v>9.8800000000000008</v>
      </c>
      <c r="AC78" s="18">
        <v>5.86</v>
      </c>
      <c r="AD78" s="18">
        <v>196.67</v>
      </c>
      <c r="AE78" s="18">
        <v>0</v>
      </c>
      <c r="AF78" s="18">
        <v>69.53</v>
      </c>
      <c r="AG78" s="18">
        <v>0</v>
      </c>
      <c r="AH78" s="18">
        <v>0</v>
      </c>
      <c r="AI78" s="18">
        <v>0</v>
      </c>
      <c r="AJ78" s="18">
        <v>31.68</v>
      </c>
      <c r="AK78" s="18">
        <v>2.0299999999999998</v>
      </c>
      <c r="AL78" s="18">
        <v>38.200000000000003</v>
      </c>
      <c r="AM78" s="18">
        <v>0</v>
      </c>
      <c r="AN78" s="18">
        <v>84.56</v>
      </c>
      <c r="AO78" s="18">
        <v>40.44</v>
      </c>
      <c r="AP78" s="18">
        <v>19</v>
      </c>
      <c r="AQ78" s="18">
        <v>18</v>
      </c>
      <c r="AR78" s="18">
        <v>110.11</v>
      </c>
      <c r="AS78" s="18">
        <v>156.44</v>
      </c>
      <c r="AT78" s="18">
        <v>18</v>
      </c>
      <c r="AU78" s="18">
        <v>110.11</v>
      </c>
      <c r="AV78" s="18">
        <v>156.44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/>
      <c r="BG78" s="3"/>
      <c r="BH78" s="3">
        <v>0</v>
      </c>
      <c r="BI78" s="3">
        <v>0</v>
      </c>
      <c r="BJ78" s="35">
        <v>0</v>
      </c>
      <c r="BK78" s="35">
        <v>0</v>
      </c>
      <c r="BL78" s="3">
        <v>0</v>
      </c>
      <c r="BM78" s="18">
        <v>0</v>
      </c>
      <c r="BN78" s="18">
        <v>0</v>
      </c>
      <c r="BO78" s="18">
        <v>0</v>
      </c>
      <c r="BP78" s="18">
        <v>0</v>
      </c>
      <c r="BQ78" s="18">
        <v>0</v>
      </c>
      <c r="BR78" s="22"/>
      <c r="BS78" s="22"/>
      <c r="BT78" s="22"/>
      <c r="BU78" s="90"/>
      <c r="BV78" s="90"/>
      <c r="BW78" s="58"/>
      <c r="BX78" s="58"/>
      <c r="BY78" s="58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"/>
      <c r="CK78" s="2"/>
      <c r="CL78" s="2"/>
      <c r="CM78" s="2"/>
      <c r="CN78" s="2"/>
      <c r="CO78" s="2"/>
    </row>
    <row r="79" spans="1:93" x14ac:dyDescent="0.3">
      <c r="A79" s="1" t="s">
        <v>697</v>
      </c>
      <c r="B79" s="40" t="s">
        <v>291</v>
      </c>
      <c r="C79" s="40" t="s">
        <v>586</v>
      </c>
      <c r="D79" s="18">
        <v>4</v>
      </c>
      <c r="E79" s="18">
        <v>8</v>
      </c>
      <c r="F79" s="18">
        <v>5</v>
      </c>
      <c r="G79" s="18">
        <v>4</v>
      </c>
      <c r="H79" s="18">
        <v>8.9</v>
      </c>
      <c r="I79" s="18">
        <v>5</v>
      </c>
      <c r="J79" s="18">
        <v>9</v>
      </c>
      <c r="K79" s="18">
        <v>5.7</v>
      </c>
      <c r="L79" s="18">
        <v>7.3</v>
      </c>
      <c r="M79" s="18">
        <v>5</v>
      </c>
      <c r="N79" s="18">
        <v>2</v>
      </c>
      <c r="O79" s="18">
        <v>4.68</v>
      </c>
      <c r="P79" s="18">
        <v>4.38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1.43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1</v>
      </c>
      <c r="AR79" s="18">
        <v>6.44</v>
      </c>
      <c r="AS79" s="18">
        <v>4.33</v>
      </c>
      <c r="AT79" s="18">
        <v>1</v>
      </c>
      <c r="AU79" s="18">
        <v>6.44</v>
      </c>
      <c r="AV79" s="18">
        <v>4.33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/>
      <c r="BG79" s="3"/>
      <c r="BH79" s="3">
        <v>0</v>
      </c>
      <c r="BI79" s="3">
        <v>0</v>
      </c>
      <c r="BJ79" s="35">
        <v>0</v>
      </c>
      <c r="BK79" s="35">
        <v>0</v>
      </c>
      <c r="BL79" s="3">
        <v>0</v>
      </c>
      <c r="BM79" s="18">
        <v>0</v>
      </c>
      <c r="BN79" s="18">
        <v>0</v>
      </c>
      <c r="BO79" s="18">
        <v>0</v>
      </c>
      <c r="BP79" s="18">
        <v>0</v>
      </c>
      <c r="BQ79" s="18">
        <v>0</v>
      </c>
      <c r="BR79" s="22"/>
      <c r="BS79" s="22"/>
      <c r="BT79" s="22"/>
      <c r="BU79" s="90"/>
      <c r="BV79" s="90"/>
      <c r="BW79" s="58"/>
      <c r="BX79" s="58"/>
      <c r="BY79" s="58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"/>
      <c r="CK79" s="2"/>
      <c r="CL79" s="2"/>
      <c r="CM79" s="2"/>
      <c r="CN79" s="2"/>
      <c r="CO79" s="2"/>
    </row>
    <row r="80" spans="1:93" x14ac:dyDescent="0.3">
      <c r="A80" s="1" t="s">
        <v>704</v>
      </c>
      <c r="B80" s="40" t="s">
        <v>27</v>
      </c>
      <c r="C80" s="40" t="s">
        <v>325</v>
      </c>
      <c r="D80" s="18">
        <v>32</v>
      </c>
      <c r="E80" s="18">
        <v>32</v>
      </c>
      <c r="F80" s="18">
        <v>18.3</v>
      </c>
      <c r="G80" s="18">
        <v>34.4</v>
      </c>
      <c r="H80" s="18">
        <v>21</v>
      </c>
      <c r="I80" s="18">
        <v>19.21</v>
      </c>
      <c r="J80" s="18">
        <v>23.13</v>
      </c>
      <c r="K80" s="18">
        <v>32.409999999999997</v>
      </c>
      <c r="L80" s="18">
        <v>22.1</v>
      </c>
      <c r="M80" s="18">
        <v>22</v>
      </c>
      <c r="N80" s="18">
        <v>18.2</v>
      </c>
      <c r="O80" s="18">
        <v>13.64</v>
      </c>
      <c r="P80" s="18">
        <v>12.87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8.3000000000000007</v>
      </c>
      <c r="AK80" s="18">
        <v>0.44</v>
      </c>
      <c r="AL80" s="18">
        <v>0</v>
      </c>
      <c r="AM80" s="18">
        <v>0</v>
      </c>
      <c r="AN80" s="18">
        <v>30.33</v>
      </c>
      <c r="AO80" s="18">
        <v>21.11</v>
      </c>
      <c r="AP80" s="18">
        <v>6</v>
      </c>
      <c r="AQ80" s="18">
        <v>3.22</v>
      </c>
      <c r="AR80" s="18">
        <v>29.44</v>
      </c>
      <c r="AS80" s="18">
        <v>5</v>
      </c>
      <c r="AT80" s="18">
        <v>3.22</v>
      </c>
      <c r="AU80" s="18">
        <v>29.44</v>
      </c>
      <c r="AV80" s="18">
        <v>5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/>
      <c r="BG80" s="3"/>
      <c r="BH80" s="3">
        <v>0</v>
      </c>
      <c r="BI80" s="3">
        <v>0</v>
      </c>
      <c r="BJ80" s="35">
        <v>0</v>
      </c>
      <c r="BK80" s="35">
        <v>0</v>
      </c>
      <c r="BL80" s="3">
        <v>0</v>
      </c>
      <c r="BM80" s="18">
        <v>0</v>
      </c>
      <c r="BN80" s="18">
        <v>0</v>
      </c>
      <c r="BO80" s="18">
        <v>0</v>
      </c>
      <c r="BP80" s="18">
        <v>0</v>
      </c>
      <c r="BQ80" s="18">
        <v>0</v>
      </c>
      <c r="BR80" s="22"/>
      <c r="BS80" s="22"/>
      <c r="BT80" s="22"/>
      <c r="BU80" s="90"/>
      <c r="BV80" s="90"/>
      <c r="BW80" s="58"/>
      <c r="BX80" s="58"/>
      <c r="BY80" s="58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"/>
      <c r="CK80" s="2"/>
      <c r="CL80" s="2"/>
      <c r="CM80" s="2"/>
      <c r="CN80" s="2"/>
      <c r="CO80" s="2"/>
    </row>
    <row r="81" spans="1:93" x14ac:dyDescent="0.3">
      <c r="A81" s="1" t="s">
        <v>700</v>
      </c>
      <c r="B81" s="40" t="s">
        <v>103</v>
      </c>
      <c r="C81" s="40" t="s">
        <v>401</v>
      </c>
      <c r="D81" s="18">
        <v>338.3</v>
      </c>
      <c r="E81" s="18">
        <v>268.94</v>
      </c>
      <c r="F81" s="18">
        <v>313.04000000000002</v>
      </c>
      <c r="G81" s="18">
        <v>301.85000000000002</v>
      </c>
      <c r="H81" s="18">
        <v>323.18</v>
      </c>
      <c r="I81" s="18">
        <v>291.69</v>
      </c>
      <c r="J81" s="18">
        <v>308.60000000000002</v>
      </c>
      <c r="K81" s="18">
        <v>326.19</v>
      </c>
      <c r="L81" s="18">
        <v>342.13</v>
      </c>
      <c r="M81" s="18">
        <v>324.64999999999998</v>
      </c>
      <c r="N81" s="18">
        <v>321.20999999999998</v>
      </c>
      <c r="O81" s="18">
        <v>268.79000000000002</v>
      </c>
      <c r="P81" s="18">
        <v>262.33999999999997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407.23</v>
      </c>
      <c r="AE81" s="18">
        <v>0</v>
      </c>
      <c r="AF81" s="18">
        <v>23.79</v>
      </c>
      <c r="AG81" s="18">
        <v>0</v>
      </c>
      <c r="AH81" s="18">
        <v>0</v>
      </c>
      <c r="AI81" s="18">
        <v>0</v>
      </c>
      <c r="AJ81" s="18">
        <v>81.75</v>
      </c>
      <c r="AK81" s="18">
        <v>5.78</v>
      </c>
      <c r="AL81" s="18">
        <v>12</v>
      </c>
      <c r="AM81" s="18">
        <v>0</v>
      </c>
      <c r="AN81" s="18">
        <v>199.89</v>
      </c>
      <c r="AO81" s="18">
        <v>88.11</v>
      </c>
      <c r="AP81" s="18">
        <v>53.11</v>
      </c>
      <c r="AQ81" s="18">
        <v>78.56</v>
      </c>
      <c r="AR81" s="18">
        <v>339.33</v>
      </c>
      <c r="AS81" s="18">
        <v>264.77999999999997</v>
      </c>
      <c r="AT81" s="18">
        <v>78.56</v>
      </c>
      <c r="AU81" s="18">
        <v>340.33</v>
      </c>
      <c r="AV81" s="18">
        <v>266.77999999999997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/>
      <c r="BG81" s="3"/>
      <c r="BH81" s="3">
        <v>0</v>
      </c>
      <c r="BI81" s="3">
        <v>0</v>
      </c>
      <c r="BJ81" s="35">
        <v>0</v>
      </c>
      <c r="BK81" s="35">
        <v>0</v>
      </c>
      <c r="BL81" s="3">
        <v>0</v>
      </c>
      <c r="BM81" s="18">
        <v>0</v>
      </c>
      <c r="BN81" s="18">
        <v>0</v>
      </c>
      <c r="BO81" s="18">
        <v>0</v>
      </c>
      <c r="BP81" s="18">
        <v>0</v>
      </c>
      <c r="BQ81" s="18">
        <v>0</v>
      </c>
      <c r="BR81" s="22"/>
      <c r="BS81" s="22"/>
      <c r="BT81" s="22"/>
      <c r="BU81" s="90"/>
      <c r="BV81" s="90"/>
      <c r="BW81" s="58"/>
      <c r="BX81" s="58"/>
      <c r="BY81" s="58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"/>
      <c r="CK81" s="2"/>
      <c r="CL81" s="2"/>
      <c r="CM81" s="2"/>
      <c r="CN81" s="2"/>
      <c r="CO81" s="2"/>
    </row>
    <row r="82" spans="1:93" x14ac:dyDescent="0.3">
      <c r="A82" s="1" t="s">
        <v>704</v>
      </c>
      <c r="B82" s="40" t="s">
        <v>77</v>
      </c>
      <c r="C82" s="40" t="s">
        <v>375</v>
      </c>
      <c r="D82" s="18">
        <v>170.95</v>
      </c>
      <c r="E82" s="18">
        <v>189.4</v>
      </c>
      <c r="F82" s="18">
        <v>195.07</v>
      </c>
      <c r="G82" s="18">
        <v>173.7</v>
      </c>
      <c r="H82" s="18">
        <v>178.4</v>
      </c>
      <c r="I82" s="18">
        <v>207.4</v>
      </c>
      <c r="J82" s="18">
        <v>185.53</v>
      </c>
      <c r="K82" s="18">
        <v>233.87</v>
      </c>
      <c r="L82" s="18">
        <v>206.17</v>
      </c>
      <c r="M82" s="18">
        <v>231.54</v>
      </c>
      <c r="N82" s="18">
        <v>231.86</v>
      </c>
      <c r="O82" s="18">
        <v>164.64</v>
      </c>
      <c r="P82" s="18">
        <v>145.68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1.18</v>
      </c>
      <c r="AA82" s="18">
        <v>1.43</v>
      </c>
      <c r="AB82" s="18">
        <v>0.71</v>
      </c>
      <c r="AC82" s="18">
        <v>2.69</v>
      </c>
      <c r="AD82" s="18">
        <v>196.71</v>
      </c>
      <c r="AE82" s="18">
        <v>0</v>
      </c>
      <c r="AF82" s="18">
        <v>41.42</v>
      </c>
      <c r="AG82" s="18">
        <v>0</v>
      </c>
      <c r="AH82" s="18">
        <v>0</v>
      </c>
      <c r="AI82" s="18">
        <v>0</v>
      </c>
      <c r="AJ82" s="18">
        <v>43.69</v>
      </c>
      <c r="AK82" s="18">
        <v>4.03</v>
      </c>
      <c r="AL82" s="18">
        <v>13.1</v>
      </c>
      <c r="AM82" s="18">
        <v>0.5</v>
      </c>
      <c r="AN82" s="18">
        <v>227.33</v>
      </c>
      <c r="AO82" s="18">
        <v>133.56</v>
      </c>
      <c r="AP82" s="18">
        <v>61</v>
      </c>
      <c r="AQ82" s="18">
        <v>22.56</v>
      </c>
      <c r="AR82" s="18">
        <v>233.56</v>
      </c>
      <c r="AS82" s="18">
        <v>92.22</v>
      </c>
      <c r="AT82" s="18">
        <v>22.56</v>
      </c>
      <c r="AU82" s="18">
        <v>233.56</v>
      </c>
      <c r="AV82" s="18">
        <v>92.22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/>
      <c r="BG82" s="3"/>
      <c r="BH82" s="3">
        <v>0</v>
      </c>
      <c r="BI82" s="3">
        <v>0</v>
      </c>
      <c r="BJ82" s="35">
        <v>0</v>
      </c>
      <c r="BK82" s="35">
        <v>0</v>
      </c>
      <c r="BL82" s="3">
        <v>0</v>
      </c>
      <c r="BM82" s="18">
        <v>0</v>
      </c>
      <c r="BN82" s="18">
        <v>0</v>
      </c>
      <c r="BO82" s="18">
        <v>0</v>
      </c>
      <c r="BP82" s="18">
        <v>0</v>
      </c>
      <c r="BQ82" s="18">
        <v>0</v>
      </c>
      <c r="BR82" s="22"/>
      <c r="BS82" s="22"/>
      <c r="BT82" s="22"/>
      <c r="BU82" s="90"/>
      <c r="BV82" s="90"/>
      <c r="BW82" s="58"/>
      <c r="BX82" s="58"/>
      <c r="BY82" s="58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"/>
      <c r="CK82" s="2"/>
      <c r="CL82" s="2"/>
      <c r="CM82" s="2"/>
      <c r="CN82" s="2"/>
      <c r="CO82" s="2"/>
    </row>
    <row r="83" spans="1:93" x14ac:dyDescent="0.3">
      <c r="A83" s="1" t="s">
        <v>701</v>
      </c>
      <c r="B83" s="42" t="s">
        <v>653</v>
      </c>
      <c r="C83" s="40" t="s">
        <v>655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  <c r="AT83" s="18">
        <v>99.11</v>
      </c>
      <c r="AU83" s="18">
        <v>1202.67</v>
      </c>
      <c r="AV83" s="18">
        <v>485.22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/>
      <c r="BG83" s="3"/>
      <c r="BH83" s="3">
        <v>0</v>
      </c>
      <c r="BI83" s="3">
        <v>0</v>
      </c>
      <c r="BJ83" s="35">
        <v>0</v>
      </c>
      <c r="BK83" s="35">
        <v>0</v>
      </c>
      <c r="BL83" s="3">
        <v>0</v>
      </c>
      <c r="BM83" s="18">
        <v>0</v>
      </c>
      <c r="BN83" s="18">
        <v>0</v>
      </c>
      <c r="BO83" s="18">
        <v>0</v>
      </c>
      <c r="BP83" s="18">
        <v>0</v>
      </c>
      <c r="BQ83" s="18">
        <v>0</v>
      </c>
      <c r="BR83" s="22"/>
      <c r="BS83" s="22"/>
      <c r="BT83" s="22"/>
      <c r="BU83" s="90"/>
      <c r="BV83" s="90"/>
      <c r="BW83" s="58"/>
      <c r="BX83" s="58"/>
      <c r="BY83" s="58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"/>
      <c r="CK83" s="2"/>
      <c r="CL83" s="2"/>
      <c r="CM83" s="2"/>
      <c r="CN83" s="2"/>
      <c r="CO83" s="2"/>
    </row>
    <row r="84" spans="1:93" x14ac:dyDescent="0.3">
      <c r="A84" s="1" t="s">
        <v>696</v>
      </c>
      <c r="B84" s="40" t="s">
        <v>143</v>
      </c>
      <c r="C84" s="40" t="s">
        <v>440</v>
      </c>
      <c r="D84" s="18">
        <v>6.3</v>
      </c>
      <c r="E84" s="18">
        <v>5.2</v>
      </c>
      <c r="F84" s="18">
        <v>4.3</v>
      </c>
      <c r="G84" s="18">
        <v>5.2</v>
      </c>
      <c r="H84" s="18">
        <v>11</v>
      </c>
      <c r="I84" s="18">
        <v>5.4</v>
      </c>
      <c r="J84" s="18">
        <v>8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2</v>
      </c>
      <c r="AO84" s="18">
        <v>0</v>
      </c>
      <c r="AP84" s="18">
        <v>1.89</v>
      </c>
      <c r="AQ84" s="18">
        <v>0.89</v>
      </c>
      <c r="AR84" s="18">
        <v>5</v>
      </c>
      <c r="AS84" s="18">
        <v>0.44</v>
      </c>
      <c r="AT84" s="18">
        <v>0.89</v>
      </c>
      <c r="AU84" s="18">
        <v>5</v>
      </c>
      <c r="AV84" s="18">
        <v>0.44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/>
      <c r="BG84" s="3"/>
      <c r="BH84" s="3">
        <v>0</v>
      </c>
      <c r="BI84" s="3">
        <v>0</v>
      </c>
      <c r="BJ84" s="35">
        <v>0</v>
      </c>
      <c r="BK84" s="35">
        <v>0</v>
      </c>
      <c r="BL84" s="3">
        <v>0</v>
      </c>
      <c r="BM84" s="18">
        <v>0</v>
      </c>
      <c r="BN84" s="18">
        <v>0</v>
      </c>
      <c r="BO84" s="18">
        <v>0</v>
      </c>
      <c r="BP84" s="18">
        <v>0</v>
      </c>
      <c r="BQ84" s="18">
        <v>0</v>
      </c>
      <c r="BR84" s="22"/>
      <c r="BS84" s="22"/>
      <c r="BT84" s="22"/>
      <c r="BU84" s="90"/>
      <c r="BV84" s="90"/>
      <c r="BW84" s="58"/>
      <c r="BX84" s="58"/>
      <c r="BY84" s="58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"/>
      <c r="CK84" s="2"/>
      <c r="CL84" s="2"/>
      <c r="CM84" s="2"/>
      <c r="CN84" s="2"/>
      <c r="CO84" s="2"/>
    </row>
    <row r="85" spans="1:93" x14ac:dyDescent="0.3">
      <c r="A85" s="1" t="s">
        <v>698</v>
      </c>
      <c r="B85" s="40" t="s">
        <v>219</v>
      </c>
      <c r="C85" s="40" t="s">
        <v>514</v>
      </c>
      <c r="D85" s="18">
        <v>1645.83</v>
      </c>
      <c r="E85" s="18">
        <v>1550.6</v>
      </c>
      <c r="F85" s="18">
        <v>1596.86</v>
      </c>
      <c r="G85" s="18">
        <v>1627.5</v>
      </c>
      <c r="H85" s="18">
        <v>1566.86</v>
      </c>
      <c r="I85" s="18">
        <v>1534.67</v>
      </c>
      <c r="J85" s="18">
        <v>1451.18</v>
      </c>
      <c r="K85" s="18">
        <v>1553.68</v>
      </c>
      <c r="L85" s="18">
        <v>1609.63</v>
      </c>
      <c r="M85" s="18">
        <v>1426.34</v>
      </c>
      <c r="N85" s="18">
        <v>1431.05</v>
      </c>
      <c r="O85" s="18">
        <v>1194.8</v>
      </c>
      <c r="P85" s="18">
        <v>1106.82</v>
      </c>
      <c r="Q85" s="18">
        <v>11.1</v>
      </c>
      <c r="R85" s="18">
        <v>13.15</v>
      </c>
      <c r="S85" s="18">
        <v>8.65</v>
      </c>
      <c r="T85" s="18">
        <v>12.3</v>
      </c>
      <c r="U85" s="18">
        <v>11.29</v>
      </c>
      <c r="V85" s="18">
        <v>8.9700000000000006</v>
      </c>
      <c r="W85" s="18">
        <v>5.62</v>
      </c>
      <c r="X85" s="18">
        <v>7.24</v>
      </c>
      <c r="Y85" s="18">
        <v>12.66</v>
      </c>
      <c r="Z85" s="18">
        <v>20.89</v>
      </c>
      <c r="AA85" s="18">
        <v>35.75</v>
      </c>
      <c r="AB85" s="18">
        <v>43.1</v>
      </c>
      <c r="AC85" s="18">
        <v>73.25</v>
      </c>
      <c r="AD85" s="18">
        <v>1004.83</v>
      </c>
      <c r="AE85" s="18">
        <v>0</v>
      </c>
      <c r="AF85" s="18">
        <v>328.03</v>
      </c>
      <c r="AG85" s="18">
        <v>6.57</v>
      </c>
      <c r="AH85" s="18">
        <v>0</v>
      </c>
      <c r="AI85" s="18">
        <v>0</v>
      </c>
      <c r="AJ85" s="18">
        <v>299.31</v>
      </c>
      <c r="AK85" s="18">
        <v>20.67</v>
      </c>
      <c r="AL85" s="18">
        <v>133.27000000000001</v>
      </c>
      <c r="AM85" s="18">
        <v>0</v>
      </c>
      <c r="AN85" s="18">
        <v>2412.33</v>
      </c>
      <c r="AO85" s="18">
        <v>825.89</v>
      </c>
      <c r="AP85" s="18">
        <v>753.67</v>
      </c>
      <c r="AQ85" s="18">
        <v>221</v>
      </c>
      <c r="AR85" s="18">
        <v>1182.22</v>
      </c>
      <c r="AS85" s="18">
        <v>1260.8900000000001</v>
      </c>
      <c r="AT85" s="18">
        <v>221</v>
      </c>
      <c r="AU85" s="18">
        <v>1181.8900000000001</v>
      </c>
      <c r="AV85" s="18">
        <v>1257.44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/>
      <c r="BG85" s="3"/>
      <c r="BH85" s="3">
        <v>0</v>
      </c>
      <c r="BI85" s="3">
        <v>0</v>
      </c>
      <c r="BJ85" s="35">
        <v>0</v>
      </c>
      <c r="BK85" s="35">
        <v>0</v>
      </c>
      <c r="BL85" s="3">
        <v>0</v>
      </c>
      <c r="BM85" s="18">
        <v>0</v>
      </c>
      <c r="BN85" s="18">
        <v>0</v>
      </c>
      <c r="BO85" s="18">
        <v>0</v>
      </c>
      <c r="BP85" s="18">
        <v>0</v>
      </c>
      <c r="BQ85" s="18">
        <v>0</v>
      </c>
      <c r="BR85" s="22"/>
      <c r="BS85" s="22"/>
      <c r="BT85" s="22"/>
      <c r="BU85" s="90"/>
      <c r="BV85" s="90"/>
      <c r="BW85" s="58"/>
      <c r="BX85" s="58"/>
      <c r="BY85" s="58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"/>
      <c r="CK85" s="2"/>
      <c r="CL85" s="2"/>
      <c r="CM85" s="2"/>
      <c r="CN85" s="2"/>
      <c r="CO85" s="2"/>
    </row>
    <row r="86" spans="1:93" x14ac:dyDescent="0.3">
      <c r="A86" s="1" t="s">
        <v>701</v>
      </c>
      <c r="B86" s="40" t="s">
        <v>42</v>
      </c>
      <c r="C86" s="40" t="s">
        <v>340</v>
      </c>
      <c r="D86" s="18">
        <v>1475.01</v>
      </c>
      <c r="E86" s="18">
        <v>1488.18</v>
      </c>
      <c r="F86" s="18">
        <v>1590.12</v>
      </c>
      <c r="G86" s="18">
        <v>1581.13</v>
      </c>
      <c r="H86" s="18">
        <v>1628.15</v>
      </c>
      <c r="I86" s="18">
        <v>1687.05</v>
      </c>
      <c r="J86" s="18">
        <v>1737.89</v>
      </c>
      <c r="K86" s="18">
        <v>1765.43</v>
      </c>
      <c r="L86" s="18">
        <v>1831.14</v>
      </c>
      <c r="M86" s="18">
        <v>1967.8</v>
      </c>
      <c r="N86" s="18">
        <v>1938.41</v>
      </c>
      <c r="O86" s="18">
        <v>1920.1</v>
      </c>
      <c r="P86" s="18">
        <v>1936.56</v>
      </c>
      <c r="Q86" s="18">
        <v>42.83</v>
      </c>
      <c r="R86" s="18">
        <v>27.38</v>
      </c>
      <c r="S86" s="18">
        <v>23.57</v>
      </c>
      <c r="T86" s="18">
        <v>42.88</v>
      </c>
      <c r="U86" s="18">
        <v>49.46</v>
      </c>
      <c r="V86" s="18">
        <v>47.57</v>
      </c>
      <c r="W86" s="18">
        <v>48.76</v>
      </c>
      <c r="X86" s="18">
        <v>63.96</v>
      </c>
      <c r="Y86" s="18">
        <v>72.319999999999993</v>
      </c>
      <c r="Z86" s="18">
        <v>54.16</v>
      </c>
      <c r="AA86" s="18">
        <v>77.17</v>
      </c>
      <c r="AB86" s="18">
        <v>75.94</v>
      </c>
      <c r="AC86" s="18">
        <v>89.76</v>
      </c>
      <c r="AD86" s="18">
        <v>2090.36</v>
      </c>
      <c r="AE86" s="18">
        <v>540.89</v>
      </c>
      <c r="AF86" s="18">
        <v>210.08</v>
      </c>
      <c r="AG86" s="18">
        <v>0</v>
      </c>
      <c r="AH86" s="18">
        <v>0</v>
      </c>
      <c r="AI86" s="18">
        <v>0</v>
      </c>
      <c r="AJ86" s="18">
        <v>330.25</v>
      </c>
      <c r="AK86" s="18">
        <v>6.34</v>
      </c>
      <c r="AL86" s="18">
        <v>94.1</v>
      </c>
      <c r="AM86" s="18">
        <v>0</v>
      </c>
      <c r="AN86" s="18">
        <v>2169.44</v>
      </c>
      <c r="AO86" s="18">
        <v>1172.78</v>
      </c>
      <c r="AP86" s="18">
        <v>602</v>
      </c>
      <c r="AQ86" s="18">
        <v>191.22</v>
      </c>
      <c r="AR86" s="18">
        <v>2448.56</v>
      </c>
      <c r="AS86" s="18">
        <v>678</v>
      </c>
      <c r="AT86" s="18">
        <v>191.22</v>
      </c>
      <c r="AU86" s="18">
        <v>2448.56</v>
      </c>
      <c r="AV86" s="18">
        <v>679</v>
      </c>
      <c r="AW86" s="3">
        <v>0</v>
      </c>
      <c r="AX86" s="3">
        <v>0</v>
      </c>
      <c r="AY86" s="3">
        <v>0</v>
      </c>
      <c r="AZ86" s="3">
        <v>0</v>
      </c>
      <c r="BA86" s="3">
        <v>44.940000000000005</v>
      </c>
      <c r="BB86" s="3">
        <v>0</v>
      </c>
      <c r="BC86" s="3">
        <v>44.940000000000005</v>
      </c>
      <c r="BD86" s="3">
        <v>0</v>
      </c>
      <c r="BE86" s="3">
        <v>0</v>
      </c>
      <c r="BF86" s="3"/>
      <c r="BG86" s="3"/>
      <c r="BH86" s="3">
        <v>0</v>
      </c>
      <c r="BI86" s="3">
        <v>0</v>
      </c>
      <c r="BJ86" s="35">
        <v>0</v>
      </c>
      <c r="BK86" s="35">
        <v>0</v>
      </c>
      <c r="BL86" s="3">
        <v>0</v>
      </c>
      <c r="BM86" s="18">
        <v>0</v>
      </c>
      <c r="BN86" s="18">
        <v>0</v>
      </c>
      <c r="BO86" s="18">
        <v>0</v>
      </c>
      <c r="BP86" s="18">
        <v>0</v>
      </c>
      <c r="BQ86" s="18">
        <v>0</v>
      </c>
      <c r="BR86" s="22"/>
      <c r="BS86" s="22"/>
      <c r="BT86" s="22"/>
      <c r="BU86" s="90"/>
      <c r="BV86" s="90"/>
      <c r="BW86" s="58"/>
      <c r="BX86" s="58"/>
      <c r="BY86" s="58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"/>
      <c r="CK86" s="2"/>
      <c r="CL86" s="2"/>
      <c r="CM86" s="2"/>
      <c r="CN86" s="2"/>
      <c r="CO86" s="2"/>
    </row>
    <row r="87" spans="1:93" x14ac:dyDescent="0.3">
      <c r="A87" s="1" t="s">
        <v>697</v>
      </c>
      <c r="B87" s="40" t="s">
        <v>254</v>
      </c>
      <c r="C87" s="40" t="s">
        <v>549</v>
      </c>
      <c r="D87" s="18">
        <v>1.1000000000000001</v>
      </c>
      <c r="E87" s="18">
        <v>4.0999999999999996</v>
      </c>
      <c r="F87" s="18">
        <v>6</v>
      </c>
      <c r="G87" s="18">
        <v>3</v>
      </c>
      <c r="H87" s="18">
        <v>2.6</v>
      </c>
      <c r="I87" s="18">
        <v>5.2</v>
      </c>
      <c r="J87" s="18">
        <v>5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0</v>
      </c>
      <c r="AQ87" s="18">
        <v>0</v>
      </c>
      <c r="AR87" s="18">
        <v>1.44</v>
      </c>
      <c r="AS87" s="18">
        <v>0</v>
      </c>
      <c r="AT87" s="18">
        <v>0</v>
      </c>
      <c r="AU87" s="18">
        <v>1.44</v>
      </c>
      <c r="AV87" s="18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/>
      <c r="BG87" s="3"/>
      <c r="BH87" s="3">
        <v>0</v>
      </c>
      <c r="BI87" s="3">
        <v>0</v>
      </c>
      <c r="BJ87" s="35">
        <v>0</v>
      </c>
      <c r="BK87" s="35">
        <v>0</v>
      </c>
      <c r="BL87" s="3">
        <v>0</v>
      </c>
      <c r="BM87" s="18">
        <v>0</v>
      </c>
      <c r="BN87" s="18">
        <v>0</v>
      </c>
      <c r="BO87" s="18">
        <v>0</v>
      </c>
      <c r="BP87" s="18">
        <v>0</v>
      </c>
      <c r="BQ87" s="18">
        <v>0</v>
      </c>
      <c r="BR87" s="22"/>
      <c r="BS87" s="22"/>
      <c r="BT87" s="22"/>
      <c r="BU87" s="90"/>
      <c r="BV87" s="90"/>
      <c r="BW87" s="58"/>
      <c r="BX87" s="58"/>
      <c r="BY87" s="58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"/>
      <c r="CK87" s="2"/>
      <c r="CL87" s="2"/>
      <c r="CM87" s="2"/>
      <c r="CN87" s="2"/>
      <c r="CO87" s="2"/>
    </row>
    <row r="88" spans="1:93" x14ac:dyDescent="0.3">
      <c r="A88" s="1" t="s">
        <v>700</v>
      </c>
      <c r="B88" s="40" t="s">
        <v>102</v>
      </c>
      <c r="C88" s="40" t="s">
        <v>400</v>
      </c>
      <c r="D88" s="18">
        <v>1561.01</v>
      </c>
      <c r="E88" s="18">
        <v>1406.81</v>
      </c>
      <c r="F88" s="18">
        <v>1491.16</v>
      </c>
      <c r="G88" s="18">
        <v>1508.67</v>
      </c>
      <c r="H88" s="18">
        <v>1528.1</v>
      </c>
      <c r="I88" s="18">
        <v>1559.4</v>
      </c>
      <c r="J88" s="18">
        <v>1506.14</v>
      </c>
      <c r="K88" s="18">
        <v>1572.37</v>
      </c>
      <c r="L88" s="18">
        <v>1713.14</v>
      </c>
      <c r="M88" s="18">
        <v>1706.2</v>
      </c>
      <c r="N88" s="18">
        <v>1666.42</v>
      </c>
      <c r="O88" s="18">
        <v>1281.8499999999999</v>
      </c>
      <c r="P88" s="18">
        <v>1237.79</v>
      </c>
      <c r="Q88" s="18">
        <v>33.700000000000003</v>
      </c>
      <c r="R88" s="18">
        <v>55.76</v>
      </c>
      <c r="S88" s="18">
        <v>57.22</v>
      </c>
      <c r="T88" s="18">
        <v>41.4</v>
      </c>
      <c r="U88" s="18">
        <v>61.7</v>
      </c>
      <c r="V88" s="18">
        <v>57.7</v>
      </c>
      <c r="W88" s="18">
        <v>63.32</v>
      </c>
      <c r="X88" s="18">
        <v>51.86</v>
      </c>
      <c r="Y88" s="18">
        <v>85.34</v>
      </c>
      <c r="Z88" s="18">
        <v>73.819999999999993</v>
      </c>
      <c r="AA88" s="18">
        <v>77.28</v>
      </c>
      <c r="AB88" s="18">
        <v>67.03</v>
      </c>
      <c r="AC88" s="18">
        <v>76.099999999999994</v>
      </c>
      <c r="AD88" s="18">
        <v>1287.6199999999999</v>
      </c>
      <c r="AE88" s="18">
        <v>0</v>
      </c>
      <c r="AF88" s="18">
        <v>87.39</v>
      </c>
      <c r="AG88" s="18">
        <v>41.36</v>
      </c>
      <c r="AH88" s="18">
        <v>0</v>
      </c>
      <c r="AI88" s="18">
        <v>0</v>
      </c>
      <c r="AJ88" s="18">
        <v>498.86</v>
      </c>
      <c r="AK88" s="18">
        <v>57.46</v>
      </c>
      <c r="AL88" s="18">
        <v>141.52000000000001</v>
      </c>
      <c r="AM88" s="18">
        <v>0</v>
      </c>
      <c r="AN88" s="18">
        <v>3324.56</v>
      </c>
      <c r="AO88" s="18">
        <v>1843.78</v>
      </c>
      <c r="AP88" s="18">
        <v>654.44000000000005</v>
      </c>
      <c r="AQ88" s="18">
        <v>268.77999999999997</v>
      </c>
      <c r="AR88" s="18">
        <v>1326.11</v>
      </c>
      <c r="AS88" s="18">
        <v>1341.11</v>
      </c>
      <c r="AT88" s="18">
        <v>272.89</v>
      </c>
      <c r="AU88" s="18">
        <v>1328.89</v>
      </c>
      <c r="AV88" s="18">
        <v>1355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/>
      <c r="BG88" s="3"/>
      <c r="BH88" s="3">
        <v>0</v>
      </c>
      <c r="BI88" s="3">
        <v>0</v>
      </c>
      <c r="BJ88" s="35">
        <v>0</v>
      </c>
      <c r="BK88" s="35">
        <v>0</v>
      </c>
      <c r="BL88" s="3">
        <v>0</v>
      </c>
      <c r="BM88" s="18">
        <v>0</v>
      </c>
      <c r="BN88" s="18">
        <v>0</v>
      </c>
      <c r="BO88" s="18">
        <v>0</v>
      </c>
      <c r="BP88" s="18">
        <v>0</v>
      </c>
      <c r="BQ88" s="18">
        <v>0</v>
      </c>
      <c r="BR88" s="22"/>
      <c r="BS88" s="22"/>
      <c r="BT88" s="22"/>
      <c r="BU88" s="90"/>
      <c r="BV88" s="90"/>
      <c r="BW88" s="58"/>
      <c r="BX88" s="58"/>
      <c r="BY88" s="58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"/>
      <c r="CK88" s="2"/>
      <c r="CL88" s="2"/>
      <c r="CM88" s="2"/>
      <c r="CN88" s="2"/>
      <c r="CO88" s="2"/>
    </row>
    <row r="89" spans="1:93" x14ac:dyDescent="0.3">
      <c r="A89" s="1" t="s">
        <v>698</v>
      </c>
      <c r="B89" s="40" t="s">
        <v>276</v>
      </c>
      <c r="C89" s="40" t="s">
        <v>571</v>
      </c>
      <c r="D89" s="18">
        <v>414.98</v>
      </c>
      <c r="E89" s="18">
        <v>319.8</v>
      </c>
      <c r="F89" s="18">
        <v>315.45</v>
      </c>
      <c r="G89" s="18">
        <v>328.84</v>
      </c>
      <c r="H89" s="18">
        <v>305.7</v>
      </c>
      <c r="I89" s="18">
        <v>321.39999999999998</v>
      </c>
      <c r="J89" s="18">
        <v>309.17</v>
      </c>
      <c r="K89" s="18">
        <v>341.64</v>
      </c>
      <c r="L89" s="18">
        <v>340.63</v>
      </c>
      <c r="M89" s="18">
        <v>360.21</v>
      </c>
      <c r="N89" s="18">
        <v>309.89</v>
      </c>
      <c r="O89" s="18">
        <v>284.92</v>
      </c>
      <c r="P89" s="18">
        <v>273.82</v>
      </c>
      <c r="Q89" s="18">
        <v>4.4000000000000004</v>
      </c>
      <c r="R89" s="18">
        <v>7</v>
      </c>
      <c r="S89" s="18">
        <v>4.1900000000000004</v>
      </c>
      <c r="T89" s="18">
        <v>8.6</v>
      </c>
      <c r="U89" s="18">
        <v>5.2</v>
      </c>
      <c r="V89" s="18">
        <v>4.3</v>
      </c>
      <c r="W89" s="18">
        <v>2.44</v>
      </c>
      <c r="X89" s="18">
        <v>3.83</v>
      </c>
      <c r="Y89" s="18">
        <v>6.94</v>
      </c>
      <c r="Z89" s="18">
        <v>11.49</v>
      </c>
      <c r="AA89" s="18">
        <v>14.59</v>
      </c>
      <c r="AB89" s="18">
        <v>19.68</v>
      </c>
      <c r="AC89" s="18">
        <v>24.6</v>
      </c>
      <c r="AD89" s="18">
        <v>249.01</v>
      </c>
      <c r="AE89" s="18">
        <v>0</v>
      </c>
      <c r="AF89" s="18">
        <v>17.329999999999998</v>
      </c>
      <c r="AG89" s="18">
        <v>0</v>
      </c>
      <c r="AH89" s="18">
        <v>0</v>
      </c>
      <c r="AI89" s="18">
        <v>0</v>
      </c>
      <c r="AJ89" s="18">
        <v>85.53</v>
      </c>
      <c r="AK89" s="18">
        <v>15.24</v>
      </c>
      <c r="AL89" s="18">
        <v>35.090000000000003</v>
      </c>
      <c r="AM89" s="18">
        <v>5.0999999999999996</v>
      </c>
      <c r="AN89" s="18">
        <v>246.22</v>
      </c>
      <c r="AO89" s="18">
        <v>115.44</v>
      </c>
      <c r="AP89" s="18">
        <v>57.33</v>
      </c>
      <c r="AQ89" s="18">
        <v>49.44</v>
      </c>
      <c r="AR89" s="18">
        <v>358.78</v>
      </c>
      <c r="AS89" s="18">
        <v>253</v>
      </c>
      <c r="AT89" s="18">
        <v>49.44</v>
      </c>
      <c r="AU89" s="18">
        <v>358.78</v>
      </c>
      <c r="AV89" s="18">
        <v>253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/>
      <c r="BG89" s="3"/>
      <c r="BH89" s="3">
        <v>0</v>
      </c>
      <c r="BI89" s="3">
        <v>0</v>
      </c>
      <c r="BJ89" s="35">
        <v>0</v>
      </c>
      <c r="BK89" s="35">
        <v>0</v>
      </c>
      <c r="BL89" s="3">
        <v>0</v>
      </c>
      <c r="BM89" s="18">
        <v>0</v>
      </c>
      <c r="BN89" s="18">
        <v>0</v>
      </c>
      <c r="BO89" s="18">
        <v>0</v>
      </c>
      <c r="BP89" s="18">
        <v>0</v>
      </c>
      <c r="BQ89" s="18">
        <v>0</v>
      </c>
      <c r="BR89" s="22"/>
      <c r="BS89" s="22"/>
      <c r="BT89" s="22"/>
      <c r="BU89" s="90"/>
      <c r="BV89" s="90"/>
      <c r="BW89" s="58"/>
      <c r="BX89" s="58"/>
      <c r="BY89" s="58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"/>
      <c r="CK89" s="2"/>
      <c r="CL89" s="2"/>
      <c r="CM89" s="2"/>
      <c r="CN89" s="2"/>
      <c r="CO89" s="2"/>
    </row>
    <row r="90" spans="1:93" x14ac:dyDescent="0.3">
      <c r="A90" s="1" t="s">
        <v>700</v>
      </c>
      <c r="B90" s="40" t="s">
        <v>201</v>
      </c>
      <c r="C90" s="40" t="s">
        <v>498</v>
      </c>
      <c r="D90" s="18">
        <v>262.2</v>
      </c>
      <c r="E90" s="18">
        <v>274.2</v>
      </c>
      <c r="F90" s="18">
        <v>285.10000000000002</v>
      </c>
      <c r="G90" s="18">
        <v>268.93</v>
      </c>
      <c r="H90" s="18">
        <v>289.89999999999998</v>
      </c>
      <c r="I90" s="18">
        <v>321.8</v>
      </c>
      <c r="J90" s="18">
        <v>295.45999999999998</v>
      </c>
      <c r="K90" s="18">
        <v>290.10000000000002</v>
      </c>
      <c r="L90" s="18">
        <v>279.93</v>
      </c>
      <c r="M90" s="18">
        <v>293.14999999999998</v>
      </c>
      <c r="N90" s="18">
        <v>322.8</v>
      </c>
      <c r="O90" s="18">
        <v>227.47</v>
      </c>
      <c r="P90" s="18">
        <v>231.45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0.1</v>
      </c>
      <c r="Z90" s="18">
        <v>4.7699999999999996</v>
      </c>
      <c r="AA90" s="18">
        <v>3.2</v>
      </c>
      <c r="AB90" s="18">
        <v>2</v>
      </c>
      <c r="AC90" s="18">
        <v>1.04</v>
      </c>
      <c r="AD90" s="18">
        <v>331.11</v>
      </c>
      <c r="AE90" s="18">
        <v>0</v>
      </c>
      <c r="AF90" s="18">
        <v>46.85</v>
      </c>
      <c r="AG90" s="18">
        <v>0</v>
      </c>
      <c r="AH90" s="18">
        <v>0</v>
      </c>
      <c r="AI90" s="18">
        <v>0</v>
      </c>
      <c r="AJ90" s="18">
        <v>58.14</v>
      </c>
      <c r="AK90" s="18">
        <v>2.13</v>
      </c>
      <c r="AL90" s="18">
        <v>20.3</v>
      </c>
      <c r="AM90" s="18">
        <v>0</v>
      </c>
      <c r="AN90" s="18">
        <v>365.11</v>
      </c>
      <c r="AO90" s="18">
        <v>163.56</v>
      </c>
      <c r="AP90" s="18">
        <v>108.67</v>
      </c>
      <c r="AQ90" s="18">
        <v>42.67</v>
      </c>
      <c r="AR90" s="18">
        <v>181.89</v>
      </c>
      <c r="AS90" s="18">
        <v>212.44</v>
      </c>
      <c r="AT90" s="18">
        <v>41.89</v>
      </c>
      <c r="AU90" s="18">
        <v>180.89</v>
      </c>
      <c r="AV90" s="18">
        <v>211.44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/>
      <c r="BG90" s="3"/>
      <c r="BH90" s="3">
        <v>0</v>
      </c>
      <c r="BI90" s="3">
        <v>0</v>
      </c>
      <c r="BJ90" s="35">
        <v>0</v>
      </c>
      <c r="BK90" s="35">
        <v>0</v>
      </c>
      <c r="BL90" s="3">
        <v>0</v>
      </c>
      <c r="BM90" s="18">
        <v>0</v>
      </c>
      <c r="BN90" s="18">
        <v>0</v>
      </c>
      <c r="BO90" s="18">
        <v>0</v>
      </c>
      <c r="BP90" s="18">
        <v>0</v>
      </c>
      <c r="BQ90" s="18">
        <v>0</v>
      </c>
      <c r="BR90" s="22"/>
      <c r="BS90" s="22"/>
      <c r="BT90" s="22"/>
      <c r="BU90" s="90"/>
      <c r="BV90" s="90"/>
      <c r="BW90" s="58"/>
      <c r="BX90" s="58"/>
      <c r="BY90" s="58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"/>
      <c r="CK90" s="2"/>
      <c r="CL90" s="2"/>
      <c r="CM90" s="2"/>
      <c r="CN90" s="2"/>
      <c r="CO90" s="2"/>
    </row>
    <row r="91" spans="1:93" x14ac:dyDescent="0.3">
      <c r="A91" s="1" t="s">
        <v>699</v>
      </c>
      <c r="B91" s="40" t="s">
        <v>22</v>
      </c>
      <c r="C91" s="40" t="s">
        <v>320</v>
      </c>
      <c r="D91" s="18">
        <v>47.97</v>
      </c>
      <c r="E91" s="18">
        <v>50.9</v>
      </c>
      <c r="F91" s="18">
        <v>63.47</v>
      </c>
      <c r="G91" s="18">
        <v>59.5</v>
      </c>
      <c r="H91" s="18">
        <v>66.5</v>
      </c>
      <c r="I91" s="18">
        <v>59.3</v>
      </c>
      <c r="J91" s="18">
        <v>69.59</v>
      </c>
      <c r="K91" s="18">
        <v>70.86</v>
      </c>
      <c r="L91" s="18">
        <v>88.14</v>
      </c>
      <c r="M91" s="18">
        <v>58.36</v>
      </c>
      <c r="N91" s="18">
        <v>71.16</v>
      </c>
      <c r="O91" s="18">
        <v>64.75</v>
      </c>
      <c r="P91" s="18">
        <v>56.63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1.38</v>
      </c>
      <c r="X91" s="18">
        <v>1.51</v>
      </c>
      <c r="Y91" s="18">
        <v>3.78</v>
      </c>
      <c r="Z91" s="18">
        <v>0.08</v>
      </c>
      <c r="AA91" s="18">
        <v>1.57</v>
      </c>
      <c r="AB91" s="18">
        <v>1.32</v>
      </c>
      <c r="AC91" s="18">
        <v>4.26</v>
      </c>
      <c r="AD91" s="18">
        <v>62.25</v>
      </c>
      <c r="AE91" s="18">
        <v>0</v>
      </c>
      <c r="AF91" s="18">
        <v>7.26</v>
      </c>
      <c r="AG91" s="18">
        <v>0</v>
      </c>
      <c r="AH91" s="18">
        <v>0</v>
      </c>
      <c r="AI91" s="18">
        <v>0</v>
      </c>
      <c r="AJ91" s="18">
        <v>12.82</v>
      </c>
      <c r="AK91" s="18">
        <v>0.71</v>
      </c>
      <c r="AL91" s="18">
        <v>0</v>
      </c>
      <c r="AM91" s="18">
        <v>0</v>
      </c>
      <c r="AN91" s="18">
        <v>116.33</v>
      </c>
      <c r="AO91" s="18">
        <v>52.33</v>
      </c>
      <c r="AP91" s="18">
        <v>29</v>
      </c>
      <c r="AQ91" s="18">
        <v>13</v>
      </c>
      <c r="AR91" s="18">
        <v>65.67</v>
      </c>
      <c r="AS91" s="18">
        <v>39.11</v>
      </c>
      <c r="AT91" s="18">
        <v>13</v>
      </c>
      <c r="AU91" s="18">
        <v>65.67</v>
      </c>
      <c r="AV91" s="18">
        <v>39.11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/>
      <c r="BG91" s="3"/>
      <c r="BH91" s="3">
        <v>0</v>
      </c>
      <c r="BI91" s="3">
        <v>0</v>
      </c>
      <c r="BJ91" s="35">
        <v>0</v>
      </c>
      <c r="BK91" s="35">
        <v>0</v>
      </c>
      <c r="BL91" s="3">
        <v>0</v>
      </c>
      <c r="BM91" s="18">
        <v>0</v>
      </c>
      <c r="BN91" s="18">
        <v>0</v>
      </c>
      <c r="BO91" s="18">
        <v>0</v>
      </c>
      <c r="BP91" s="18">
        <v>0</v>
      </c>
      <c r="BQ91" s="18">
        <v>0</v>
      </c>
      <c r="BR91" s="22"/>
      <c r="BS91" s="22"/>
      <c r="BT91" s="22"/>
      <c r="BU91" s="90"/>
      <c r="BV91" s="90"/>
      <c r="BW91" s="58"/>
      <c r="BX91" s="58"/>
      <c r="BY91" s="58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"/>
      <c r="CK91" s="2"/>
      <c r="CL91" s="2"/>
      <c r="CM91" s="2"/>
      <c r="CN91" s="2"/>
      <c r="CO91" s="2"/>
    </row>
    <row r="92" spans="1:93" x14ac:dyDescent="0.3">
      <c r="A92" s="1" t="s">
        <v>700</v>
      </c>
      <c r="B92" s="40" t="s">
        <v>197</v>
      </c>
      <c r="C92" s="40" t="s">
        <v>494</v>
      </c>
      <c r="D92" s="18">
        <v>551.15</v>
      </c>
      <c r="E92" s="18">
        <v>550.79999999999995</v>
      </c>
      <c r="F92" s="18">
        <v>547.01</v>
      </c>
      <c r="G92" s="18">
        <v>572.5</v>
      </c>
      <c r="H92" s="18">
        <v>570.1</v>
      </c>
      <c r="I92" s="18">
        <v>565.71</v>
      </c>
      <c r="J92" s="18">
        <v>563.85</v>
      </c>
      <c r="K92" s="18">
        <v>574.14</v>
      </c>
      <c r="L92" s="18">
        <v>572.58000000000004</v>
      </c>
      <c r="M92" s="18">
        <v>589.91999999999996</v>
      </c>
      <c r="N92" s="18">
        <v>604.37</v>
      </c>
      <c r="O92" s="18">
        <v>432.64</v>
      </c>
      <c r="P92" s="18">
        <v>419.17</v>
      </c>
      <c r="Q92" s="18">
        <v>3.4</v>
      </c>
      <c r="R92" s="18">
        <v>10.3</v>
      </c>
      <c r="S92" s="18">
        <v>11.1</v>
      </c>
      <c r="T92" s="18">
        <v>4.4000000000000004</v>
      </c>
      <c r="U92" s="18">
        <v>10.8</v>
      </c>
      <c r="V92" s="18">
        <v>8.9</v>
      </c>
      <c r="W92" s="18">
        <v>14</v>
      </c>
      <c r="X92" s="18">
        <v>20.3</v>
      </c>
      <c r="Y92" s="18">
        <v>19.899999999999999</v>
      </c>
      <c r="Z92" s="18">
        <v>0</v>
      </c>
      <c r="AA92" s="18">
        <v>0</v>
      </c>
      <c r="AB92" s="18">
        <v>0</v>
      </c>
      <c r="AC92" s="18">
        <v>0</v>
      </c>
      <c r="AD92" s="18">
        <v>523.38</v>
      </c>
      <c r="AE92" s="18">
        <v>0</v>
      </c>
      <c r="AF92" s="18">
        <v>105.09</v>
      </c>
      <c r="AG92" s="18">
        <v>0</v>
      </c>
      <c r="AH92" s="18">
        <v>0</v>
      </c>
      <c r="AI92" s="18">
        <v>0</v>
      </c>
      <c r="AJ92" s="18">
        <v>122.25</v>
      </c>
      <c r="AK92" s="18">
        <v>12.09</v>
      </c>
      <c r="AL92" s="18">
        <v>0</v>
      </c>
      <c r="AM92" s="18">
        <v>0</v>
      </c>
      <c r="AN92" s="18">
        <v>607.33000000000004</v>
      </c>
      <c r="AO92" s="18">
        <v>329</v>
      </c>
      <c r="AP92" s="18">
        <v>171.44</v>
      </c>
      <c r="AQ92" s="18">
        <v>91.67</v>
      </c>
      <c r="AR92" s="18">
        <v>467</v>
      </c>
      <c r="AS92" s="18">
        <v>482.56</v>
      </c>
      <c r="AT92" s="18">
        <v>89.89</v>
      </c>
      <c r="AU92" s="18">
        <v>465.78</v>
      </c>
      <c r="AV92" s="18">
        <v>476.33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/>
      <c r="BG92" s="3"/>
      <c r="BH92" s="3">
        <v>0</v>
      </c>
      <c r="BI92" s="3">
        <v>0</v>
      </c>
      <c r="BJ92" s="35">
        <v>0</v>
      </c>
      <c r="BK92" s="35">
        <v>0</v>
      </c>
      <c r="BL92" s="3">
        <v>0</v>
      </c>
      <c r="BM92" s="18">
        <v>0</v>
      </c>
      <c r="BN92" s="18">
        <v>0</v>
      </c>
      <c r="BO92" s="18">
        <v>0</v>
      </c>
      <c r="BP92" s="18">
        <v>0</v>
      </c>
      <c r="BQ92" s="18">
        <v>0</v>
      </c>
      <c r="BR92" s="22"/>
      <c r="BS92" s="22"/>
      <c r="BT92" s="22"/>
      <c r="BU92" s="90"/>
      <c r="BV92" s="90"/>
      <c r="BW92" s="58"/>
      <c r="BX92" s="58"/>
      <c r="BY92" s="58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"/>
      <c r="CK92" s="2"/>
      <c r="CL92" s="2"/>
      <c r="CM92" s="2"/>
      <c r="CN92" s="2"/>
      <c r="CO92" s="2"/>
    </row>
    <row r="93" spans="1:93" x14ac:dyDescent="0.3">
      <c r="A93" s="1" t="s">
        <v>697</v>
      </c>
      <c r="B93" s="40" t="s">
        <v>240</v>
      </c>
      <c r="C93" s="40" t="s">
        <v>535</v>
      </c>
      <c r="D93" s="18">
        <v>60</v>
      </c>
      <c r="E93" s="18">
        <v>47.88</v>
      </c>
      <c r="F93" s="18">
        <v>51.85</v>
      </c>
      <c r="G93" s="18">
        <v>54.1</v>
      </c>
      <c r="H93" s="18">
        <v>61.7</v>
      </c>
      <c r="I93" s="18">
        <v>64.5</v>
      </c>
      <c r="J93" s="18">
        <v>62.5</v>
      </c>
      <c r="K93" s="18">
        <v>83.4</v>
      </c>
      <c r="L93" s="18">
        <v>78.180000000000007</v>
      </c>
      <c r="M93" s="18">
        <v>85.1</v>
      </c>
      <c r="N93" s="18">
        <v>66.400000000000006</v>
      </c>
      <c r="O93" s="18">
        <v>60.22</v>
      </c>
      <c r="P93" s="18">
        <v>60.96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0.3</v>
      </c>
      <c r="AB93" s="18">
        <v>1.2</v>
      </c>
      <c r="AC93" s="18">
        <v>1.2</v>
      </c>
      <c r="AD93" s="18">
        <v>81.760000000000005</v>
      </c>
      <c r="AE93" s="18">
        <v>0</v>
      </c>
      <c r="AF93" s="18">
        <v>34.380000000000003</v>
      </c>
      <c r="AG93" s="18">
        <v>0</v>
      </c>
      <c r="AH93" s="18">
        <v>0</v>
      </c>
      <c r="AI93" s="18">
        <v>0</v>
      </c>
      <c r="AJ93" s="18">
        <v>21.24</v>
      </c>
      <c r="AK93" s="18">
        <v>0.55000000000000004</v>
      </c>
      <c r="AL93" s="18">
        <v>0.1</v>
      </c>
      <c r="AM93" s="18">
        <v>0</v>
      </c>
      <c r="AN93" s="18">
        <v>1</v>
      </c>
      <c r="AO93" s="18">
        <v>0.44</v>
      </c>
      <c r="AP93" s="18">
        <v>0</v>
      </c>
      <c r="AQ93" s="18">
        <v>10.56</v>
      </c>
      <c r="AR93" s="18">
        <v>78.11</v>
      </c>
      <c r="AS93" s="18">
        <v>27.56</v>
      </c>
      <c r="AT93" s="18">
        <v>10.56</v>
      </c>
      <c r="AU93" s="18">
        <v>78.11</v>
      </c>
      <c r="AV93" s="18">
        <v>27.56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/>
      <c r="BG93" s="3"/>
      <c r="BH93" s="3">
        <v>0</v>
      </c>
      <c r="BI93" s="3">
        <v>0</v>
      </c>
      <c r="BJ93" s="35">
        <v>0</v>
      </c>
      <c r="BK93" s="35">
        <v>0</v>
      </c>
      <c r="BL93" s="3">
        <v>0</v>
      </c>
      <c r="BM93" s="18">
        <v>0</v>
      </c>
      <c r="BN93" s="18">
        <v>0</v>
      </c>
      <c r="BO93" s="18">
        <v>0</v>
      </c>
      <c r="BP93" s="18">
        <v>0</v>
      </c>
      <c r="BQ93" s="18">
        <v>0</v>
      </c>
      <c r="BR93" s="22"/>
      <c r="BS93" s="22"/>
      <c r="BT93" s="22"/>
      <c r="BU93" s="90"/>
      <c r="BV93" s="90"/>
      <c r="BW93" s="58"/>
      <c r="BX93" s="58"/>
      <c r="BY93" s="58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"/>
      <c r="CK93" s="2"/>
      <c r="CL93" s="2"/>
      <c r="CM93" s="2"/>
      <c r="CN93" s="2"/>
      <c r="CO93" s="2"/>
    </row>
    <row r="94" spans="1:93" x14ac:dyDescent="0.3">
      <c r="A94" s="1" t="s">
        <v>697</v>
      </c>
      <c r="B94" s="40" t="s">
        <v>288</v>
      </c>
      <c r="C94" s="40" t="s">
        <v>583</v>
      </c>
      <c r="D94" s="18">
        <v>7.8</v>
      </c>
      <c r="E94" s="18">
        <v>9.1999999999999993</v>
      </c>
      <c r="F94" s="18">
        <v>9.6</v>
      </c>
      <c r="G94" s="18">
        <v>12</v>
      </c>
      <c r="H94" s="18">
        <v>5.3</v>
      </c>
      <c r="I94" s="18">
        <v>6</v>
      </c>
      <c r="J94" s="18">
        <v>10.8</v>
      </c>
      <c r="K94" s="18">
        <v>8.4</v>
      </c>
      <c r="L94" s="18">
        <v>12.1</v>
      </c>
      <c r="M94" s="18">
        <v>7</v>
      </c>
      <c r="N94" s="18">
        <v>6.6</v>
      </c>
      <c r="O94" s="18">
        <v>3.2</v>
      </c>
      <c r="P94" s="18">
        <v>5.1100000000000003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4.63</v>
      </c>
      <c r="AE94" s="18">
        <v>0</v>
      </c>
      <c r="AF94" s="18">
        <v>0</v>
      </c>
      <c r="AG94" s="18">
        <v>0</v>
      </c>
      <c r="AH94" s="18">
        <v>0</v>
      </c>
      <c r="AI94" s="18">
        <v>0</v>
      </c>
      <c r="AJ94" s="18">
        <v>2.89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>
        <v>1.44</v>
      </c>
      <c r="AR94" s="18">
        <v>12.56</v>
      </c>
      <c r="AS94" s="18">
        <v>2.11</v>
      </c>
      <c r="AT94" s="18">
        <v>1.44</v>
      </c>
      <c r="AU94" s="18">
        <v>12.56</v>
      </c>
      <c r="AV94" s="18">
        <v>2.11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/>
      <c r="BG94" s="3"/>
      <c r="BH94" s="3">
        <v>0</v>
      </c>
      <c r="BI94" s="3">
        <v>0</v>
      </c>
      <c r="BJ94" s="35">
        <v>0</v>
      </c>
      <c r="BK94" s="35">
        <v>0</v>
      </c>
      <c r="BL94" s="3">
        <v>0</v>
      </c>
      <c r="BM94" s="18">
        <v>0</v>
      </c>
      <c r="BN94" s="18">
        <v>0</v>
      </c>
      <c r="BO94" s="18">
        <v>0</v>
      </c>
      <c r="BP94" s="18">
        <v>0</v>
      </c>
      <c r="BQ94" s="18">
        <v>0</v>
      </c>
      <c r="BR94" s="22"/>
      <c r="BS94" s="22"/>
      <c r="BT94" s="22"/>
      <c r="BU94" s="90"/>
      <c r="BV94" s="90"/>
      <c r="BW94" s="58"/>
      <c r="BX94" s="58"/>
      <c r="BY94" s="58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"/>
      <c r="CK94" s="2"/>
      <c r="CL94" s="2"/>
      <c r="CM94" s="2"/>
      <c r="CN94" s="2"/>
      <c r="CO94" s="2"/>
    </row>
    <row r="95" spans="1:93" x14ac:dyDescent="0.3">
      <c r="A95" s="1" t="s">
        <v>701</v>
      </c>
      <c r="B95" s="40" t="s">
        <v>136</v>
      </c>
      <c r="C95" s="40" t="s">
        <v>433</v>
      </c>
      <c r="D95" s="18">
        <v>2.78</v>
      </c>
      <c r="E95" s="18">
        <v>2.1</v>
      </c>
      <c r="F95" s="18">
        <v>2.7</v>
      </c>
      <c r="G95" s="18">
        <v>2.7</v>
      </c>
      <c r="H95" s="18">
        <v>1</v>
      </c>
      <c r="I95" s="18">
        <v>3.6</v>
      </c>
      <c r="J95" s="18">
        <v>6</v>
      </c>
      <c r="K95" s="18">
        <v>3.2</v>
      </c>
      <c r="L95" s="18">
        <v>3.6</v>
      </c>
      <c r="M95" s="18">
        <v>10</v>
      </c>
      <c r="N95" s="18">
        <v>5</v>
      </c>
      <c r="O95" s="18">
        <v>6.2</v>
      </c>
      <c r="P95" s="18">
        <v>1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v>1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>
        <v>0</v>
      </c>
      <c r="AR95" s="18">
        <v>8</v>
      </c>
      <c r="AS95" s="18">
        <v>3</v>
      </c>
      <c r="AT95" s="18">
        <v>0</v>
      </c>
      <c r="AU95" s="18">
        <v>0</v>
      </c>
      <c r="AV95" s="18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/>
      <c r="BG95" s="3"/>
      <c r="BH95" s="3">
        <v>0</v>
      </c>
      <c r="BI95" s="3">
        <v>0</v>
      </c>
      <c r="BJ95" s="35">
        <v>0</v>
      </c>
      <c r="BK95" s="35">
        <v>0</v>
      </c>
      <c r="BL95" s="3">
        <v>0</v>
      </c>
      <c r="BM95" s="18">
        <v>0</v>
      </c>
      <c r="BN95" s="18">
        <v>0</v>
      </c>
      <c r="BO95" s="18">
        <v>0</v>
      </c>
      <c r="BP95" s="18">
        <v>0</v>
      </c>
      <c r="BQ95" s="18">
        <v>0</v>
      </c>
      <c r="BR95" s="22"/>
      <c r="BS95" s="22"/>
      <c r="BT95" s="22"/>
      <c r="BU95" s="90"/>
      <c r="BV95" s="90"/>
      <c r="BW95" s="58"/>
      <c r="BX95" s="58"/>
      <c r="BY95" s="58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"/>
      <c r="CK95" s="2"/>
      <c r="CL95" s="2"/>
      <c r="CM95" s="2"/>
      <c r="CN95" s="2"/>
      <c r="CO95" s="2"/>
    </row>
    <row r="96" spans="1:93" x14ac:dyDescent="0.3">
      <c r="A96" s="1" t="s">
        <v>702</v>
      </c>
      <c r="B96" s="40" t="s">
        <v>139</v>
      </c>
      <c r="C96" s="40" t="s">
        <v>436</v>
      </c>
      <c r="D96" s="18">
        <v>85.53</v>
      </c>
      <c r="E96" s="18">
        <v>101.85</v>
      </c>
      <c r="F96" s="18">
        <v>124.6</v>
      </c>
      <c r="G96" s="18">
        <v>113.7</v>
      </c>
      <c r="H96" s="18">
        <v>158.94999999999999</v>
      </c>
      <c r="I96" s="18">
        <v>162.30000000000001</v>
      </c>
      <c r="J96" s="18">
        <v>146.30000000000001</v>
      </c>
      <c r="K96" s="18">
        <v>210.2</v>
      </c>
      <c r="L96" s="18">
        <v>186.26</v>
      </c>
      <c r="M96" s="18">
        <v>333.18</v>
      </c>
      <c r="N96" s="18">
        <v>297.33999999999997</v>
      </c>
      <c r="O96" s="18">
        <v>196.46</v>
      </c>
      <c r="P96" s="18">
        <v>158.05000000000001</v>
      </c>
      <c r="Q96" s="18">
        <v>30.95</v>
      </c>
      <c r="R96" s="18">
        <v>49</v>
      </c>
      <c r="S96" s="18">
        <v>61.1</v>
      </c>
      <c r="T96" s="18">
        <v>69</v>
      </c>
      <c r="U96" s="18">
        <v>92.5</v>
      </c>
      <c r="V96" s="18">
        <v>95.5</v>
      </c>
      <c r="W96" s="18">
        <v>86.4</v>
      </c>
      <c r="X96" s="18">
        <v>137.30000000000001</v>
      </c>
      <c r="Y96" s="18">
        <v>130.1</v>
      </c>
      <c r="Z96" s="18">
        <v>252.7</v>
      </c>
      <c r="AA96" s="18">
        <v>207.5</v>
      </c>
      <c r="AB96" s="18">
        <v>130</v>
      </c>
      <c r="AC96" s="18">
        <v>92.1</v>
      </c>
      <c r="AD96" s="18">
        <v>76</v>
      </c>
      <c r="AE96" s="18">
        <v>0</v>
      </c>
      <c r="AF96" s="18">
        <v>26.13</v>
      </c>
      <c r="AG96" s="18">
        <v>0</v>
      </c>
      <c r="AH96" s="18">
        <v>0</v>
      </c>
      <c r="AI96" s="18">
        <v>0</v>
      </c>
      <c r="AJ96" s="18">
        <v>6.27</v>
      </c>
      <c r="AK96" s="18">
        <v>2.11</v>
      </c>
      <c r="AL96" s="18">
        <v>0</v>
      </c>
      <c r="AM96" s="18">
        <v>0</v>
      </c>
      <c r="AN96" s="18">
        <v>42.56</v>
      </c>
      <c r="AO96" s="18">
        <v>38.44</v>
      </c>
      <c r="AP96" s="18">
        <v>5.44</v>
      </c>
      <c r="AQ96" s="18">
        <v>6.89</v>
      </c>
      <c r="AR96" s="18">
        <v>239.56</v>
      </c>
      <c r="AS96" s="18">
        <v>79.67</v>
      </c>
      <c r="AT96" s="18">
        <v>0</v>
      </c>
      <c r="AU96" s="18">
        <v>0</v>
      </c>
      <c r="AV96" s="18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/>
      <c r="BG96" s="3"/>
      <c r="BH96" s="3">
        <v>0</v>
      </c>
      <c r="BI96" s="3">
        <v>0</v>
      </c>
      <c r="BJ96" s="35">
        <v>0</v>
      </c>
      <c r="BK96" s="35">
        <v>0</v>
      </c>
      <c r="BL96" s="3">
        <v>0</v>
      </c>
      <c r="BM96" s="18">
        <v>0</v>
      </c>
      <c r="BN96" s="18">
        <v>0</v>
      </c>
      <c r="BO96" s="18">
        <v>0</v>
      </c>
      <c r="BP96" s="18">
        <v>0</v>
      </c>
      <c r="BQ96" s="18">
        <v>0</v>
      </c>
      <c r="BR96" s="22"/>
      <c r="BS96" s="22"/>
      <c r="BT96" s="22"/>
      <c r="BU96" s="90"/>
      <c r="BV96" s="90"/>
      <c r="BW96" s="58"/>
      <c r="BX96" s="58"/>
      <c r="BY96" s="58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"/>
      <c r="CK96" s="2"/>
      <c r="CL96" s="2"/>
      <c r="CM96" s="2"/>
      <c r="CN96" s="2"/>
      <c r="CO96" s="2"/>
    </row>
    <row r="97" spans="1:93" x14ac:dyDescent="0.3">
      <c r="A97" s="1" t="s">
        <v>704</v>
      </c>
      <c r="B97" s="40" t="s">
        <v>79</v>
      </c>
      <c r="C97" s="40" t="s">
        <v>377</v>
      </c>
      <c r="D97" s="18">
        <v>57.8</v>
      </c>
      <c r="E97" s="18">
        <v>43.78</v>
      </c>
      <c r="F97" s="18">
        <v>38</v>
      </c>
      <c r="G97" s="18">
        <v>57.62</v>
      </c>
      <c r="H97" s="18">
        <v>46.99</v>
      </c>
      <c r="I97" s="18">
        <v>48.7</v>
      </c>
      <c r="J97" s="18">
        <v>48.65</v>
      </c>
      <c r="K97" s="18">
        <v>56.52</v>
      </c>
      <c r="L97" s="18">
        <v>52.29</v>
      </c>
      <c r="M97" s="18">
        <v>79.14</v>
      </c>
      <c r="N97" s="18">
        <v>67.83</v>
      </c>
      <c r="O97" s="18">
        <v>50.67</v>
      </c>
      <c r="P97" s="18">
        <v>57.31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1.1000000000000001</v>
      </c>
      <c r="AA97" s="18">
        <v>4.63</v>
      </c>
      <c r="AB97" s="18">
        <v>6.7</v>
      </c>
      <c r="AC97" s="18">
        <v>21.52</v>
      </c>
      <c r="AD97" s="18">
        <v>19.89</v>
      </c>
      <c r="AE97" s="18">
        <v>0</v>
      </c>
      <c r="AF97" s="18">
        <v>3.96</v>
      </c>
      <c r="AG97" s="18">
        <v>0</v>
      </c>
      <c r="AH97" s="18">
        <v>0</v>
      </c>
      <c r="AI97" s="18">
        <v>0</v>
      </c>
      <c r="AJ97" s="18">
        <v>11.49</v>
      </c>
      <c r="AK97" s="18">
        <v>0.98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>
        <v>4.5599999999999996</v>
      </c>
      <c r="AR97" s="18">
        <v>64.78</v>
      </c>
      <c r="AS97" s="18">
        <v>35.44</v>
      </c>
      <c r="AT97" s="18">
        <v>4.5599999999999996</v>
      </c>
      <c r="AU97" s="18">
        <v>64.78</v>
      </c>
      <c r="AV97" s="18">
        <v>35.44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/>
      <c r="BG97" s="3"/>
      <c r="BH97" s="3">
        <v>0</v>
      </c>
      <c r="BI97" s="3">
        <v>0</v>
      </c>
      <c r="BJ97" s="35">
        <v>0</v>
      </c>
      <c r="BK97" s="35">
        <v>0</v>
      </c>
      <c r="BL97" s="3">
        <v>0</v>
      </c>
      <c r="BM97" s="18">
        <v>0</v>
      </c>
      <c r="BN97" s="18">
        <v>0</v>
      </c>
      <c r="BO97" s="18">
        <v>0</v>
      </c>
      <c r="BP97" s="18">
        <v>0</v>
      </c>
      <c r="BQ97" s="18">
        <v>0</v>
      </c>
      <c r="BR97" s="22"/>
      <c r="BS97" s="22"/>
      <c r="BT97" s="22"/>
      <c r="BU97" s="90"/>
      <c r="BV97" s="90"/>
      <c r="BW97" s="58"/>
      <c r="BX97" s="58"/>
      <c r="BY97" s="58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"/>
      <c r="CK97" s="2"/>
      <c r="CL97" s="2"/>
      <c r="CM97" s="2"/>
      <c r="CN97" s="2"/>
      <c r="CO97" s="2"/>
    </row>
    <row r="98" spans="1:93" x14ac:dyDescent="0.3">
      <c r="A98" s="1" t="s">
        <v>702</v>
      </c>
      <c r="B98" s="40" t="s">
        <v>301</v>
      </c>
      <c r="C98" s="40" t="s">
        <v>596</v>
      </c>
      <c r="D98" s="18">
        <v>229.9</v>
      </c>
      <c r="E98" s="18">
        <v>257.39999999999998</v>
      </c>
      <c r="F98" s="18">
        <v>241.1</v>
      </c>
      <c r="G98" s="18">
        <v>241.71</v>
      </c>
      <c r="H98" s="18">
        <v>247.7</v>
      </c>
      <c r="I98" s="18">
        <v>305.7</v>
      </c>
      <c r="J98" s="18">
        <v>277.8</v>
      </c>
      <c r="K98" s="18">
        <v>299.74</v>
      </c>
      <c r="L98" s="18">
        <v>283.77999999999997</v>
      </c>
      <c r="M98" s="18">
        <v>296.8</v>
      </c>
      <c r="N98" s="18">
        <v>299.62</v>
      </c>
      <c r="O98" s="18">
        <v>221.32</v>
      </c>
      <c r="P98" s="18">
        <v>238.62</v>
      </c>
      <c r="Q98" s="18">
        <v>0.3</v>
      </c>
      <c r="R98" s="18">
        <v>0.5</v>
      </c>
      <c r="S98" s="18">
        <v>1.3</v>
      </c>
      <c r="T98" s="18">
        <v>1.3</v>
      </c>
      <c r="U98" s="18">
        <v>0.4</v>
      </c>
      <c r="V98" s="18">
        <v>1.8</v>
      </c>
      <c r="W98" s="18">
        <v>1.3</v>
      </c>
      <c r="X98" s="18">
        <v>0.8</v>
      </c>
      <c r="Y98" s="18">
        <v>0</v>
      </c>
      <c r="Z98" s="18">
        <v>3.8</v>
      </c>
      <c r="AA98" s="18">
        <v>4.4000000000000004</v>
      </c>
      <c r="AB98" s="18">
        <v>9.4700000000000006</v>
      </c>
      <c r="AC98" s="18">
        <v>18.600000000000001</v>
      </c>
      <c r="AD98" s="18">
        <v>280.04000000000002</v>
      </c>
      <c r="AE98" s="18">
        <v>0</v>
      </c>
      <c r="AF98" s="18">
        <v>44.32</v>
      </c>
      <c r="AG98" s="18">
        <v>0</v>
      </c>
      <c r="AH98" s="18">
        <v>0</v>
      </c>
      <c r="AI98" s="18">
        <v>0</v>
      </c>
      <c r="AJ98" s="18">
        <v>32.82</v>
      </c>
      <c r="AK98" s="18">
        <v>4.6500000000000004</v>
      </c>
      <c r="AL98" s="18">
        <v>5.6</v>
      </c>
      <c r="AM98" s="18">
        <v>0</v>
      </c>
      <c r="AN98" s="18">
        <v>679</v>
      </c>
      <c r="AO98" s="18">
        <v>414.33</v>
      </c>
      <c r="AP98" s="18">
        <v>192.78</v>
      </c>
      <c r="AQ98" s="18">
        <v>30.78</v>
      </c>
      <c r="AR98" s="18">
        <v>240.56</v>
      </c>
      <c r="AS98" s="18">
        <v>278.11</v>
      </c>
      <c r="AT98" s="18">
        <v>30.78</v>
      </c>
      <c r="AU98" s="18">
        <v>240.56</v>
      </c>
      <c r="AV98" s="18">
        <v>277.11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/>
      <c r="BG98" s="3"/>
      <c r="BH98" s="3">
        <v>0</v>
      </c>
      <c r="BI98" s="3">
        <v>0</v>
      </c>
      <c r="BJ98" s="35">
        <v>0</v>
      </c>
      <c r="BK98" s="35">
        <v>0</v>
      </c>
      <c r="BL98" s="3">
        <v>0</v>
      </c>
      <c r="BM98" s="18">
        <v>0</v>
      </c>
      <c r="BN98" s="18">
        <v>0</v>
      </c>
      <c r="BO98" s="18">
        <v>0</v>
      </c>
      <c r="BP98" s="18">
        <v>0</v>
      </c>
      <c r="BQ98" s="18">
        <v>0</v>
      </c>
      <c r="BR98" s="22"/>
      <c r="BS98" s="22"/>
      <c r="BT98" s="22"/>
      <c r="BU98" s="90"/>
      <c r="BV98" s="90"/>
      <c r="BW98" s="58"/>
      <c r="BX98" s="58"/>
      <c r="BY98" s="58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"/>
      <c r="CK98" s="2"/>
      <c r="CL98" s="2"/>
      <c r="CM98" s="2"/>
      <c r="CN98" s="2"/>
      <c r="CO98" s="2"/>
    </row>
    <row r="99" spans="1:93" x14ac:dyDescent="0.3">
      <c r="A99" s="1" t="s">
        <v>702</v>
      </c>
      <c r="B99" s="40" t="s">
        <v>305</v>
      </c>
      <c r="C99" s="40" t="s">
        <v>600</v>
      </c>
      <c r="D99" s="18">
        <v>112.7</v>
      </c>
      <c r="E99" s="18">
        <v>109.1</v>
      </c>
      <c r="F99" s="18">
        <v>110.1</v>
      </c>
      <c r="G99" s="18">
        <v>99.5</v>
      </c>
      <c r="H99" s="18">
        <v>93.21</v>
      </c>
      <c r="I99" s="18">
        <v>114.7</v>
      </c>
      <c r="J99" s="18">
        <v>121.3</v>
      </c>
      <c r="K99" s="18">
        <v>108.2</v>
      </c>
      <c r="L99" s="18">
        <v>122.2</v>
      </c>
      <c r="M99" s="18">
        <v>101.42</v>
      </c>
      <c r="N99" s="18">
        <v>103.44</v>
      </c>
      <c r="O99" s="18">
        <v>116.35</v>
      </c>
      <c r="P99" s="18">
        <v>118.11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157.24</v>
      </c>
      <c r="AE99" s="18">
        <v>0</v>
      </c>
      <c r="AF99" s="18">
        <v>21.12</v>
      </c>
      <c r="AG99" s="18">
        <v>0</v>
      </c>
      <c r="AH99" s="18">
        <v>0</v>
      </c>
      <c r="AI99" s="18">
        <v>0</v>
      </c>
      <c r="AJ99" s="18">
        <v>17.89</v>
      </c>
      <c r="AK99" s="18">
        <v>0.73</v>
      </c>
      <c r="AL99" s="18">
        <v>1.6</v>
      </c>
      <c r="AM99" s="18">
        <v>0</v>
      </c>
      <c r="AN99" s="18">
        <v>388</v>
      </c>
      <c r="AO99" s="18">
        <v>228.67</v>
      </c>
      <c r="AP99" s="18">
        <v>125.89</v>
      </c>
      <c r="AQ99" s="18">
        <v>19.329999999999998</v>
      </c>
      <c r="AR99" s="18">
        <v>89.11</v>
      </c>
      <c r="AS99" s="18">
        <v>97.44</v>
      </c>
      <c r="AT99" s="18">
        <v>19.329999999999998</v>
      </c>
      <c r="AU99" s="18">
        <v>89.11</v>
      </c>
      <c r="AV99" s="18">
        <v>96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/>
      <c r="BG99" s="3"/>
      <c r="BH99" s="3">
        <v>0</v>
      </c>
      <c r="BI99" s="3">
        <v>0</v>
      </c>
      <c r="BJ99" s="35">
        <v>0</v>
      </c>
      <c r="BK99" s="35">
        <v>0</v>
      </c>
      <c r="BL99" s="3">
        <v>0</v>
      </c>
      <c r="BM99" s="18">
        <v>0</v>
      </c>
      <c r="BN99" s="18">
        <v>0</v>
      </c>
      <c r="BO99" s="18">
        <v>0</v>
      </c>
      <c r="BP99" s="18">
        <v>0</v>
      </c>
      <c r="BQ99" s="18">
        <v>0</v>
      </c>
      <c r="BR99" s="22"/>
      <c r="BS99" s="22"/>
      <c r="BT99" s="22"/>
      <c r="BU99" s="90"/>
      <c r="BV99" s="90"/>
      <c r="BW99" s="58"/>
      <c r="BX99" s="58"/>
      <c r="BY99" s="58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"/>
      <c r="CK99" s="2"/>
      <c r="CL99" s="2"/>
      <c r="CM99" s="2"/>
      <c r="CN99" s="2"/>
      <c r="CO99" s="2"/>
    </row>
    <row r="100" spans="1:93" x14ac:dyDescent="0.3">
      <c r="A100" s="1" t="s">
        <v>698</v>
      </c>
      <c r="B100" s="40" t="s">
        <v>231</v>
      </c>
      <c r="C100" s="40" t="s">
        <v>526</v>
      </c>
      <c r="D100" s="18">
        <v>173.1</v>
      </c>
      <c r="E100" s="18">
        <v>136.69999999999999</v>
      </c>
      <c r="F100" s="18">
        <v>158.4</v>
      </c>
      <c r="G100" s="18">
        <v>168.03</v>
      </c>
      <c r="H100" s="18">
        <v>113.9</v>
      </c>
      <c r="I100" s="18">
        <v>143.30000000000001</v>
      </c>
      <c r="J100" s="18">
        <v>163.1</v>
      </c>
      <c r="K100" s="18">
        <v>168.23</v>
      </c>
      <c r="L100" s="18">
        <v>172.16</v>
      </c>
      <c r="M100" s="18">
        <v>175.45</v>
      </c>
      <c r="N100" s="18">
        <v>180.56</v>
      </c>
      <c r="O100" s="18">
        <v>150.25</v>
      </c>
      <c r="P100" s="18">
        <v>214.02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13.42</v>
      </c>
      <c r="AA100" s="18">
        <v>37.700000000000003</v>
      </c>
      <c r="AB100" s="18">
        <v>50.65</v>
      </c>
      <c r="AC100" s="18">
        <v>52.5</v>
      </c>
      <c r="AD100" s="18">
        <v>172.58</v>
      </c>
      <c r="AE100" s="18">
        <v>0</v>
      </c>
      <c r="AF100" s="18">
        <v>64.69</v>
      </c>
      <c r="AG100" s="18">
        <v>29.54</v>
      </c>
      <c r="AH100" s="18">
        <v>0</v>
      </c>
      <c r="AI100" s="18">
        <v>0</v>
      </c>
      <c r="AJ100" s="18">
        <v>11.09</v>
      </c>
      <c r="AK100" s="18">
        <v>0.28999999999999998</v>
      </c>
      <c r="AL100" s="18">
        <v>55.3</v>
      </c>
      <c r="AM100" s="18">
        <v>0</v>
      </c>
      <c r="AN100" s="18">
        <v>52</v>
      </c>
      <c r="AO100" s="18">
        <v>29.33</v>
      </c>
      <c r="AP100" s="18">
        <v>7.33</v>
      </c>
      <c r="AQ100" s="18">
        <v>44.44</v>
      </c>
      <c r="AR100" s="18">
        <v>186.89</v>
      </c>
      <c r="AS100" s="18">
        <v>180.44</v>
      </c>
      <c r="AT100" s="18">
        <v>44.44</v>
      </c>
      <c r="AU100" s="18">
        <v>186.89</v>
      </c>
      <c r="AV100" s="18">
        <v>177.56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/>
      <c r="BG100" s="3"/>
      <c r="BH100" s="3">
        <v>0</v>
      </c>
      <c r="BI100" s="3">
        <v>0</v>
      </c>
      <c r="BJ100" s="35">
        <v>0</v>
      </c>
      <c r="BK100" s="35">
        <v>0</v>
      </c>
      <c r="BL100" s="3">
        <v>0</v>
      </c>
      <c r="BM100" s="18">
        <v>0</v>
      </c>
      <c r="BN100" s="18">
        <v>0</v>
      </c>
      <c r="BO100" s="18">
        <v>0</v>
      </c>
      <c r="BP100" s="18">
        <v>0</v>
      </c>
      <c r="BQ100" s="18">
        <v>0</v>
      </c>
      <c r="BR100" s="22"/>
      <c r="BS100" s="22"/>
      <c r="BT100" s="22"/>
      <c r="BU100" s="90"/>
      <c r="BV100" s="90"/>
      <c r="BW100" s="58"/>
      <c r="BX100" s="58"/>
      <c r="BY100" s="58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"/>
      <c r="CK100" s="2"/>
      <c r="CL100" s="2"/>
      <c r="CM100" s="2"/>
      <c r="CN100" s="2"/>
      <c r="CO100" s="2"/>
    </row>
    <row r="101" spans="1:93" x14ac:dyDescent="0.3">
      <c r="A101" s="1" t="s">
        <v>696</v>
      </c>
      <c r="B101" s="40" t="s">
        <v>164</v>
      </c>
      <c r="C101" s="40" t="s">
        <v>461</v>
      </c>
      <c r="D101" s="18">
        <v>32.700000000000003</v>
      </c>
      <c r="E101" s="18">
        <v>22.1</v>
      </c>
      <c r="F101" s="18">
        <v>20.9</v>
      </c>
      <c r="G101" s="18">
        <v>25.7</v>
      </c>
      <c r="H101" s="18">
        <v>17.7</v>
      </c>
      <c r="I101" s="18">
        <v>23.2</v>
      </c>
      <c r="J101" s="18">
        <v>25.9</v>
      </c>
      <c r="K101" s="18">
        <v>30.3</v>
      </c>
      <c r="L101" s="18">
        <v>16.100000000000001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>
        <v>1.56</v>
      </c>
      <c r="AR101" s="18">
        <v>25.67</v>
      </c>
      <c r="AS101" s="18">
        <v>0.44</v>
      </c>
      <c r="AT101" s="18">
        <v>0</v>
      </c>
      <c r="AU101" s="18">
        <v>24.67</v>
      </c>
      <c r="AV101" s="18">
        <v>0.44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/>
      <c r="BG101" s="3"/>
      <c r="BH101" s="3">
        <v>0</v>
      </c>
      <c r="BI101" s="3">
        <v>0</v>
      </c>
      <c r="BJ101" s="35">
        <v>0</v>
      </c>
      <c r="BK101" s="35">
        <v>0</v>
      </c>
      <c r="BL101" s="3">
        <v>0</v>
      </c>
      <c r="BM101" s="18">
        <v>0</v>
      </c>
      <c r="BN101" s="18">
        <v>0</v>
      </c>
      <c r="BO101" s="18">
        <v>0</v>
      </c>
      <c r="BP101" s="18">
        <v>0</v>
      </c>
      <c r="BQ101" s="18">
        <v>0</v>
      </c>
      <c r="BR101" s="22"/>
      <c r="BS101" s="22"/>
      <c r="BT101" s="22"/>
      <c r="BU101" s="90"/>
      <c r="BV101" s="90"/>
      <c r="BW101" s="58"/>
      <c r="BX101" s="58"/>
      <c r="BY101" s="58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"/>
      <c r="CK101" s="2"/>
      <c r="CL101" s="2"/>
      <c r="CM101" s="2"/>
      <c r="CN101" s="2"/>
      <c r="CO101" s="2"/>
    </row>
    <row r="102" spans="1:93" x14ac:dyDescent="0.3">
      <c r="A102" s="1" t="s">
        <v>697</v>
      </c>
      <c r="B102" s="40" t="s">
        <v>235</v>
      </c>
      <c r="C102" s="40" t="s">
        <v>530</v>
      </c>
      <c r="D102" s="18">
        <v>2.2000000000000002</v>
      </c>
      <c r="E102" s="18">
        <v>6.1</v>
      </c>
      <c r="F102" s="18">
        <v>4.5</v>
      </c>
      <c r="G102" s="18">
        <v>5</v>
      </c>
      <c r="H102" s="18">
        <v>8.1</v>
      </c>
      <c r="I102" s="18">
        <v>2.5</v>
      </c>
      <c r="J102" s="18">
        <v>1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0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8">
        <v>0</v>
      </c>
      <c r="AQ102" s="18">
        <v>0</v>
      </c>
      <c r="AR102" s="18">
        <v>3.56</v>
      </c>
      <c r="AS102" s="18">
        <v>0</v>
      </c>
      <c r="AT102" s="18">
        <v>0</v>
      </c>
      <c r="AU102" s="18">
        <v>3.56</v>
      </c>
      <c r="AV102" s="18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/>
      <c r="BG102" s="3"/>
      <c r="BH102" s="3">
        <v>0</v>
      </c>
      <c r="BI102" s="3">
        <v>0</v>
      </c>
      <c r="BJ102" s="35">
        <v>0</v>
      </c>
      <c r="BK102" s="35">
        <v>0</v>
      </c>
      <c r="BL102" s="3">
        <v>0</v>
      </c>
      <c r="BM102" s="18">
        <v>0</v>
      </c>
      <c r="BN102" s="18">
        <v>0</v>
      </c>
      <c r="BO102" s="18">
        <v>0</v>
      </c>
      <c r="BP102" s="18">
        <v>0</v>
      </c>
      <c r="BQ102" s="18">
        <v>0</v>
      </c>
      <c r="BR102" s="22"/>
      <c r="BS102" s="22"/>
      <c r="BT102" s="22"/>
      <c r="BU102" s="90"/>
      <c r="BV102" s="90"/>
      <c r="BW102" s="58"/>
      <c r="BX102" s="58"/>
      <c r="BY102" s="58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"/>
      <c r="CK102" s="2"/>
      <c r="CL102" s="2"/>
      <c r="CM102" s="2"/>
      <c r="CN102" s="2"/>
      <c r="CO102" s="2"/>
    </row>
    <row r="103" spans="1:93" x14ac:dyDescent="0.3">
      <c r="A103" s="1" t="s">
        <v>705</v>
      </c>
      <c r="B103" s="44" t="s">
        <v>657</v>
      </c>
      <c r="C103" s="40" t="s">
        <v>663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19.8</v>
      </c>
      <c r="K103" s="18">
        <v>22.8</v>
      </c>
      <c r="L103" s="18">
        <v>31.8</v>
      </c>
      <c r="M103" s="18">
        <v>28.1</v>
      </c>
      <c r="N103" s="18">
        <v>30.7</v>
      </c>
      <c r="O103" s="18">
        <v>12.3</v>
      </c>
      <c r="P103" s="18">
        <v>10.9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0</v>
      </c>
      <c r="AK103" s="18">
        <v>0</v>
      </c>
      <c r="AL103" s="18">
        <v>0</v>
      </c>
      <c r="AM103" s="18">
        <v>0</v>
      </c>
      <c r="AN103" s="18">
        <v>1.56</v>
      </c>
      <c r="AO103" s="18">
        <v>22.78</v>
      </c>
      <c r="AP103" s="18">
        <v>2</v>
      </c>
      <c r="AQ103" s="18">
        <v>0</v>
      </c>
      <c r="AR103" s="18">
        <v>20.440000000000001</v>
      </c>
      <c r="AS103" s="18">
        <v>18</v>
      </c>
      <c r="AT103" s="18">
        <v>0</v>
      </c>
      <c r="AU103" s="18">
        <v>20.440000000000001</v>
      </c>
      <c r="AV103" s="18">
        <v>18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/>
      <c r="BG103" s="3"/>
      <c r="BH103" s="3">
        <v>0</v>
      </c>
      <c r="BI103" s="3">
        <v>0</v>
      </c>
      <c r="BJ103" s="35">
        <v>0</v>
      </c>
      <c r="BK103" s="35">
        <v>0</v>
      </c>
      <c r="BL103" s="3">
        <v>0</v>
      </c>
      <c r="BM103" s="18">
        <v>0</v>
      </c>
      <c r="BN103" s="18">
        <v>0</v>
      </c>
      <c r="BO103" s="18">
        <v>0</v>
      </c>
      <c r="BP103" s="18">
        <v>0</v>
      </c>
      <c r="BQ103" s="18">
        <v>0</v>
      </c>
      <c r="BR103" s="22"/>
      <c r="BS103" s="22"/>
      <c r="BT103" s="22"/>
      <c r="BU103" s="90"/>
      <c r="BV103" s="90"/>
      <c r="BW103" s="58"/>
      <c r="BX103" s="58"/>
      <c r="BY103" s="58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"/>
      <c r="CK103" s="2"/>
      <c r="CL103" s="2"/>
      <c r="CM103" s="2"/>
      <c r="CN103" s="2"/>
      <c r="CO103" s="2"/>
    </row>
    <row r="104" spans="1:93" x14ac:dyDescent="0.3">
      <c r="A104" s="1" t="s">
        <v>701</v>
      </c>
      <c r="B104" s="40" t="s">
        <v>40</v>
      </c>
      <c r="C104" s="40" t="s">
        <v>338</v>
      </c>
      <c r="D104" s="18">
        <v>17.3</v>
      </c>
      <c r="E104" s="18">
        <v>18.399999999999999</v>
      </c>
      <c r="F104" s="18">
        <v>19.100000000000001</v>
      </c>
      <c r="G104" s="18">
        <v>16.600000000000001</v>
      </c>
      <c r="H104" s="18">
        <v>18.7</v>
      </c>
      <c r="I104" s="18">
        <v>17.5</v>
      </c>
      <c r="J104" s="18">
        <v>15.61</v>
      </c>
      <c r="K104" s="18">
        <v>17</v>
      </c>
      <c r="L104" s="18">
        <v>15.1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0</v>
      </c>
      <c r="AK104" s="18">
        <v>0</v>
      </c>
      <c r="AL104" s="18">
        <v>0</v>
      </c>
      <c r="AM104" s="18">
        <v>0</v>
      </c>
      <c r="AN104" s="18">
        <v>2</v>
      </c>
      <c r="AO104" s="18">
        <v>1</v>
      </c>
      <c r="AP104" s="18">
        <v>1</v>
      </c>
      <c r="AQ104" s="18">
        <v>0</v>
      </c>
      <c r="AR104" s="18">
        <v>18.78</v>
      </c>
      <c r="AS104" s="18">
        <v>2.44</v>
      </c>
      <c r="AT104" s="18">
        <v>0</v>
      </c>
      <c r="AU104" s="18">
        <v>0</v>
      </c>
      <c r="AV104" s="18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/>
      <c r="BG104" s="3"/>
      <c r="BH104" s="3">
        <v>0</v>
      </c>
      <c r="BI104" s="3">
        <v>0</v>
      </c>
      <c r="BJ104" s="35">
        <v>0</v>
      </c>
      <c r="BK104" s="35">
        <v>0</v>
      </c>
      <c r="BL104" s="3">
        <v>0</v>
      </c>
      <c r="BM104" s="18">
        <v>0</v>
      </c>
      <c r="BN104" s="18">
        <v>0</v>
      </c>
      <c r="BO104" s="18">
        <v>0</v>
      </c>
      <c r="BP104" s="18">
        <v>0</v>
      </c>
      <c r="BQ104" s="18">
        <v>0</v>
      </c>
      <c r="BR104" s="22"/>
      <c r="BS104" s="22"/>
      <c r="BT104" s="22"/>
      <c r="BU104" s="90"/>
      <c r="BV104" s="90"/>
      <c r="BW104" s="58"/>
      <c r="BX104" s="58"/>
      <c r="BY104" s="58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"/>
      <c r="CK104" s="2"/>
      <c r="CL104" s="2"/>
      <c r="CM104" s="2"/>
      <c r="CN104" s="2"/>
      <c r="CO104" s="2"/>
    </row>
    <row r="105" spans="1:93" x14ac:dyDescent="0.3">
      <c r="A105" s="1" t="s">
        <v>696</v>
      </c>
      <c r="B105" s="40" t="s">
        <v>264</v>
      </c>
      <c r="C105" s="40" t="s">
        <v>559</v>
      </c>
      <c r="D105" s="18">
        <v>54.7</v>
      </c>
      <c r="E105" s="18">
        <v>52.9</v>
      </c>
      <c r="F105" s="18">
        <v>55</v>
      </c>
      <c r="G105" s="18">
        <v>75.3</v>
      </c>
      <c r="H105" s="18">
        <v>65.53</v>
      </c>
      <c r="I105" s="18">
        <v>58.7</v>
      </c>
      <c r="J105" s="18">
        <v>77.16</v>
      </c>
      <c r="K105" s="18">
        <v>81.849999999999994</v>
      </c>
      <c r="L105" s="18">
        <v>81.489999999999995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0.6</v>
      </c>
      <c r="U105" s="18">
        <v>0</v>
      </c>
      <c r="V105" s="18">
        <v>0.3</v>
      </c>
      <c r="W105" s="18">
        <v>0</v>
      </c>
      <c r="X105" s="18">
        <v>0.3</v>
      </c>
      <c r="Y105" s="18">
        <v>0.3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0.67</v>
      </c>
      <c r="AO105" s="18">
        <v>1.56</v>
      </c>
      <c r="AP105" s="18">
        <v>1</v>
      </c>
      <c r="AQ105" s="18">
        <v>12.33</v>
      </c>
      <c r="AR105" s="18">
        <v>59.67</v>
      </c>
      <c r="AS105" s="18">
        <v>16</v>
      </c>
      <c r="AT105" s="18">
        <v>12.33</v>
      </c>
      <c r="AU105" s="18">
        <v>59.67</v>
      </c>
      <c r="AV105" s="18">
        <v>16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/>
      <c r="BG105" s="3"/>
      <c r="BH105" s="3">
        <v>0</v>
      </c>
      <c r="BI105" s="3">
        <v>0</v>
      </c>
      <c r="BJ105" s="35">
        <v>0</v>
      </c>
      <c r="BK105" s="35">
        <v>0</v>
      </c>
      <c r="BL105" s="3">
        <v>0</v>
      </c>
      <c r="BM105" s="18">
        <v>0</v>
      </c>
      <c r="BN105" s="18">
        <v>0</v>
      </c>
      <c r="BO105" s="18">
        <v>0</v>
      </c>
      <c r="BP105" s="18">
        <v>0</v>
      </c>
      <c r="BQ105" s="18">
        <v>0</v>
      </c>
      <c r="BR105" s="22"/>
      <c r="BS105" s="22"/>
      <c r="BT105" s="22"/>
      <c r="BU105" s="90"/>
      <c r="BV105" s="90"/>
      <c r="BW105" s="58"/>
      <c r="BX105" s="58"/>
      <c r="BY105" s="58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"/>
      <c r="CK105" s="2"/>
      <c r="CL105" s="2"/>
      <c r="CM105" s="2"/>
      <c r="CN105" s="2"/>
      <c r="CO105" s="2"/>
    </row>
    <row r="106" spans="1:93" x14ac:dyDescent="0.3">
      <c r="A106" s="1" t="s">
        <v>697</v>
      </c>
      <c r="B106" s="40" t="s">
        <v>161</v>
      </c>
      <c r="C106" s="40" t="s">
        <v>458</v>
      </c>
      <c r="D106" s="18">
        <v>8.9</v>
      </c>
      <c r="E106" s="18">
        <v>12</v>
      </c>
      <c r="F106" s="18">
        <v>10.6</v>
      </c>
      <c r="G106" s="18">
        <v>12</v>
      </c>
      <c r="H106" s="18">
        <v>9</v>
      </c>
      <c r="I106" s="18">
        <v>15.1</v>
      </c>
      <c r="J106" s="18">
        <v>7.4</v>
      </c>
      <c r="K106" s="18">
        <v>7</v>
      </c>
      <c r="L106" s="18">
        <v>7.9</v>
      </c>
      <c r="M106" s="18">
        <v>6</v>
      </c>
      <c r="N106" s="18">
        <v>3.8</v>
      </c>
      <c r="O106" s="18">
        <v>7.74</v>
      </c>
      <c r="P106" s="18">
        <v>4.3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4.67</v>
      </c>
      <c r="AE106" s="18">
        <v>0</v>
      </c>
      <c r="AF106" s="18">
        <v>1.1399999999999999</v>
      </c>
      <c r="AG106" s="18">
        <v>0</v>
      </c>
      <c r="AH106" s="18">
        <v>0</v>
      </c>
      <c r="AI106" s="18">
        <v>0</v>
      </c>
      <c r="AJ106" s="18">
        <v>1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0</v>
      </c>
      <c r="AQ106" s="18">
        <v>1.1100000000000001</v>
      </c>
      <c r="AR106" s="18">
        <v>22.33</v>
      </c>
      <c r="AS106" s="18">
        <v>3</v>
      </c>
      <c r="AT106" s="18">
        <v>1.1100000000000001</v>
      </c>
      <c r="AU106" s="18">
        <v>22.33</v>
      </c>
      <c r="AV106" s="18">
        <v>3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/>
      <c r="BG106" s="3"/>
      <c r="BH106" s="3">
        <v>0</v>
      </c>
      <c r="BI106" s="3">
        <v>0</v>
      </c>
      <c r="BJ106" s="35">
        <v>0</v>
      </c>
      <c r="BK106" s="35">
        <v>0</v>
      </c>
      <c r="BL106" s="3">
        <v>0</v>
      </c>
      <c r="BM106" s="18">
        <v>0</v>
      </c>
      <c r="BN106" s="18">
        <v>0</v>
      </c>
      <c r="BO106" s="18">
        <v>0</v>
      </c>
      <c r="BP106" s="18">
        <v>0</v>
      </c>
      <c r="BQ106" s="18">
        <v>0</v>
      </c>
      <c r="BR106" s="22"/>
      <c r="BS106" s="22"/>
      <c r="BT106" s="22"/>
      <c r="BU106" s="90"/>
      <c r="BV106" s="90"/>
      <c r="BW106" s="58"/>
      <c r="BX106" s="58"/>
      <c r="BY106" s="58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"/>
      <c r="CK106" s="2"/>
      <c r="CL106" s="2"/>
      <c r="CM106" s="2"/>
      <c r="CN106" s="2"/>
      <c r="CO106" s="2"/>
    </row>
    <row r="107" spans="1:93" x14ac:dyDescent="0.3">
      <c r="A107" s="1" t="s">
        <v>702</v>
      </c>
      <c r="B107" s="40" t="s">
        <v>304</v>
      </c>
      <c r="C107" s="40" t="s">
        <v>599</v>
      </c>
      <c r="D107" s="18">
        <v>73.7</v>
      </c>
      <c r="E107" s="18">
        <v>61.4</v>
      </c>
      <c r="F107" s="18">
        <v>55.4</v>
      </c>
      <c r="G107" s="18">
        <v>74</v>
      </c>
      <c r="H107" s="18">
        <v>82.9</v>
      </c>
      <c r="I107" s="18">
        <v>73.900000000000006</v>
      </c>
      <c r="J107" s="18">
        <v>83.2</v>
      </c>
      <c r="K107" s="18">
        <v>95.8</v>
      </c>
      <c r="L107" s="18">
        <v>92.4</v>
      </c>
      <c r="M107" s="18">
        <v>84.26</v>
      </c>
      <c r="N107" s="18">
        <v>88.25</v>
      </c>
      <c r="O107" s="18">
        <v>68.849999999999994</v>
      </c>
      <c r="P107" s="18">
        <v>84.9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45.57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9.8000000000000007</v>
      </c>
      <c r="AK107" s="18">
        <v>0.49</v>
      </c>
      <c r="AL107" s="18">
        <v>8</v>
      </c>
      <c r="AM107" s="18">
        <v>0</v>
      </c>
      <c r="AN107" s="18">
        <v>203.89</v>
      </c>
      <c r="AO107" s="18">
        <v>95.78</v>
      </c>
      <c r="AP107" s="18">
        <v>81.33</v>
      </c>
      <c r="AQ107" s="18">
        <v>9.89</v>
      </c>
      <c r="AR107" s="18">
        <v>79.33</v>
      </c>
      <c r="AS107" s="18">
        <v>39.89</v>
      </c>
      <c r="AT107" s="18">
        <v>9.89</v>
      </c>
      <c r="AU107" s="18">
        <v>79.33</v>
      </c>
      <c r="AV107" s="18">
        <v>39.89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/>
      <c r="BG107" s="3"/>
      <c r="BH107" s="3">
        <v>0</v>
      </c>
      <c r="BI107" s="3">
        <v>0</v>
      </c>
      <c r="BJ107" s="35">
        <v>0</v>
      </c>
      <c r="BK107" s="35">
        <v>0</v>
      </c>
      <c r="BL107" s="3">
        <v>0</v>
      </c>
      <c r="BM107" s="18">
        <v>0</v>
      </c>
      <c r="BN107" s="18">
        <v>0</v>
      </c>
      <c r="BO107" s="18">
        <v>0</v>
      </c>
      <c r="BP107" s="18">
        <v>0</v>
      </c>
      <c r="BQ107" s="18">
        <v>0</v>
      </c>
      <c r="BR107" s="22"/>
      <c r="BS107" s="22"/>
      <c r="BT107" s="22"/>
      <c r="BU107" s="90"/>
      <c r="BV107" s="90"/>
      <c r="BW107" s="58"/>
      <c r="BX107" s="58"/>
      <c r="BY107" s="58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"/>
      <c r="CK107" s="2"/>
      <c r="CL107" s="2"/>
      <c r="CM107" s="2"/>
      <c r="CN107" s="2"/>
      <c r="CO107" s="2"/>
    </row>
    <row r="108" spans="1:93" x14ac:dyDescent="0.3">
      <c r="A108" s="1" t="s">
        <v>700</v>
      </c>
      <c r="B108" s="40" t="s">
        <v>105</v>
      </c>
      <c r="C108" s="40" t="s">
        <v>403</v>
      </c>
      <c r="D108" s="18">
        <v>1317.12</v>
      </c>
      <c r="E108" s="18">
        <v>1255</v>
      </c>
      <c r="F108" s="18">
        <v>1315.7</v>
      </c>
      <c r="G108" s="18">
        <v>1399.39</v>
      </c>
      <c r="H108" s="18">
        <v>1336.61</v>
      </c>
      <c r="I108" s="18">
        <v>1291.45</v>
      </c>
      <c r="J108" s="18">
        <v>1192.6300000000001</v>
      </c>
      <c r="K108" s="18">
        <v>1350.88</v>
      </c>
      <c r="L108" s="18">
        <v>1371.58</v>
      </c>
      <c r="M108" s="18">
        <v>1457.46</v>
      </c>
      <c r="N108" s="18">
        <v>1353.82</v>
      </c>
      <c r="O108" s="18">
        <v>1242.82</v>
      </c>
      <c r="P108" s="18">
        <v>1252.8499999999999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79.599999999999994</v>
      </c>
      <c r="X108" s="18">
        <v>94.02</v>
      </c>
      <c r="Y108" s="18">
        <v>79.900000000000006</v>
      </c>
      <c r="Z108" s="18">
        <v>103.5</v>
      </c>
      <c r="AA108" s="18">
        <v>78.52</v>
      </c>
      <c r="AB108" s="18">
        <v>71.180000000000007</v>
      </c>
      <c r="AC108" s="18">
        <v>88.08</v>
      </c>
      <c r="AD108" s="18">
        <v>676.26</v>
      </c>
      <c r="AE108" s="18">
        <v>353.75</v>
      </c>
      <c r="AF108" s="18">
        <v>132</v>
      </c>
      <c r="AG108" s="18">
        <v>6.23</v>
      </c>
      <c r="AH108" s="18">
        <v>0</v>
      </c>
      <c r="AI108" s="18">
        <v>8.1300000000000008</v>
      </c>
      <c r="AJ108" s="18">
        <v>366.56</v>
      </c>
      <c r="AK108" s="18">
        <v>37.83</v>
      </c>
      <c r="AL108" s="18">
        <v>196.27</v>
      </c>
      <c r="AM108" s="18">
        <v>0</v>
      </c>
      <c r="AN108" s="18">
        <v>3517.22</v>
      </c>
      <c r="AO108" s="18">
        <v>2226.44</v>
      </c>
      <c r="AP108" s="18">
        <v>501.89</v>
      </c>
      <c r="AQ108" s="18">
        <v>198.89</v>
      </c>
      <c r="AR108" s="18">
        <v>1780.22</v>
      </c>
      <c r="AS108" s="18">
        <v>738.89</v>
      </c>
      <c r="AT108" s="18">
        <v>200.44</v>
      </c>
      <c r="AU108" s="18">
        <v>1782.22</v>
      </c>
      <c r="AV108" s="18">
        <v>750.11</v>
      </c>
      <c r="AW108" s="3">
        <v>0</v>
      </c>
      <c r="AX108" s="3">
        <v>0</v>
      </c>
      <c r="AY108" s="3">
        <v>0</v>
      </c>
      <c r="AZ108" s="3">
        <v>0</v>
      </c>
      <c r="BA108" s="3">
        <v>48.340000000000011</v>
      </c>
      <c r="BB108" s="3">
        <v>0</v>
      </c>
      <c r="BC108" s="3">
        <v>45.660000000000004</v>
      </c>
      <c r="BD108" s="3">
        <v>0</v>
      </c>
      <c r="BE108" s="3">
        <v>0</v>
      </c>
      <c r="BF108" s="3"/>
      <c r="BG108" s="3"/>
      <c r="BH108" s="3">
        <v>0</v>
      </c>
      <c r="BI108" s="3">
        <v>2.59</v>
      </c>
      <c r="BJ108" s="35">
        <v>0</v>
      </c>
      <c r="BK108" s="35">
        <v>0</v>
      </c>
      <c r="BL108" s="3">
        <v>0</v>
      </c>
      <c r="BM108" s="18">
        <v>0</v>
      </c>
      <c r="BN108" s="18">
        <v>0</v>
      </c>
      <c r="BO108" s="18">
        <v>0</v>
      </c>
      <c r="BP108" s="18">
        <v>0</v>
      </c>
      <c r="BQ108" s="18">
        <v>0</v>
      </c>
      <c r="BR108" s="22"/>
      <c r="BS108" s="22"/>
      <c r="BT108" s="22"/>
      <c r="BU108" s="90"/>
      <c r="BV108" s="90"/>
      <c r="BW108" s="58"/>
      <c r="BX108" s="58"/>
      <c r="BY108" s="58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"/>
      <c r="CK108" s="2"/>
      <c r="CL108" s="2"/>
      <c r="CM108" s="2"/>
      <c r="CN108" s="2"/>
      <c r="CO108" s="2"/>
    </row>
    <row r="109" spans="1:93" x14ac:dyDescent="0.3">
      <c r="A109" s="1" t="s">
        <v>701</v>
      </c>
      <c r="B109" s="40" t="s">
        <v>38</v>
      </c>
      <c r="C109" s="40" t="s">
        <v>336</v>
      </c>
      <c r="D109" s="18">
        <v>161.44</v>
      </c>
      <c r="E109" s="18">
        <v>131.82</v>
      </c>
      <c r="F109" s="18">
        <v>113</v>
      </c>
      <c r="G109" s="18">
        <v>135.09</v>
      </c>
      <c r="H109" s="18">
        <v>131.44</v>
      </c>
      <c r="I109" s="18">
        <v>138.4</v>
      </c>
      <c r="J109" s="18">
        <v>146.80000000000001</v>
      </c>
      <c r="K109" s="18">
        <v>151.32</v>
      </c>
      <c r="L109" s="18">
        <v>161.63</v>
      </c>
      <c r="M109" s="18">
        <v>166.82</v>
      </c>
      <c r="N109" s="18">
        <v>161.61000000000001</v>
      </c>
      <c r="O109" s="18">
        <v>131.09</v>
      </c>
      <c r="P109" s="18">
        <v>116.58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45.06</v>
      </c>
      <c r="AE109" s="18">
        <v>0</v>
      </c>
      <c r="AF109" s="18">
        <v>8.94</v>
      </c>
      <c r="AG109" s="18">
        <v>0</v>
      </c>
      <c r="AH109" s="18">
        <v>0</v>
      </c>
      <c r="AI109" s="18">
        <v>0</v>
      </c>
      <c r="AJ109" s="18">
        <v>61.55</v>
      </c>
      <c r="AK109" s="18">
        <v>1.06</v>
      </c>
      <c r="AL109" s="18">
        <v>4.3</v>
      </c>
      <c r="AM109" s="18">
        <v>0</v>
      </c>
      <c r="AN109" s="18">
        <v>50</v>
      </c>
      <c r="AO109" s="18">
        <v>19.559999999999999</v>
      </c>
      <c r="AP109" s="18">
        <v>11.67</v>
      </c>
      <c r="AQ109" s="18">
        <v>16.78</v>
      </c>
      <c r="AR109" s="18">
        <v>109.11</v>
      </c>
      <c r="AS109" s="18">
        <v>69.78</v>
      </c>
      <c r="AT109" s="18">
        <v>16.78</v>
      </c>
      <c r="AU109" s="18">
        <v>109.11</v>
      </c>
      <c r="AV109" s="18">
        <v>69.78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/>
      <c r="BG109" s="3"/>
      <c r="BH109" s="3">
        <v>0</v>
      </c>
      <c r="BI109" s="3">
        <v>0</v>
      </c>
      <c r="BJ109" s="35">
        <v>0</v>
      </c>
      <c r="BK109" s="35">
        <v>0</v>
      </c>
      <c r="BL109" s="3">
        <v>0</v>
      </c>
      <c r="BM109" s="18">
        <v>0</v>
      </c>
      <c r="BN109" s="18">
        <v>0</v>
      </c>
      <c r="BO109" s="18">
        <v>0</v>
      </c>
      <c r="BP109" s="18">
        <v>0</v>
      </c>
      <c r="BQ109" s="18">
        <v>0</v>
      </c>
      <c r="BR109" s="22"/>
      <c r="BS109" s="22"/>
      <c r="BT109" s="22"/>
      <c r="BU109" s="90"/>
      <c r="BV109" s="90"/>
      <c r="BW109" s="58"/>
      <c r="BX109" s="58"/>
      <c r="BY109" s="58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"/>
      <c r="CK109" s="2"/>
      <c r="CL109" s="2"/>
      <c r="CM109" s="2"/>
      <c r="CN109" s="2"/>
      <c r="CO109" s="2"/>
    </row>
    <row r="110" spans="1:93" x14ac:dyDescent="0.3">
      <c r="A110" s="1" t="s">
        <v>696</v>
      </c>
      <c r="B110" s="40" t="s">
        <v>169</v>
      </c>
      <c r="C110" s="40" t="s">
        <v>466</v>
      </c>
      <c r="D110" s="18">
        <v>43.34</v>
      </c>
      <c r="E110" s="18">
        <v>30.7</v>
      </c>
      <c r="F110" s="18">
        <v>36</v>
      </c>
      <c r="G110" s="18">
        <v>25.9</v>
      </c>
      <c r="H110" s="18">
        <v>29</v>
      </c>
      <c r="I110" s="18">
        <v>37.200000000000003</v>
      </c>
      <c r="J110" s="18">
        <v>30.1</v>
      </c>
      <c r="K110" s="18">
        <v>45.9</v>
      </c>
      <c r="L110" s="18">
        <v>30.5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0</v>
      </c>
      <c r="AL110" s="18">
        <v>0</v>
      </c>
      <c r="AM110" s="18">
        <v>0</v>
      </c>
      <c r="AN110" s="18">
        <v>6.89</v>
      </c>
      <c r="AO110" s="18">
        <v>0</v>
      </c>
      <c r="AP110" s="18">
        <v>0</v>
      </c>
      <c r="AQ110" s="18">
        <v>0.78</v>
      </c>
      <c r="AR110" s="18">
        <v>33.67</v>
      </c>
      <c r="AS110" s="18">
        <v>4.8899999999999997</v>
      </c>
      <c r="AT110" s="18">
        <v>0.78</v>
      </c>
      <c r="AU110" s="18">
        <v>33.67</v>
      </c>
      <c r="AV110" s="18">
        <v>4.8899999999999997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/>
      <c r="BG110" s="3"/>
      <c r="BH110" s="3">
        <v>0</v>
      </c>
      <c r="BI110" s="3">
        <v>0</v>
      </c>
      <c r="BJ110" s="35">
        <v>0</v>
      </c>
      <c r="BK110" s="35">
        <v>0</v>
      </c>
      <c r="BL110" s="3">
        <v>0</v>
      </c>
      <c r="BM110" s="18">
        <v>0</v>
      </c>
      <c r="BN110" s="18">
        <v>0</v>
      </c>
      <c r="BO110" s="18">
        <v>0</v>
      </c>
      <c r="BP110" s="18">
        <v>0</v>
      </c>
      <c r="BQ110" s="18">
        <v>0</v>
      </c>
      <c r="BR110" s="22"/>
      <c r="BS110" s="22"/>
      <c r="BT110" s="22"/>
      <c r="BU110" s="90"/>
      <c r="BV110" s="90"/>
      <c r="BW110" s="58"/>
      <c r="BX110" s="58"/>
      <c r="BY110" s="58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"/>
      <c r="CK110" s="2"/>
      <c r="CL110" s="2"/>
      <c r="CM110" s="2"/>
      <c r="CN110" s="2"/>
      <c r="CO110" s="2"/>
    </row>
    <row r="111" spans="1:93" x14ac:dyDescent="0.3">
      <c r="A111" s="1" t="s">
        <v>696</v>
      </c>
      <c r="B111" s="40" t="s">
        <v>81</v>
      </c>
      <c r="C111" s="40" t="s">
        <v>379</v>
      </c>
      <c r="D111" s="18">
        <v>117.4</v>
      </c>
      <c r="E111" s="18">
        <v>102.8</v>
      </c>
      <c r="F111" s="18">
        <v>117.1</v>
      </c>
      <c r="G111" s="18">
        <v>98.7</v>
      </c>
      <c r="H111" s="18">
        <v>120.1</v>
      </c>
      <c r="I111" s="18">
        <v>113.7</v>
      </c>
      <c r="J111" s="18">
        <v>126</v>
      </c>
      <c r="K111" s="18">
        <v>140.19999999999999</v>
      </c>
      <c r="L111" s="18">
        <v>111.73</v>
      </c>
      <c r="M111" s="18">
        <v>128.63999999999999</v>
      </c>
      <c r="N111" s="18">
        <v>136.13999999999999</v>
      </c>
      <c r="O111" s="18">
        <v>118.59</v>
      </c>
      <c r="P111" s="18">
        <v>95.85</v>
      </c>
      <c r="Q111" s="18">
        <v>0</v>
      </c>
      <c r="R111" s="18">
        <v>3.3</v>
      </c>
      <c r="S111" s="18">
        <v>4.8</v>
      </c>
      <c r="T111" s="18">
        <v>3.8</v>
      </c>
      <c r="U111" s="18">
        <v>6.8</v>
      </c>
      <c r="V111" s="18">
        <v>8.1999999999999993</v>
      </c>
      <c r="W111" s="18">
        <v>9.59</v>
      </c>
      <c r="X111" s="18">
        <v>14.67</v>
      </c>
      <c r="Y111" s="18">
        <v>8.98</v>
      </c>
      <c r="Z111" s="18">
        <v>13.33</v>
      </c>
      <c r="AA111" s="18">
        <v>17.010000000000002</v>
      </c>
      <c r="AB111" s="18">
        <v>19.88</v>
      </c>
      <c r="AC111" s="18">
        <v>17.05</v>
      </c>
      <c r="AD111" s="18">
        <v>118.51</v>
      </c>
      <c r="AE111" s="18">
        <v>0</v>
      </c>
      <c r="AF111" s="18">
        <v>16.78</v>
      </c>
      <c r="AG111" s="18">
        <v>0</v>
      </c>
      <c r="AH111" s="18">
        <v>0</v>
      </c>
      <c r="AI111" s="18">
        <v>0</v>
      </c>
      <c r="AJ111" s="18">
        <v>20.48</v>
      </c>
      <c r="AK111" s="18">
        <v>1.75</v>
      </c>
      <c r="AL111" s="18">
        <v>17.45</v>
      </c>
      <c r="AM111" s="18">
        <v>0</v>
      </c>
      <c r="AN111" s="18">
        <v>70.78</v>
      </c>
      <c r="AO111" s="18">
        <v>25.78</v>
      </c>
      <c r="AP111" s="18">
        <v>9.11</v>
      </c>
      <c r="AQ111" s="18">
        <v>10.67</v>
      </c>
      <c r="AR111" s="18">
        <v>182.33</v>
      </c>
      <c r="AS111" s="18">
        <v>52.11</v>
      </c>
      <c r="AT111" s="18">
        <v>10.67</v>
      </c>
      <c r="AU111" s="18">
        <v>182.33</v>
      </c>
      <c r="AV111" s="18">
        <v>52.11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/>
      <c r="BG111" s="3"/>
      <c r="BH111" s="3">
        <v>0</v>
      </c>
      <c r="BI111" s="3">
        <v>0</v>
      </c>
      <c r="BJ111" s="35">
        <v>0</v>
      </c>
      <c r="BK111" s="35">
        <v>0</v>
      </c>
      <c r="BL111" s="3">
        <v>0</v>
      </c>
      <c r="BM111" s="18">
        <v>0</v>
      </c>
      <c r="BN111" s="18">
        <v>0</v>
      </c>
      <c r="BO111" s="18">
        <v>0</v>
      </c>
      <c r="BP111" s="18">
        <v>0</v>
      </c>
      <c r="BQ111" s="18">
        <v>0</v>
      </c>
      <c r="BR111" s="22"/>
      <c r="BS111" s="22"/>
      <c r="BT111" s="22"/>
      <c r="BU111" s="90"/>
      <c r="BV111" s="22"/>
      <c r="BW111" s="58"/>
      <c r="BX111" s="58"/>
      <c r="BY111" s="58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"/>
      <c r="CK111" s="2"/>
      <c r="CL111" s="2"/>
      <c r="CM111" s="2"/>
      <c r="CN111" s="2"/>
      <c r="CO111" s="2"/>
    </row>
    <row r="112" spans="1:93" x14ac:dyDescent="0.3">
      <c r="A112" s="1" t="s">
        <v>705</v>
      </c>
      <c r="B112" s="61" t="s">
        <v>685</v>
      </c>
      <c r="C112" s="54" t="s">
        <v>689</v>
      </c>
      <c r="D112" s="18">
        <v>201.67</v>
      </c>
      <c r="E112" s="18">
        <v>57.7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0</v>
      </c>
      <c r="AK112" s="18">
        <v>0</v>
      </c>
      <c r="AL112" s="18">
        <v>0</v>
      </c>
      <c r="AM112" s="18">
        <v>0</v>
      </c>
      <c r="AN112" s="18">
        <v>26.56</v>
      </c>
      <c r="AO112" s="18">
        <v>0</v>
      </c>
      <c r="AP112" s="18">
        <v>0</v>
      </c>
      <c r="AQ112" s="18">
        <v>0</v>
      </c>
      <c r="AR112" s="18">
        <v>10.56</v>
      </c>
      <c r="AS112" s="18">
        <v>0.11</v>
      </c>
      <c r="AT112" s="18">
        <v>0</v>
      </c>
      <c r="AU112" s="18">
        <v>10.56</v>
      </c>
      <c r="AV112" s="18">
        <v>0.11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/>
      <c r="BG112" s="3"/>
      <c r="BH112" s="3">
        <v>0</v>
      </c>
      <c r="BI112" s="3">
        <v>0</v>
      </c>
      <c r="BJ112" s="35">
        <v>0</v>
      </c>
      <c r="BK112" s="35">
        <v>0</v>
      </c>
      <c r="BL112" s="3">
        <v>0</v>
      </c>
      <c r="BM112" s="18">
        <v>0</v>
      </c>
      <c r="BN112" s="18">
        <v>0</v>
      </c>
      <c r="BO112" s="18">
        <v>0</v>
      </c>
      <c r="BP112" s="18">
        <v>0</v>
      </c>
      <c r="BQ112" s="18">
        <v>0</v>
      </c>
      <c r="BR112" s="7"/>
      <c r="BS112" s="7"/>
      <c r="BT112" s="7"/>
      <c r="BU112" s="22"/>
      <c r="BV112" s="22"/>
      <c r="BW112" s="2"/>
      <c r="BX112" s="2"/>
      <c r="BY112" s="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"/>
      <c r="CK112" s="2"/>
      <c r="CL112" s="2"/>
      <c r="CM112" s="2"/>
      <c r="CN112" s="2"/>
      <c r="CO112" s="2"/>
    </row>
    <row r="113" spans="1:93" x14ac:dyDescent="0.3">
      <c r="A113" s="1" t="s">
        <v>705</v>
      </c>
      <c r="B113" s="91" t="s">
        <v>666</v>
      </c>
      <c r="C113" s="54" t="s">
        <v>669</v>
      </c>
      <c r="D113" s="18">
        <v>160.30000000000001</v>
      </c>
      <c r="E113" s="18">
        <v>105.8</v>
      </c>
      <c r="F113" s="18">
        <v>118.5</v>
      </c>
      <c r="G113" s="18">
        <v>128.4</v>
      </c>
      <c r="H113" s="18">
        <v>69.099999999999994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0</v>
      </c>
      <c r="AI113" s="18">
        <v>0</v>
      </c>
      <c r="AJ113" s="18">
        <v>0</v>
      </c>
      <c r="AK113" s="18">
        <v>0</v>
      </c>
      <c r="AL113" s="18">
        <v>0</v>
      </c>
      <c r="AM113" s="18">
        <v>0</v>
      </c>
      <c r="AN113" s="18">
        <v>155.44</v>
      </c>
      <c r="AO113" s="18">
        <v>0</v>
      </c>
      <c r="AP113" s="18">
        <v>25.22</v>
      </c>
      <c r="AQ113" s="18">
        <v>0</v>
      </c>
      <c r="AR113" s="18">
        <v>22.56</v>
      </c>
      <c r="AS113" s="18">
        <v>0.11</v>
      </c>
      <c r="AT113" s="18">
        <v>0</v>
      </c>
      <c r="AU113" s="18">
        <v>22.56</v>
      </c>
      <c r="AV113" s="18">
        <v>0.11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/>
      <c r="BG113" s="3"/>
      <c r="BH113" s="3">
        <v>0</v>
      </c>
      <c r="BI113" s="3">
        <v>0</v>
      </c>
      <c r="BJ113" s="35">
        <v>0</v>
      </c>
      <c r="BK113" s="35">
        <v>0</v>
      </c>
      <c r="BL113" s="3">
        <v>0</v>
      </c>
      <c r="BM113" s="18">
        <v>0</v>
      </c>
      <c r="BN113" s="18">
        <v>0</v>
      </c>
      <c r="BO113" s="18">
        <v>0</v>
      </c>
      <c r="BP113" s="18">
        <v>0</v>
      </c>
      <c r="BQ113" s="18">
        <v>0</v>
      </c>
      <c r="BR113" s="22"/>
      <c r="BS113" s="22"/>
      <c r="BT113" s="22"/>
      <c r="BU113" s="90"/>
      <c r="BV113" s="90"/>
      <c r="BW113" s="58"/>
      <c r="BX113" s="58"/>
      <c r="BY113" s="58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"/>
      <c r="CK113" s="2"/>
      <c r="CL113" s="2"/>
      <c r="CM113" s="2"/>
      <c r="CN113" s="2"/>
      <c r="CO113" s="2"/>
    </row>
    <row r="114" spans="1:93" x14ac:dyDescent="0.3">
      <c r="A114" s="1" t="s">
        <v>705</v>
      </c>
      <c r="B114" s="61" t="s">
        <v>674</v>
      </c>
      <c r="C114" s="54" t="s">
        <v>678</v>
      </c>
      <c r="D114" s="18">
        <v>176.5</v>
      </c>
      <c r="E114" s="18">
        <v>67.5</v>
      </c>
      <c r="F114" s="18">
        <v>33.1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v>0</v>
      </c>
      <c r="AK114" s="18">
        <v>0</v>
      </c>
      <c r="AL114" s="18">
        <v>0</v>
      </c>
      <c r="AM114" s="18">
        <v>0</v>
      </c>
      <c r="AN114" s="18">
        <v>49</v>
      </c>
      <c r="AO114" s="18">
        <v>0</v>
      </c>
      <c r="AP114" s="18">
        <v>0</v>
      </c>
      <c r="AQ114" s="18">
        <v>0</v>
      </c>
      <c r="AR114" s="18">
        <v>8.67</v>
      </c>
      <c r="AS114" s="18">
        <v>0.33</v>
      </c>
      <c r="AT114" s="18">
        <v>0</v>
      </c>
      <c r="AU114" s="18">
        <v>8.67</v>
      </c>
      <c r="AV114" s="18">
        <v>0.33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18">
        <v>0</v>
      </c>
      <c r="BE114" s="18">
        <v>0</v>
      </c>
      <c r="BF114" s="18"/>
      <c r="BG114" s="18"/>
      <c r="BH114" s="18">
        <v>0</v>
      </c>
      <c r="BI114" s="3">
        <v>0</v>
      </c>
      <c r="BJ114" s="35">
        <v>0</v>
      </c>
      <c r="BK114" s="35">
        <v>0</v>
      </c>
      <c r="BL114" s="18">
        <v>0</v>
      </c>
      <c r="BM114" s="18">
        <v>0</v>
      </c>
      <c r="BN114" s="18">
        <v>0</v>
      </c>
      <c r="BO114" s="18">
        <v>0</v>
      </c>
      <c r="BP114" s="18">
        <v>0</v>
      </c>
      <c r="BQ114" s="18">
        <v>0</v>
      </c>
      <c r="BR114" s="22"/>
      <c r="BS114" s="22"/>
      <c r="BT114" s="22"/>
      <c r="BU114" s="90"/>
      <c r="BV114" s="90"/>
      <c r="BW114" s="58"/>
      <c r="BX114" s="58"/>
      <c r="BY114" s="58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"/>
      <c r="CK114" s="2"/>
      <c r="CL114" s="2"/>
      <c r="CM114" s="2"/>
      <c r="CN114" s="2"/>
      <c r="CO114" s="2"/>
    </row>
    <row r="115" spans="1:93" x14ac:dyDescent="0.3">
      <c r="A115" s="1" t="s">
        <v>697</v>
      </c>
      <c r="B115" s="40" t="s">
        <v>63</v>
      </c>
      <c r="C115" s="40" t="s">
        <v>361</v>
      </c>
      <c r="D115" s="18">
        <v>13.6</v>
      </c>
      <c r="E115" s="18">
        <v>17.7</v>
      </c>
      <c r="F115" s="18">
        <v>15.7</v>
      </c>
      <c r="G115" s="18">
        <v>19.600000000000001</v>
      </c>
      <c r="H115" s="18">
        <v>16.3</v>
      </c>
      <c r="I115" s="18">
        <v>19.3</v>
      </c>
      <c r="J115" s="18">
        <v>17.399999999999999</v>
      </c>
      <c r="K115" s="18">
        <v>19.3</v>
      </c>
      <c r="L115" s="18">
        <v>16.2</v>
      </c>
      <c r="M115" s="18">
        <v>20.95</v>
      </c>
      <c r="N115" s="18">
        <v>17.010000000000002</v>
      </c>
      <c r="O115" s="18">
        <v>12.71</v>
      </c>
      <c r="P115" s="18">
        <v>9.2200000000000006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3.96</v>
      </c>
      <c r="AK115" s="18">
        <v>0.54</v>
      </c>
      <c r="AL115" s="18">
        <v>0</v>
      </c>
      <c r="AM115" s="18">
        <v>0</v>
      </c>
      <c r="AN115" s="18">
        <v>0</v>
      </c>
      <c r="AO115" s="18">
        <v>0</v>
      </c>
      <c r="AP115" s="18">
        <v>0</v>
      </c>
      <c r="AQ115" s="18">
        <v>1.89</v>
      </c>
      <c r="AR115" s="18">
        <v>20.78</v>
      </c>
      <c r="AS115" s="18">
        <v>5.44</v>
      </c>
      <c r="AT115" s="18">
        <v>1.89</v>
      </c>
      <c r="AU115" s="18">
        <v>20.78</v>
      </c>
      <c r="AV115" s="18">
        <v>5.44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/>
      <c r="BG115" s="3"/>
      <c r="BH115" s="3">
        <v>0</v>
      </c>
      <c r="BI115" s="3">
        <v>0</v>
      </c>
      <c r="BJ115" s="35">
        <v>0</v>
      </c>
      <c r="BK115" s="35">
        <v>0</v>
      </c>
      <c r="BL115" s="3">
        <v>0</v>
      </c>
      <c r="BM115" s="18">
        <v>0</v>
      </c>
      <c r="BN115" s="18">
        <v>0</v>
      </c>
      <c r="BO115" s="18">
        <v>0</v>
      </c>
      <c r="BP115" s="18">
        <v>0</v>
      </c>
      <c r="BQ115" s="18">
        <v>0</v>
      </c>
      <c r="BR115" s="22"/>
      <c r="BS115" s="22"/>
      <c r="BT115" s="22"/>
      <c r="BU115" s="90"/>
      <c r="BV115" s="90"/>
      <c r="BW115" s="58"/>
      <c r="BX115" s="58"/>
      <c r="BY115" s="58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"/>
      <c r="CK115" s="2"/>
      <c r="CL115" s="2"/>
      <c r="CM115" s="2"/>
      <c r="CN115" s="2"/>
      <c r="CO115" s="2"/>
    </row>
    <row r="116" spans="1:93" x14ac:dyDescent="0.3">
      <c r="A116" s="1" t="s">
        <v>698</v>
      </c>
      <c r="B116" s="40" t="s">
        <v>225</v>
      </c>
      <c r="C116" s="40" t="s">
        <v>520</v>
      </c>
      <c r="D116" s="18">
        <v>1.6</v>
      </c>
      <c r="E116" s="18">
        <v>6.6</v>
      </c>
      <c r="F116" s="18">
        <v>4.0999999999999996</v>
      </c>
      <c r="G116" s="18">
        <v>5.68</v>
      </c>
      <c r="H116" s="18">
        <v>0.1</v>
      </c>
      <c r="I116" s="18">
        <v>2.6</v>
      </c>
      <c r="J116" s="18">
        <v>2</v>
      </c>
      <c r="K116" s="18">
        <v>1</v>
      </c>
      <c r="L116" s="18">
        <v>1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3.22</v>
      </c>
      <c r="AS116" s="18">
        <v>1</v>
      </c>
      <c r="AT116" s="18">
        <v>0</v>
      </c>
      <c r="AU116" s="18">
        <v>3.22</v>
      </c>
      <c r="AV116" s="18">
        <v>1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/>
      <c r="BG116" s="3"/>
      <c r="BH116" s="3">
        <v>0</v>
      </c>
      <c r="BI116" s="3">
        <v>0</v>
      </c>
      <c r="BJ116" s="35">
        <v>0</v>
      </c>
      <c r="BK116" s="35">
        <v>0</v>
      </c>
      <c r="BL116" s="3">
        <v>0</v>
      </c>
      <c r="BM116" s="18">
        <v>0</v>
      </c>
      <c r="BN116" s="18">
        <v>0</v>
      </c>
      <c r="BO116" s="18">
        <v>0</v>
      </c>
      <c r="BP116" s="18">
        <v>0</v>
      </c>
      <c r="BQ116" s="18">
        <v>0</v>
      </c>
      <c r="BR116" s="22"/>
      <c r="BS116" s="22"/>
      <c r="BT116" s="22"/>
      <c r="BU116" s="90"/>
      <c r="BV116" s="90"/>
      <c r="BW116" s="58"/>
      <c r="BX116" s="58"/>
      <c r="BY116" s="58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"/>
      <c r="CK116" s="2"/>
      <c r="CL116" s="2"/>
      <c r="CM116" s="2"/>
      <c r="CN116" s="2"/>
      <c r="CO116" s="2"/>
    </row>
    <row r="117" spans="1:93" x14ac:dyDescent="0.3">
      <c r="A117" s="1" t="s">
        <v>700</v>
      </c>
      <c r="B117" s="40" t="s">
        <v>115</v>
      </c>
      <c r="C117" s="40" t="s">
        <v>413</v>
      </c>
      <c r="D117" s="18">
        <v>1201.82</v>
      </c>
      <c r="E117" s="18">
        <v>1246.46</v>
      </c>
      <c r="F117" s="18">
        <v>1405.49</v>
      </c>
      <c r="G117" s="18">
        <v>1396.44</v>
      </c>
      <c r="H117" s="18">
        <v>1511.35</v>
      </c>
      <c r="I117" s="18">
        <v>1520.08</v>
      </c>
      <c r="J117" s="18">
        <v>1519.73</v>
      </c>
      <c r="K117" s="18">
        <v>1595.33</v>
      </c>
      <c r="L117" s="18">
        <v>1584.1</v>
      </c>
      <c r="M117" s="18">
        <v>1633.27</v>
      </c>
      <c r="N117" s="18">
        <v>1562.39</v>
      </c>
      <c r="O117" s="18">
        <v>1285.33</v>
      </c>
      <c r="P117" s="18">
        <v>1148.44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0.67</v>
      </c>
      <c r="Z117" s="18">
        <v>1.62</v>
      </c>
      <c r="AA117" s="18">
        <v>2.11</v>
      </c>
      <c r="AB117" s="18">
        <v>5.07</v>
      </c>
      <c r="AC117" s="18">
        <v>5.03</v>
      </c>
      <c r="AD117" s="18">
        <v>1022.49</v>
      </c>
      <c r="AE117" s="18">
        <v>0</v>
      </c>
      <c r="AF117" s="18">
        <v>96.9</v>
      </c>
      <c r="AG117" s="18">
        <v>0</v>
      </c>
      <c r="AH117" s="18">
        <v>0</v>
      </c>
      <c r="AI117" s="18">
        <v>0</v>
      </c>
      <c r="AJ117" s="18">
        <v>524.85</v>
      </c>
      <c r="AK117" s="18">
        <v>68.84</v>
      </c>
      <c r="AL117" s="18">
        <v>5.9</v>
      </c>
      <c r="AM117" s="18">
        <v>0</v>
      </c>
      <c r="AN117" s="18">
        <v>990.22</v>
      </c>
      <c r="AO117" s="18">
        <v>232.78</v>
      </c>
      <c r="AP117" s="18">
        <v>611.66999999999996</v>
      </c>
      <c r="AQ117" s="18">
        <v>140.88999999999999</v>
      </c>
      <c r="AR117" s="18">
        <v>1050.67</v>
      </c>
      <c r="AS117" s="18">
        <v>551.44000000000005</v>
      </c>
      <c r="AT117" s="18">
        <v>140.88999999999999</v>
      </c>
      <c r="AU117" s="18">
        <v>1050.67</v>
      </c>
      <c r="AV117" s="18">
        <v>551.44000000000005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/>
      <c r="BG117" s="3"/>
      <c r="BH117" s="3">
        <v>0</v>
      </c>
      <c r="BI117" s="3">
        <v>0</v>
      </c>
      <c r="BJ117" s="35">
        <v>0</v>
      </c>
      <c r="BK117" s="35">
        <v>0</v>
      </c>
      <c r="BL117" s="3">
        <v>0</v>
      </c>
      <c r="BM117" s="18">
        <v>0</v>
      </c>
      <c r="BN117" s="18">
        <v>0</v>
      </c>
      <c r="BO117" s="18">
        <v>0</v>
      </c>
      <c r="BP117" s="18">
        <v>0</v>
      </c>
      <c r="BQ117" s="18">
        <v>0</v>
      </c>
      <c r="BR117" s="22"/>
      <c r="BS117" s="22"/>
      <c r="BT117" s="22"/>
      <c r="BU117" s="90"/>
      <c r="BV117" s="90"/>
      <c r="BW117" s="58"/>
      <c r="BX117" s="58"/>
      <c r="BY117" s="58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"/>
      <c r="CK117" s="2"/>
      <c r="CL117" s="2"/>
      <c r="CM117" s="2"/>
      <c r="CN117" s="2"/>
      <c r="CO117" s="2"/>
    </row>
    <row r="118" spans="1:93" x14ac:dyDescent="0.3">
      <c r="A118" s="1" t="s">
        <v>699</v>
      </c>
      <c r="B118" s="40" t="s">
        <v>68</v>
      </c>
      <c r="C118" s="40" t="s">
        <v>366</v>
      </c>
      <c r="D118" s="18">
        <v>2.1</v>
      </c>
      <c r="E118" s="18">
        <v>2.6</v>
      </c>
      <c r="F118" s="18">
        <v>4.0999999999999996</v>
      </c>
      <c r="G118" s="18">
        <v>6.6</v>
      </c>
      <c r="H118" s="18">
        <v>2</v>
      </c>
      <c r="I118" s="18">
        <v>1</v>
      </c>
      <c r="J118" s="18">
        <v>3.8</v>
      </c>
      <c r="K118" s="18">
        <v>2.2000000000000002</v>
      </c>
      <c r="L118" s="18">
        <v>0.3</v>
      </c>
      <c r="M118" s="18">
        <v>4.8</v>
      </c>
      <c r="N118" s="18">
        <v>5.0999999999999996</v>
      </c>
      <c r="O118" s="18">
        <v>3.4</v>
      </c>
      <c r="P118" s="18">
        <v>3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0</v>
      </c>
      <c r="AD118" s="18">
        <v>4.18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0</v>
      </c>
      <c r="AK118" s="18">
        <v>0</v>
      </c>
      <c r="AL118" s="18">
        <v>0</v>
      </c>
      <c r="AM118" s="18">
        <v>0</v>
      </c>
      <c r="AN118" s="18">
        <v>0</v>
      </c>
      <c r="AO118" s="18">
        <v>0</v>
      </c>
      <c r="AP118" s="18">
        <v>1</v>
      </c>
      <c r="AQ118" s="18">
        <v>0.89</v>
      </c>
      <c r="AR118" s="18">
        <v>6.89</v>
      </c>
      <c r="AS118" s="18">
        <v>0.11</v>
      </c>
      <c r="AT118" s="18">
        <v>0</v>
      </c>
      <c r="AU118" s="18">
        <v>0</v>
      </c>
      <c r="AV118" s="18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/>
      <c r="BG118" s="3"/>
      <c r="BH118" s="3">
        <v>0</v>
      </c>
      <c r="BI118" s="3">
        <v>0</v>
      </c>
      <c r="BJ118" s="35">
        <v>0</v>
      </c>
      <c r="BK118" s="35">
        <v>0</v>
      </c>
      <c r="BL118" s="3">
        <v>0</v>
      </c>
      <c r="BM118" s="18">
        <v>0</v>
      </c>
      <c r="BN118" s="18">
        <v>0</v>
      </c>
      <c r="BO118" s="18">
        <v>0</v>
      </c>
      <c r="BP118" s="18">
        <v>0</v>
      </c>
      <c r="BQ118" s="18">
        <v>0</v>
      </c>
      <c r="BR118" s="22"/>
      <c r="BS118" s="22"/>
      <c r="BT118" s="22"/>
      <c r="BU118" s="90"/>
      <c r="BV118" s="90"/>
      <c r="BW118" s="58"/>
      <c r="BX118" s="58"/>
      <c r="BY118" s="58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"/>
      <c r="CK118" s="2"/>
      <c r="CL118" s="2"/>
      <c r="CM118" s="2"/>
      <c r="CN118" s="2"/>
      <c r="CO118" s="2"/>
    </row>
    <row r="119" spans="1:93" x14ac:dyDescent="0.3">
      <c r="A119" s="1" t="s">
        <v>701</v>
      </c>
      <c r="B119" s="40" t="s">
        <v>51</v>
      </c>
      <c r="C119" s="40" t="s">
        <v>349</v>
      </c>
      <c r="D119" s="18">
        <v>82.35</v>
      </c>
      <c r="E119" s="18">
        <v>78.3</v>
      </c>
      <c r="F119" s="18">
        <v>87</v>
      </c>
      <c r="G119" s="18">
        <v>82.8</v>
      </c>
      <c r="H119" s="18">
        <v>90.57</v>
      </c>
      <c r="I119" s="18">
        <v>67.17</v>
      </c>
      <c r="J119" s="18">
        <v>87.94</v>
      </c>
      <c r="K119" s="18">
        <v>81.290000000000006</v>
      </c>
      <c r="L119" s="18">
        <v>89.8</v>
      </c>
      <c r="M119" s="18">
        <v>83.8</v>
      </c>
      <c r="N119" s="18">
        <v>76.239999999999995</v>
      </c>
      <c r="O119" s="18">
        <v>51.22</v>
      </c>
      <c r="P119" s="18">
        <v>47.85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1.07</v>
      </c>
      <c r="X119" s="18">
        <v>1.85</v>
      </c>
      <c r="Y119" s="18">
        <v>1.18</v>
      </c>
      <c r="Z119" s="18">
        <v>4.2</v>
      </c>
      <c r="AA119" s="18">
        <v>7.3</v>
      </c>
      <c r="AB119" s="18">
        <v>12.36</v>
      </c>
      <c r="AC119" s="18">
        <v>14.98</v>
      </c>
      <c r="AD119" s="18">
        <v>38.01</v>
      </c>
      <c r="AE119" s="18">
        <v>0</v>
      </c>
      <c r="AF119" s="18">
        <v>17.329999999999998</v>
      </c>
      <c r="AG119" s="18">
        <v>0</v>
      </c>
      <c r="AH119" s="18">
        <v>0</v>
      </c>
      <c r="AI119" s="18">
        <v>0</v>
      </c>
      <c r="AJ119" s="18">
        <v>37.06</v>
      </c>
      <c r="AK119" s="18">
        <v>1.83</v>
      </c>
      <c r="AL119" s="18">
        <v>0</v>
      </c>
      <c r="AM119" s="18">
        <v>0</v>
      </c>
      <c r="AN119" s="18">
        <v>22.44</v>
      </c>
      <c r="AO119" s="18">
        <v>8</v>
      </c>
      <c r="AP119" s="18">
        <v>2</v>
      </c>
      <c r="AQ119" s="18">
        <v>17.78</v>
      </c>
      <c r="AR119" s="18">
        <v>129.56</v>
      </c>
      <c r="AS119" s="18">
        <v>57.11</v>
      </c>
      <c r="AT119" s="18">
        <v>0</v>
      </c>
      <c r="AU119" s="18">
        <v>0</v>
      </c>
      <c r="AV119" s="18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/>
      <c r="BG119" s="3"/>
      <c r="BH119" s="3">
        <v>0</v>
      </c>
      <c r="BI119" s="3">
        <v>0</v>
      </c>
      <c r="BJ119" s="35">
        <v>0</v>
      </c>
      <c r="BK119" s="35">
        <v>0</v>
      </c>
      <c r="BL119" s="3">
        <v>0</v>
      </c>
      <c r="BM119" s="18">
        <v>0</v>
      </c>
      <c r="BN119" s="18">
        <v>0</v>
      </c>
      <c r="BO119" s="18">
        <v>0</v>
      </c>
      <c r="BP119" s="18">
        <v>0</v>
      </c>
      <c r="BQ119" s="18">
        <v>0</v>
      </c>
      <c r="BR119" s="22"/>
      <c r="BS119" s="22"/>
      <c r="BT119" s="22"/>
      <c r="BU119" s="90"/>
      <c r="BV119" s="90"/>
      <c r="BW119" s="58"/>
      <c r="BX119" s="58"/>
      <c r="BY119" s="58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"/>
      <c r="CK119" s="2"/>
      <c r="CL119" s="2"/>
      <c r="CM119" s="2"/>
      <c r="CN119" s="2"/>
      <c r="CO119" s="2"/>
    </row>
    <row r="120" spans="1:93" x14ac:dyDescent="0.3">
      <c r="A120" s="1" t="s">
        <v>697</v>
      </c>
      <c r="B120" s="40" t="s">
        <v>60</v>
      </c>
      <c r="C120" s="40" t="s">
        <v>358</v>
      </c>
      <c r="D120" s="18">
        <v>5.9</v>
      </c>
      <c r="E120" s="18">
        <v>5.6</v>
      </c>
      <c r="F120" s="18">
        <v>9</v>
      </c>
      <c r="G120" s="18">
        <v>2</v>
      </c>
      <c r="H120" s="18">
        <v>4.4000000000000004</v>
      </c>
      <c r="I120" s="18">
        <v>4.2</v>
      </c>
      <c r="J120" s="18">
        <v>3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18">
        <v>0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v>3.44</v>
      </c>
      <c r="AS120" s="18">
        <v>0</v>
      </c>
      <c r="AT120" s="18">
        <v>0</v>
      </c>
      <c r="AU120" s="18">
        <v>3.44</v>
      </c>
      <c r="AV120" s="18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/>
      <c r="BG120" s="3"/>
      <c r="BH120" s="3">
        <v>0</v>
      </c>
      <c r="BI120" s="3">
        <v>0</v>
      </c>
      <c r="BJ120" s="35">
        <v>0</v>
      </c>
      <c r="BK120" s="35">
        <v>0</v>
      </c>
      <c r="BL120" s="3">
        <v>0</v>
      </c>
      <c r="BM120" s="18">
        <v>0</v>
      </c>
      <c r="BN120" s="18">
        <v>0</v>
      </c>
      <c r="BO120" s="18">
        <v>0</v>
      </c>
      <c r="BP120" s="18">
        <v>0</v>
      </c>
      <c r="BQ120" s="18">
        <v>0</v>
      </c>
      <c r="BR120" s="22"/>
      <c r="BS120" s="22"/>
      <c r="BT120" s="22"/>
      <c r="BU120" s="90"/>
      <c r="BV120" s="90"/>
      <c r="BW120" s="58"/>
      <c r="BX120" s="58"/>
      <c r="BY120" s="58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"/>
      <c r="CK120" s="2"/>
      <c r="CL120" s="2"/>
      <c r="CM120" s="2"/>
      <c r="CN120" s="2"/>
      <c r="CO120" s="2"/>
    </row>
    <row r="121" spans="1:93" x14ac:dyDescent="0.3">
      <c r="A121" s="1" t="s">
        <v>701</v>
      </c>
      <c r="B121" s="40" t="s">
        <v>53</v>
      </c>
      <c r="C121" s="40" t="s">
        <v>351</v>
      </c>
      <c r="D121" s="18">
        <v>357.6</v>
      </c>
      <c r="E121" s="18">
        <v>369.99</v>
      </c>
      <c r="F121" s="18">
        <v>351.85</v>
      </c>
      <c r="G121" s="18">
        <v>349.73</v>
      </c>
      <c r="H121" s="18">
        <v>353.54</v>
      </c>
      <c r="I121" s="18">
        <v>356.67</v>
      </c>
      <c r="J121" s="18">
        <v>380.33</v>
      </c>
      <c r="K121" s="18">
        <v>393.96</v>
      </c>
      <c r="L121" s="18">
        <v>377.8</v>
      </c>
      <c r="M121" s="18">
        <v>395.99</v>
      </c>
      <c r="N121" s="18">
        <v>364.59</v>
      </c>
      <c r="O121" s="18">
        <v>353.14</v>
      </c>
      <c r="P121" s="18">
        <v>313.17</v>
      </c>
      <c r="Q121" s="18">
        <v>2.1</v>
      </c>
      <c r="R121" s="18">
        <v>6.69</v>
      </c>
      <c r="S121" s="18">
        <v>9.4</v>
      </c>
      <c r="T121" s="18">
        <v>6.3</v>
      </c>
      <c r="U121" s="18">
        <v>11.3</v>
      </c>
      <c r="V121" s="18">
        <v>19.3</v>
      </c>
      <c r="W121" s="18">
        <v>22.5</v>
      </c>
      <c r="X121" s="18">
        <v>25.22</v>
      </c>
      <c r="Y121" s="18">
        <v>22.63</v>
      </c>
      <c r="Z121" s="18">
        <v>25.67</v>
      </c>
      <c r="AA121" s="18">
        <v>36.020000000000003</v>
      </c>
      <c r="AB121" s="18">
        <v>38.99</v>
      </c>
      <c r="AC121" s="18">
        <v>24.3</v>
      </c>
      <c r="AD121" s="18">
        <v>347.39</v>
      </c>
      <c r="AE121" s="18">
        <v>0</v>
      </c>
      <c r="AF121" s="18">
        <v>63.94</v>
      </c>
      <c r="AG121" s="18">
        <v>0</v>
      </c>
      <c r="AH121" s="18">
        <v>0</v>
      </c>
      <c r="AI121" s="18">
        <v>0</v>
      </c>
      <c r="AJ121" s="18">
        <v>78.180000000000007</v>
      </c>
      <c r="AK121" s="18">
        <v>7.68</v>
      </c>
      <c r="AL121" s="18">
        <v>16.89</v>
      </c>
      <c r="AM121" s="18">
        <v>0.32</v>
      </c>
      <c r="AN121" s="18">
        <v>201.33</v>
      </c>
      <c r="AO121" s="18">
        <v>110.44</v>
      </c>
      <c r="AP121" s="18">
        <v>22.78</v>
      </c>
      <c r="AQ121" s="18">
        <v>46.33</v>
      </c>
      <c r="AR121" s="18">
        <v>365.67</v>
      </c>
      <c r="AS121" s="18">
        <v>327.44</v>
      </c>
      <c r="AT121" s="18">
        <v>46.33</v>
      </c>
      <c r="AU121" s="18">
        <v>365.67</v>
      </c>
      <c r="AV121" s="18">
        <v>326.77999999999997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/>
      <c r="BG121" s="3"/>
      <c r="BH121" s="3">
        <v>0</v>
      </c>
      <c r="BI121" s="3">
        <v>0</v>
      </c>
      <c r="BJ121" s="35">
        <v>0</v>
      </c>
      <c r="BK121" s="35">
        <v>0</v>
      </c>
      <c r="BL121" s="3">
        <v>0</v>
      </c>
      <c r="BM121" s="18">
        <v>0</v>
      </c>
      <c r="BN121" s="18">
        <v>0</v>
      </c>
      <c r="BO121" s="18">
        <v>0</v>
      </c>
      <c r="BP121" s="18">
        <v>0</v>
      </c>
      <c r="BQ121" s="18">
        <v>0</v>
      </c>
      <c r="BR121" s="22"/>
      <c r="BS121" s="22"/>
      <c r="BT121" s="22"/>
      <c r="BU121" s="90"/>
      <c r="BV121" s="90"/>
      <c r="BW121" s="58"/>
      <c r="BX121" s="58"/>
      <c r="BY121" s="58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"/>
      <c r="CK121" s="2"/>
      <c r="CL121" s="2"/>
      <c r="CM121" s="2"/>
      <c r="CN121" s="2"/>
      <c r="CO121" s="2"/>
    </row>
    <row r="122" spans="1:93" x14ac:dyDescent="0.3">
      <c r="A122" s="1" t="s">
        <v>699</v>
      </c>
      <c r="B122" s="40" t="s">
        <v>19</v>
      </c>
      <c r="C122" s="40" t="s">
        <v>317</v>
      </c>
      <c r="D122" s="18">
        <v>1369.28</v>
      </c>
      <c r="E122" s="18">
        <v>1342.21</v>
      </c>
      <c r="F122" s="18">
        <v>1364.99</v>
      </c>
      <c r="G122" s="18">
        <v>1324.29</v>
      </c>
      <c r="H122" s="18">
        <v>1398.71</v>
      </c>
      <c r="I122" s="18">
        <v>1453.16</v>
      </c>
      <c r="J122" s="18">
        <v>1350.63</v>
      </c>
      <c r="K122" s="18">
        <v>1408.46</v>
      </c>
      <c r="L122" s="18">
        <v>1427.69</v>
      </c>
      <c r="M122" s="18">
        <v>1488.47</v>
      </c>
      <c r="N122" s="18">
        <v>1413.86</v>
      </c>
      <c r="O122" s="18">
        <v>1293.3699999999999</v>
      </c>
      <c r="P122" s="18">
        <v>1315.9</v>
      </c>
      <c r="Q122" s="18">
        <v>39.31</v>
      </c>
      <c r="R122" s="18">
        <v>46.05</v>
      </c>
      <c r="S122" s="18">
        <v>63.06</v>
      </c>
      <c r="T122" s="18">
        <v>50.22</v>
      </c>
      <c r="U122" s="18">
        <v>50.64</v>
      </c>
      <c r="V122" s="18">
        <v>63.4</v>
      </c>
      <c r="W122" s="18">
        <v>65.040000000000006</v>
      </c>
      <c r="X122" s="18">
        <v>85.47</v>
      </c>
      <c r="Y122" s="18">
        <v>75.459999999999994</v>
      </c>
      <c r="Z122" s="18">
        <v>50.01</v>
      </c>
      <c r="AA122" s="18">
        <v>67.73</v>
      </c>
      <c r="AB122" s="18">
        <v>60.19</v>
      </c>
      <c r="AC122" s="18">
        <v>54.07</v>
      </c>
      <c r="AD122" s="18">
        <v>917.66</v>
      </c>
      <c r="AE122" s="18">
        <v>420.78</v>
      </c>
      <c r="AF122" s="18">
        <v>159.29</v>
      </c>
      <c r="AG122" s="18">
        <v>0</v>
      </c>
      <c r="AH122" s="18">
        <v>0</v>
      </c>
      <c r="AI122" s="18">
        <v>0</v>
      </c>
      <c r="AJ122" s="18">
        <v>249.73</v>
      </c>
      <c r="AK122" s="18">
        <v>16.91</v>
      </c>
      <c r="AL122" s="18">
        <v>39.4</v>
      </c>
      <c r="AM122" s="18">
        <v>0</v>
      </c>
      <c r="AN122" s="18">
        <v>1833</v>
      </c>
      <c r="AO122" s="18">
        <v>931.89</v>
      </c>
      <c r="AP122" s="18">
        <v>484.56</v>
      </c>
      <c r="AQ122" s="18">
        <v>215.44</v>
      </c>
      <c r="AR122" s="18">
        <v>1090.22</v>
      </c>
      <c r="AS122" s="18">
        <v>1124.67</v>
      </c>
      <c r="AT122" s="18">
        <v>215.44</v>
      </c>
      <c r="AU122" s="18">
        <v>1087.78</v>
      </c>
      <c r="AV122" s="18">
        <v>1118.67</v>
      </c>
      <c r="AW122" s="3">
        <v>0</v>
      </c>
      <c r="AX122" s="3">
        <v>0</v>
      </c>
      <c r="AY122" s="3">
        <v>0</v>
      </c>
      <c r="AZ122" s="3">
        <v>0</v>
      </c>
      <c r="BA122" s="3">
        <v>67.52000000000001</v>
      </c>
      <c r="BB122" s="3">
        <v>0</v>
      </c>
      <c r="BC122" s="3">
        <v>67.52000000000001</v>
      </c>
      <c r="BD122" s="3">
        <v>0</v>
      </c>
      <c r="BE122" s="3">
        <v>0</v>
      </c>
      <c r="BF122" s="3"/>
      <c r="BG122" s="3"/>
      <c r="BH122" s="3">
        <v>0</v>
      </c>
      <c r="BI122" s="3">
        <v>0</v>
      </c>
      <c r="BJ122" s="35">
        <v>0</v>
      </c>
      <c r="BK122" s="35">
        <v>0</v>
      </c>
      <c r="BL122" s="3">
        <v>0</v>
      </c>
      <c r="BM122" s="18">
        <v>0</v>
      </c>
      <c r="BN122" s="18">
        <v>0</v>
      </c>
      <c r="BO122" s="18">
        <v>0</v>
      </c>
      <c r="BP122" s="18">
        <v>0</v>
      </c>
      <c r="BQ122" s="18">
        <v>0</v>
      </c>
      <c r="BR122" s="22"/>
      <c r="BS122" s="22"/>
      <c r="BT122" s="22"/>
      <c r="BU122" s="90"/>
      <c r="BV122" s="90"/>
      <c r="BW122" s="58"/>
      <c r="BX122" s="58"/>
      <c r="BY122" s="58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"/>
      <c r="CK122" s="2"/>
      <c r="CL122" s="2"/>
      <c r="CM122" s="2"/>
      <c r="CN122" s="2"/>
      <c r="CO122" s="2"/>
    </row>
    <row r="123" spans="1:93" x14ac:dyDescent="0.3">
      <c r="A123" s="1" t="s">
        <v>700</v>
      </c>
      <c r="B123" s="40" t="s">
        <v>118</v>
      </c>
      <c r="C123" s="40" t="s">
        <v>416</v>
      </c>
      <c r="D123" s="18">
        <v>1848.54</v>
      </c>
      <c r="E123" s="18">
        <v>1776.1</v>
      </c>
      <c r="F123" s="18">
        <v>1825.32</v>
      </c>
      <c r="G123" s="18">
        <v>1932.02</v>
      </c>
      <c r="H123" s="18">
        <v>1916.39</v>
      </c>
      <c r="I123" s="18">
        <v>1887.57</v>
      </c>
      <c r="J123" s="18">
        <v>1889.54</v>
      </c>
      <c r="K123" s="18">
        <v>1912.85</v>
      </c>
      <c r="L123" s="18">
        <v>1922.05</v>
      </c>
      <c r="M123" s="18">
        <v>2039.2</v>
      </c>
      <c r="N123" s="18">
        <v>1926.73</v>
      </c>
      <c r="O123" s="18">
        <v>1374.06</v>
      </c>
      <c r="P123" s="18">
        <v>1448.32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3.31</v>
      </c>
      <c r="AA123" s="18">
        <v>6.21</v>
      </c>
      <c r="AB123" s="18">
        <v>5.32</v>
      </c>
      <c r="AC123" s="18">
        <v>40.15</v>
      </c>
      <c r="AD123" s="18">
        <v>1435.73</v>
      </c>
      <c r="AE123" s="18">
        <v>0</v>
      </c>
      <c r="AF123" s="18">
        <v>188.4</v>
      </c>
      <c r="AG123" s="18">
        <v>20.09</v>
      </c>
      <c r="AH123" s="18">
        <v>0</v>
      </c>
      <c r="AI123" s="18">
        <v>0</v>
      </c>
      <c r="AJ123" s="18">
        <v>696.84</v>
      </c>
      <c r="AK123" s="18">
        <v>61.91</v>
      </c>
      <c r="AL123" s="18">
        <v>231.19</v>
      </c>
      <c r="AM123" s="18">
        <v>8.36</v>
      </c>
      <c r="AN123" s="18">
        <v>3999.11</v>
      </c>
      <c r="AO123" s="18">
        <v>1983.44</v>
      </c>
      <c r="AP123" s="18">
        <v>732.78</v>
      </c>
      <c r="AQ123" s="18">
        <v>271.11</v>
      </c>
      <c r="AR123" s="18">
        <v>1538.22</v>
      </c>
      <c r="AS123" s="18">
        <v>1203.1099999999999</v>
      </c>
      <c r="AT123" s="18">
        <v>268.89</v>
      </c>
      <c r="AU123" s="18">
        <v>1535</v>
      </c>
      <c r="AV123" s="18">
        <v>1187.22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/>
      <c r="BG123" s="3"/>
      <c r="BH123" s="3">
        <v>0</v>
      </c>
      <c r="BI123" s="3">
        <v>0</v>
      </c>
      <c r="BJ123" s="35">
        <v>0</v>
      </c>
      <c r="BK123" s="35">
        <v>0</v>
      </c>
      <c r="BL123" s="3">
        <v>0</v>
      </c>
      <c r="BM123" s="18">
        <v>0</v>
      </c>
      <c r="BN123" s="18">
        <v>0</v>
      </c>
      <c r="BO123" s="18">
        <v>0</v>
      </c>
      <c r="BP123" s="18">
        <v>0</v>
      </c>
      <c r="BQ123" s="18">
        <v>0</v>
      </c>
      <c r="BR123" s="22"/>
      <c r="BS123" s="22"/>
      <c r="BT123" s="22"/>
      <c r="BU123" s="90"/>
      <c r="BV123" s="90"/>
      <c r="BW123" s="58"/>
      <c r="BX123" s="58"/>
      <c r="BY123" s="58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"/>
      <c r="CK123" s="2"/>
      <c r="CL123" s="2"/>
      <c r="CM123" s="2"/>
      <c r="CN123" s="2"/>
      <c r="CO123" s="2"/>
    </row>
    <row r="124" spans="1:93" x14ac:dyDescent="0.3">
      <c r="A124" s="1" t="s">
        <v>697</v>
      </c>
      <c r="B124" s="40" t="s">
        <v>258</v>
      </c>
      <c r="C124" s="40" t="s">
        <v>553</v>
      </c>
      <c r="D124" s="18">
        <v>73.55</v>
      </c>
      <c r="E124" s="18">
        <v>50.1</v>
      </c>
      <c r="F124" s="18">
        <v>50.8</v>
      </c>
      <c r="G124" s="18">
        <v>51.5</v>
      </c>
      <c r="H124" s="18">
        <v>48.1</v>
      </c>
      <c r="I124" s="18">
        <v>48.8</v>
      </c>
      <c r="J124" s="18">
        <v>42.8</v>
      </c>
      <c r="K124" s="18">
        <v>72.900000000000006</v>
      </c>
      <c r="L124" s="18">
        <v>55.6</v>
      </c>
      <c r="M124" s="18">
        <v>169.2</v>
      </c>
      <c r="N124" s="18">
        <v>140.04</v>
      </c>
      <c r="O124" s="18">
        <v>116.47</v>
      </c>
      <c r="P124" s="18">
        <v>102.9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114.13</v>
      </c>
      <c r="AA124" s="18">
        <v>73.239999999999995</v>
      </c>
      <c r="AB124" s="18">
        <v>69.53</v>
      </c>
      <c r="AC124" s="18">
        <v>55.99</v>
      </c>
      <c r="AD124" s="18">
        <v>55.04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v>15.74</v>
      </c>
      <c r="AK124" s="18">
        <v>1.19</v>
      </c>
      <c r="AL124" s="18">
        <v>0</v>
      </c>
      <c r="AM124" s="18">
        <v>0</v>
      </c>
      <c r="AN124" s="18">
        <v>0</v>
      </c>
      <c r="AO124" s="18">
        <v>4.22</v>
      </c>
      <c r="AP124" s="18">
        <v>0</v>
      </c>
      <c r="AQ124" s="18">
        <v>10.78</v>
      </c>
      <c r="AR124" s="18">
        <v>118</v>
      </c>
      <c r="AS124" s="18">
        <v>21.67</v>
      </c>
      <c r="AT124" s="18">
        <v>10.78</v>
      </c>
      <c r="AU124" s="18">
        <v>118</v>
      </c>
      <c r="AV124" s="18">
        <v>21.67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/>
      <c r="BG124" s="3"/>
      <c r="BH124" s="3">
        <v>0</v>
      </c>
      <c r="BI124" s="3">
        <v>0</v>
      </c>
      <c r="BJ124" s="35">
        <v>0</v>
      </c>
      <c r="BK124" s="35">
        <v>0</v>
      </c>
      <c r="BL124" s="3">
        <v>0</v>
      </c>
      <c r="BM124" s="18">
        <v>0</v>
      </c>
      <c r="BN124" s="18">
        <v>0</v>
      </c>
      <c r="BO124" s="18">
        <v>0</v>
      </c>
      <c r="BP124" s="18">
        <v>0</v>
      </c>
      <c r="BQ124" s="18">
        <v>0</v>
      </c>
      <c r="BR124" s="22"/>
      <c r="BS124" s="22"/>
      <c r="BT124" s="22"/>
      <c r="BU124" s="90"/>
      <c r="BV124" s="90"/>
      <c r="BW124" s="58"/>
      <c r="BX124" s="58"/>
      <c r="BY124" s="58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"/>
      <c r="CK124" s="2"/>
      <c r="CL124" s="2"/>
      <c r="CM124" s="2"/>
      <c r="CN124" s="2"/>
      <c r="CO124" s="2"/>
    </row>
    <row r="125" spans="1:93" x14ac:dyDescent="0.3">
      <c r="A125" s="1" t="s">
        <v>699</v>
      </c>
      <c r="B125" s="40" t="s">
        <v>21</v>
      </c>
      <c r="C125" s="40" t="s">
        <v>319</v>
      </c>
      <c r="D125" s="18">
        <v>128.30000000000001</v>
      </c>
      <c r="E125" s="18">
        <v>102.2</v>
      </c>
      <c r="F125" s="18">
        <v>87.4</v>
      </c>
      <c r="G125" s="18">
        <v>118.4</v>
      </c>
      <c r="H125" s="18">
        <v>123.1</v>
      </c>
      <c r="I125" s="18">
        <v>107.4</v>
      </c>
      <c r="J125" s="18">
        <v>99.29</v>
      </c>
      <c r="K125" s="18">
        <v>118.48</v>
      </c>
      <c r="L125" s="18">
        <v>119.25</v>
      </c>
      <c r="M125" s="18">
        <v>111.07</v>
      </c>
      <c r="N125" s="18">
        <v>105.38</v>
      </c>
      <c r="O125" s="18">
        <v>73.98</v>
      </c>
      <c r="P125" s="18">
        <v>78.41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85.11</v>
      </c>
      <c r="AE125" s="18">
        <v>0</v>
      </c>
      <c r="AF125" s="18">
        <v>0</v>
      </c>
      <c r="AG125" s="18">
        <v>0</v>
      </c>
      <c r="AH125" s="18">
        <v>0</v>
      </c>
      <c r="AI125" s="18">
        <v>0</v>
      </c>
      <c r="AJ125" s="18">
        <v>21.99</v>
      </c>
      <c r="AK125" s="18">
        <v>0.64</v>
      </c>
      <c r="AL125" s="18">
        <v>3.4</v>
      </c>
      <c r="AM125" s="18">
        <v>0</v>
      </c>
      <c r="AN125" s="18">
        <v>221.56</v>
      </c>
      <c r="AO125" s="18">
        <v>124.22</v>
      </c>
      <c r="AP125" s="18">
        <v>68</v>
      </c>
      <c r="AQ125" s="18">
        <v>9.33</v>
      </c>
      <c r="AR125" s="18">
        <v>129.88999999999999</v>
      </c>
      <c r="AS125" s="18">
        <v>51.11</v>
      </c>
      <c r="AT125" s="18">
        <v>9.33</v>
      </c>
      <c r="AU125" s="18">
        <v>129.88999999999999</v>
      </c>
      <c r="AV125" s="18">
        <v>50.11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/>
      <c r="BG125" s="3"/>
      <c r="BH125" s="3">
        <v>0</v>
      </c>
      <c r="BI125" s="3">
        <v>0</v>
      </c>
      <c r="BJ125" s="35">
        <v>0</v>
      </c>
      <c r="BK125" s="35">
        <v>0</v>
      </c>
      <c r="BL125" s="3">
        <v>0</v>
      </c>
      <c r="BM125" s="18">
        <v>0</v>
      </c>
      <c r="BN125" s="18">
        <v>0</v>
      </c>
      <c r="BO125" s="18">
        <v>0</v>
      </c>
      <c r="BP125" s="18">
        <v>0</v>
      </c>
      <c r="BQ125" s="18">
        <v>0</v>
      </c>
      <c r="BR125" s="22"/>
      <c r="BS125" s="22"/>
      <c r="BT125" s="22"/>
      <c r="BU125" s="90"/>
      <c r="BV125" s="90"/>
      <c r="BW125" s="58"/>
      <c r="BX125" s="58"/>
      <c r="BY125" s="58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"/>
      <c r="CK125" s="2"/>
      <c r="CL125" s="2"/>
      <c r="CM125" s="2"/>
      <c r="CN125" s="2"/>
      <c r="CO125" s="2"/>
    </row>
    <row r="126" spans="1:93" x14ac:dyDescent="0.3">
      <c r="A126" s="1" t="s">
        <v>702</v>
      </c>
      <c r="B126" s="40" t="s">
        <v>130</v>
      </c>
      <c r="C126" s="40" t="s">
        <v>427</v>
      </c>
      <c r="D126" s="18">
        <v>50.9</v>
      </c>
      <c r="E126" s="18">
        <v>45.8</v>
      </c>
      <c r="F126" s="18">
        <v>26</v>
      </c>
      <c r="G126" s="18">
        <v>40.799999999999997</v>
      </c>
      <c r="H126" s="18">
        <v>41.2</v>
      </c>
      <c r="I126" s="18">
        <v>49.7</v>
      </c>
      <c r="J126" s="18">
        <v>39.200000000000003</v>
      </c>
      <c r="K126" s="18">
        <v>49.7</v>
      </c>
      <c r="L126" s="18">
        <v>47.12</v>
      </c>
      <c r="M126" s="18">
        <v>45.03</v>
      </c>
      <c r="N126" s="18">
        <v>49.08</v>
      </c>
      <c r="O126" s="18">
        <v>42.3</v>
      </c>
      <c r="P126" s="18">
        <v>36.11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40.200000000000003</v>
      </c>
      <c r="AE126" s="18">
        <v>0</v>
      </c>
      <c r="AF126" s="18">
        <v>17.47</v>
      </c>
      <c r="AG126" s="18">
        <v>0</v>
      </c>
      <c r="AH126" s="18">
        <v>0</v>
      </c>
      <c r="AI126" s="18">
        <v>0</v>
      </c>
      <c r="AJ126" s="18">
        <v>12.43</v>
      </c>
      <c r="AK126" s="18">
        <v>0</v>
      </c>
      <c r="AL126" s="18">
        <v>0</v>
      </c>
      <c r="AM126" s="18">
        <v>0</v>
      </c>
      <c r="AN126" s="18">
        <v>13</v>
      </c>
      <c r="AO126" s="18">
        <v>19.11</v>
      </c>
      <c r="AP126" s="18">
        <v>5.89</v>
      </c>
      <c r="AQ126" s="18">
        <v>4</v>
      </c>
      <c r="AR126" s="18">
        <v>62</v>
      </c>
      <c r="AS126" s="18">
        <v>21.67</v>
      </c>
      <c r="AT126" s="18">
        <v>4</v>
      </c>
      <c r="AU126" s="18">
        <v>62</v>
      </c>
      <c r="AV126" s="18">
        <v>21.67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/>
      <c r="BG126" s="3"/>
      <c r="BH126" s="3">
        <v>0</v>
      </c>
      <c r="BI126" s="3">
        <v>0</v>
      </c>
      <c r="BJ126" s="35">
        <v>0</v>
      </c>
      <c r="BK126" s="35">
        <v>0</v>
      </c>
      <c r="BL126" s="3">
        <v>0</v>
      </c>
      <c r="BM126" s="18">
        <v>0</v>
      </c>
      <c r="BN126" s="18">
        <v>0</v>
      </c>
      <c r="BO126" s="18">
        <v>0</v>
      </c>
      <c r="BP126" s="18">
        <v>0</v>
      </c>
      <c r="BQ126" s="18">
        <v>0</v>
      </c>
      <c r="BR126" s="22"/>
      <c r="BS126" s="22"/>
      <c r="BT126" s="22"/>
      <c r="BU126" s="90"/>
      <c r="BV126" s="90"/>
      <c r="BW126" s="58"/>
      <c r="BX126" s="58"/>
      <c r="BY126" s="58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"/>
      <c r="CK126" s="2"/>
      <c r="CL126" s="2"/>
      <c r="CM126" s="2"/>
      <c r="CN126" s="2"/>
      <c r="CO126" s="2"/>
    </row>
    <row r="127" spans="1:93" x14ac:dyDescent="0.3">
      <c r="A127" s="1" t="s">
        <v>701</v>
      </c>
      <c r="B127" s="40" t="s">
        <v>137</v>
      </c>
      <c r="C127" s="40" t="s">
        <v>434</v>
      </c>
      <c r="D127" s="18">
        <v>8.5</v>
      </c>
      <c r="E127" s="18">
        <v>6</v>
      </c>
      <c r="F127" s="18">
        <v>7.2</v>
      </c>
      <c r="G127" s="18">
        <v>7.2</v>
      </c>
      <c r="H127" s="18">
        <v>11</v>
      </c>
      <c r="I127" s="18">
        <v>7.2</v>
      </c>
      <c r="J127" s="18">
        <v>4</v>
      </c>
      <c r="K127" s="18">
        <v>8.5</v>
      </c>
      <c r="L127" s="18">
        <v>11</v>
      </c>
      <c r="M127" s="18">
        <v>7.24</v>
      </c>
      <c r="N127" s="18">
        <v>6.7</v>
      </c>
      <c r="O127" s="18">
        <v>5</v>
      </c>
      <c r="P127" s="18">
        <v>4.7300000000000004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0.4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0</v>
      </c>
      <c r="AQ127" s="18">
        <v>3</v>
      </c>
      <c r="AR127" s="18">
        <v>9.89</v>
      </c>
      <c r="AS127" s="18">
        <v>0.67</v>
      </c>
      <c r="AT127" s="18">
        <v>0</v>
      </c>
      <c r="AU127" s="18">
        <v>0</v>
      </c>
      <c r="AV127" s="18">
        <v>0</v>
      </c>
      <c r="AW127" s="3">
        <v>0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/>
      <c r="BG127" s="3"/>
      <c r="BH127" s="3">
        <v>0</v>
      </c>
      <c r="BI127" s="3">
        <v>0</v>
      </c>
      <c r="BJ127" s="35">
        <v>0</v>
      </c>
      <c r="BK127" s="35">
        <v>0</v>
      </c>
      <c r="BL127" s="3">
        <v>0</v>
      </c>
      <c r="BM127" s="18">
        <v>0</v>
      </c>
      <c r="BN127" s="18">
        <v>0</v>
      </c>
      <c r="BO127" s="18">
        <v>0</v>
      </c>
      <c r="BP127" s="18">
        <v>0</v>
      </c>
      <c r="BQ127" s="18">
        <v>0</v>
      </c>
      <c r="BR127" s="22"/>
      <c r="BS127" s="22"/>
      <c r="BT127" s="22"/>
      <c r="BU127" s="90"/>
      <c r="BV127" s="90"/>
      <c r="BW127" s="58"/>
      <c r="BX127" s="58"/>
      <c r="BY127" s="58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"/>
      <c r="CK127" s="2"/>
      <c r="CL127" s="2"/>
      <c r="CM127" s="2"/>
      <c r="CN127" s="2"/>
      <c r="CO127" s="2"/>
    </row>
    <row r="128" spans="1:93" x14ac:dyDescent="0.3">
      <c r="A128" s="1" t="s">
        <v>698</v>
      </c>
      <c r="B128" s="40" t="s">
        <v>212</v>
      </c>
      <c r="C128" s="40" t="s">
        <v>507</v>
      </c>
      <c r="D128" s="18">
        <v>30.4</v>
      </c>
      <c r="E128" s="18">
        <v>33.6</v>
      </c>
      <c r="F128" s="18">
        <v>44</v>
      </c>
      <c r="G128" s="18">
        <v>42.2</v>
      </c>
      <c r="H128" s="18">
        <v>37.9</v>
      </c>
      <c r="I128" s="18">
        <v>39.799999999999997</v>
      </c>
      <c r="J128" s="18">
        <v>50.3</v>
      </c>
      <c r="K128" s="18">
        <v>33.200000000000003</v>
      </c>
      <c r="L128" s="18">
        <v>49.1</v>
      </c>
      <c r="M128" s="18">
        <v>45.27</v>
      </c>
      <c r="N128" s="18">
        <v>45.98</v>
      </c>
      <c r="O128" s="18">
        <v>45.97</v>
      </c>
      <c r="P128" s="18">
        <v>51.7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14.98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v>13.54</v>
      </c>
      <c r="AK128" s="18">
        <v>1.23</v>
      </c>
      <c r="AL128" s="18">
        <v>0.5</v>
      </c>
      <c r="AM128" s="18">
        <v>0</v>
      </c>
      <c r="AN128" s="18">
        <v>5.22</v>
      </c>
      <c r="AO128" s="18">
        <v>8.56</v>
      </c>
      <c r="AP128" s="18">
        <v>1</v>
      </c>
      <c r="AQ128" s="18">
        <v>3.56</v>
      </c>
      <c r="AR128" s="18">
        <v>69.11</v>
      </c>
      <c r="AS128" s="18">
        <v>14.78</v>
      </c>
      <c r="AT128" s="18">
        <v>3.56</v>
      </c>
      <c r="AU128" s="18">
        <v>69.11</v>
      </c>
      <c r="AV128" s="18">
        <v>14.78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/>
      <c r="BG128" s="3"/>
      <c r="BH128" s="3">
        <v>0</v>
      </c>
      <c r="BI128" s="3">
        <v>0</v>
      </c>
      <c r="BJ128" s="35">
        <v>0</v>
      </c>
      <c r="BK128" s="35">
        <v>0</v>
      </c>
      <c r="BL128" s="3">
        <v>0</v>
      </c>
      <c r="BM128" s="18">
        <v>0</v>
      </c>
      <c r="BN128" s="18">
        <v>0</v>
      </c>
      <c r="BO128" s="18">
        <v>0</v>
      </c>
      <c r="BP128" s="18">
        <v>0</v>
      </c>
      <c r="BQ128" s="18">
        <v>0</v>
      </c>
      <c r="BR128" s="22"/>
      <c r="BS128" s="22"/>
      <c r="BT128" s="22"/>
      <c r="BU128" s="90"/>
      <c r="BV128" s="90"/>
      <c r="BW128" s="58"/>
      <c r="BX128" s="58"/>
      <c r="BY128" s="58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"/>
      <c r="CK128" s="2"/>
      <c r="CL128" s="2"/>
      <c r="CM128" s="2"/>
      <c r="CN128" s="2"/>
      <c r="CO128" s="2"/>
    </row>
    <row r="129" spans="1:93" x14ac:dyDescent="0.3">
      <c r="A129" s="1" t="s">
        <v>701</v>
      </c>
      <c r="B129" s="40" t="s">
        <v>39</v>
      </c>
      <c r="C129" s="40" t="s">
        <v>337</v>
      </c>
      <c r="D129" s="18">
        <v>115.54</v>
      </c>
      <c r="E129" s="18">
        <v>117.03</v>
      </c>
      <c r="F129" s="18">
        <v>106.16</v>
      </c>
      <c r="G129" s="18">
        <v>140.61000000000001</v>
      </c>
      <c r="H129" s="18">
        <v>115.1</v>
      </c>
      <c r="I129" s="18">
        <v>132</v>
      </c>
      <c r="J129" s="18">
        <v>127.45</v>
      </c>
      <c r="K129" s="18">
        <v>142.03</v>
      </c>
      <c r="L129" s="18">
        <v>159.09</v>
      </c>
      <c r="M129" s="18">
        <v>146.61000000000001</v>
      </c>
      <c r="N129" s="18">
        <v>131.88999999999999</v>
      </c>
      <c r="O129" s="18">
        <v>90.17</v>
      </c>
      <c r="P129" s="18">
        <v>98.65</v>
      </c>
      <c r="Q129" s="18">
        <v>0.75</v>
      </c>
      <c r="R129" s="18">
        <v>0.85</v>
      </c>
      <c r="S129" s="18">
        <v>4.3</v>
      </c>
      <c r="T129" s="18">
        <v>3.6</v>
      </c>
      <c r="U129" s="18">
        <v>4.3</v>
      </c>
      <c r="V129" s="18">
        <v>7.7</v>
      </c>
      <c r="W129" s="18">
        <v>4.87</v>
      </c>
      <c r="X129" s="18">
        <v>8.5500000000000007</v>
      </c>
      <c r="Y129" s="18">
        <v>6.46</v>
      </c>
      <c r="Z129" s="18">
        <v>8.83</v>
      </c>
      <c r="AA129" s="18">
        <v>7.1</v>
      </c>
      <c r="AB129" s="18">
        <v>12.39</v>
      </c>
      <c r="AC129" s="18">
        <v>14.02</v>
      </c>
      <c r="AD129" s="18">
        <v>43.66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42.36</v>
      </c>
      <c r="AK129" s="18">
        <v>1.82</v>
      </c>
      <c r="AL129" s="18">
        <v>2.9</v>
      </c>
      <c r="AM129" s="18">
        <v>0</v>
      </c>
      <c r="AN129" s="18">
        <v>27</v>
      </c>
      <c r="AO129" s="18">
        <v>17</v>
      </c>
      <c r="AP129" s="18">
        <v>4</v>
      </c>
      <c r="AQ129" s="18">
        <v>11.22</v>
      </c>
      <c r="AR129" s="18">
        <v>117.56</v>
      </c>
      <c r="AS129" s="18">
        <v>119</v>
      </c>
      <c r="AT129" s="18">
        <v>11.22</v>
      </c>
      <c r="AU129" s="18">
        <v>117.56</v>
      </c>
      <c r="AV129" s="18">
        <v>110.78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0</v>
      </c>
      <c r="BE129" s="3">
        <v>0</v>
      </c>
      <c r="BF129" s="3"/>
      <c r="BG129" s="3"/>
      <c r="BH129" s="3">
        <v>0</v>
      </c>
      <c r="BI129" s="3">
        <v>0</v>
      </c>
      <c r="BJ129" s="35">
        <v>0</v>
      </c>
      <c r="BK129" s="35">
        <v>0</v>
      </c>
      <c r="BL129" s="3">
        <v>0</v>
      </c>
      <c r="BM129" s="18">
        <v>0</v>
      </c>
      <c r="BN129" s="18">
        <v>0</v>
      </c>
      <c r="BO129" s="18">
        <v>0</v>
      </c>
      <c r="BP129" s="18">
        <v>0</v>
      </c>
      <c r="BQ129" s="18">
        <v>0</v>
      </c>
      <c r="BR129" s="22"/>
      <c r="BS129" s="22"/>
      <c r="BT129" s="22"/>
      <c r="BU129" s="90"/>
      <c r="BV129" s="90"/>
      <c r="BW129" s="58"/>
      <c r="BX129" s="58"/>
      <c r="BY129" s="58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"/>
      <c r="CK129" s="2"/>
      <c r="CL129" s="2"/>
      <c r="CM129" s="2"/>
      <c r="CN129" s="2"/>
      <c r="CO129" s="2"/>
    </row>
    <row r="130" spans="1:93" x14ac:dyDescent="0.3">
      <c r="A130" s="1" t="s">
        <v>697</v>
      </c>
      <c r="B130" s="40" t="s">
        <v>282</v>
      </c>
      <c r="C130" s="40" t="s">
        <v>577</v>
      </c>
      <c r="D130" s="18">
        <v>4.8</v>
      </c>
      <c r="E130" s="18">
        <v>7.2</v>
      </c>
      <c r="F130" s="18">
        <v>7.1</v>
      </c>
      <c r="G130" s="18">
        <v>7.2</v>
      </c>
      <c r="H130" s="18">
        <v>7.9</v>
      </c>
      <c r="I130" s="18">
        <v>3.3</v>
      </c>
      <c r="J130" s="18">
        <v>5</v>
      </c>
      <c r="K130" s="18">
        <v>6</v>
      </c>
      <c r="L130" s="18">
        <v>5</v>
      </c>
      <c r="M130" s="18">
        <v>11.3</v>
      </c>
      <c r="N130" s="18">
        <v>5.8</v>
      </c>
      <c r="O130" s="18">
        <v>3.8</v>
      </c>
      <c r="P130" s="18">
        <v>6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3.81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v>0</v>
      </c>
      <c r="AK130" s="18">
        <v>0</v>
      </c>
      <c r="AL130" s="18">
        <v>0</v>
      </c>
      <c r="AM130" s="18">
        <v>0</v>
      </c>
      <c r="AN130" s="18">
        <v>0</v>
      </c>
      <c r="AO130" s="18">
        <v>0</v>
      </c>
      <c r="AP130" s="18">
        <v>0</v>
      </c>
      <c r="AQ130" s="18">
        <v>2</v>
      </c>
      <c r="AR130" s="18">
        <v>10</v>
      </c>
      <c r="AS130" s="18">
        <v>1.89</v>
      </c>
      <c r="AT130" s="18">
        <v>2</v>
      </c>
      <c r="AU130" s="18">
        <v>10</v>
      </c>
      <c r="AV130" s="18">
        <v>1.89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/>
      <c r="BG130" s="3"/>
      <c r="BH130" s="3">
        <v>0</v>
      </c>
      <c r="BI130" s="3">
        <v>0</v>
      </c>
      <c r="BJ130" s="35">
        <v>0</v>
      </c>
      <c r="BK130" s="35">
        <v>0</v>
      </c>
      <c r="BL130" s="3">
        <v>0</v>
      </c>
      <c r="BM130" s="18">
        <v>0</v>
      </c>
      <c r="BN130" s="18">
        <v>0</v>
      </c>
      <c r="BO130" s="18">
        <v>0</v>
      </c>
      <c r="BP130" s="18">
        <v>0</v>
      </c>
      <c r="BQ130" s="18">
        <v>0</v>
      </c>
      <c r="BR130" s="22"/>
      <c r="BS130" s="22"/>
      <c r="BT130" s="22"/>
      <c r="BU130" s="90"/>
      <c r="BV130" s="90"/>
      <c r="BW130" s="58"/>
      <c r="BX130" s="58"/>
      <c r="BY130" s="58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"/>
      <c r="CK130" s="2"/>
      <c r="CL130" s="2"/>
      <c r="CM130" s="2"/>
      <c r="CN130" s="2"/>
      <c r="CO130" s="2"/>
    </row>
    <row r="131" spans="1:93" x14ac:dyDescent="0.3">
      <c r="A131" s="1" t="s">
        <v>704</v>
      </c>
      <c r="B131" s="40" t="s">
        <v>28</v>
      </c>
      <c r="C131" s="40" t="s">
        <v>326</v>
      </c>
      <c r="D131" s="18">
        <v>73.92</v>
      </c>
      <c r="E131" s="18">
        <v>69.400000000000006</v>
      </c>
      <c r="F131" s="18">
        <v>87.2</v>
      </c>
      <c r="G131" s="18">
        <v>80.7</v>
      </c>
      <c r="H131" s="18">
        <v>88.5</v>
      </c>
      <c r="I131" s="18">
        <v>98.3</v>
      </c>
      <c r="J131" s="18">
        <v>104.3</v>
      </c>
      <c r="K131" s="18">
        <v>98.04</v>
      </c>
      <c r="L131" s="18">
        <v>105.2</v>
      </c>
      <c r="M131" s="18">
        <v>107.8</v>
      </c>
      <c r="N131" s="18">
        <v>112</v>
      </c>
      <c r="O131" s="18">
        <v>100.28</v>
      </c>
      <c r="P131" s="18">
        <v>112.48</v>
      </c>
      <c r="Q131" s="18">
        <v>0.3</v>
      </c>
      <c r="R131" s="18">
        <v>0</v>
      </c>
      <c r="S131" s="18">
        <v>0</v>
      </c>
      <c r="T131" s="18">
        <v>1.2</v>
      </c>
      <c r="U131" s="18">
        <v>0.3</v>
      </c>
      <c r="V131" s="18">
        <v>0.4</v>
      </c>
      <c r="W131" s="18">
        <v>0</v>
      </c>
      <c r="X131" s="18">
        <v>1.7</v>
      </c>
      <c r="Y131" s="18">
        <v>0.9</v>
      </c>
      <c r="Z131" s="18">
        <v>0</v>
      </c>
      <c r="AA131" s="18">
        <v>0.4</v>
      </c>
      <c r="AB131" s="18">
        <v>0</v>
      </c>
      <c r="AC131" s="18">
        <v>0</v>
      </c>
      <c r="AD131" s="18">
        <v>107.31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17.53</v>
      </c>
      <c r="AK131" s="18">
        <v>0.42</v>
      </c>
      <c r="AL131" s="18">
        <v>0</v>
      </c>
      <c r="AM131" s="18">
        <v>0</v>
      </c>
      <c r="AN131" s="18">
        <v>231.44</v>
      </c>
      <c r="AO131" s="18">
        <v>129</v>
      </c>
      <c r="AP131" s="18">
        <v>33</v>
      </c>
      <c r="AQ131" s="18">
        <v>5.22</v>
      </c>
      <c r="AR131" s="18">
        <v>107.89</v>
      </c>
      <c r="AS131" s="18">
        <v>19.440000000000001</v>
      </c>
      <c r="AT131" s="18">
        <v>5.22</v>
      </c>
      <c r="AU131" s="18">
        <v>107.89</v>
      </c>
      <c r="AV131" s="18">
        <v>19.440000000000001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  <c r="BD131" s="3">
        <v>0</v>
      </c>
      <c r="BE131" s="3">
        <v>0</v>
      </c>
      <c r="BF131" s="3"/>
      <c r="BG131" s="3"/>
      <c r="BH131" s="3">
        <v>0</v>
      </c>
      <c r="BI131" s="3">
        <v>0</v>
      </c>
      <c r="BJ131" s="35">
        <v>0</v>
      </c>
      <c r="BK131" s="35">
        <v>0</v>
      </c>
      <c r="BL131" s="3">
        <v>0</v>
      </c>
      <c r="BM131" s="18">
        <v>0</v>
      </c>
      <c r="BN131" s="18">
        <v>0</v>
      </c>
      <c r="BO131" s="18">
        <v>0</v>
      </c>
      <c r="BP131" s="18">
        <v>0</v>
      </c>
      <c r="BQ131" s="18">
        <v>0</v>
      </c>
      <c r="BR131" s="22"/>
      <c r="BS131" s="22"/>
      <c r="BT131" s="22"/>
      <c r="BU131" s="90"/>
      <c r="BV131" s="90"/>
      <c r="BW131" s="58"/>
      <c r="BX131" s="58"/>
      <c r="BY131" s="58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"/>
      <c r="CK131" s="2"/>
      <c r="CL131" s="2"/>
      <c r="CM131" s="2"/>
      <c r="CN131" s="2"/>
      <c r="CO131" s="2"/>
    </row>
    <row r="132" spans="1:93" x14ac:dyDescent="0.3">
      <c r="A132" s="1" t="s">
        <v>698</v>
      </c>
      <c r="B132" s="40" t="s">
        <v>220</v>
      </c>
      <c r="C132" s="40" t="s">
        <v>515</v>
      </c>
      <c r="D132" s="18">
        <v>807.16</v>
      </c>
      <c r="E132" s="18">
        <v>677.86</v>
      </c>
      <c r="F132" s="18">
        <v>688.42</v>
      </c>
      <c r="G132" s="18">
        <v>719.43</v>
      </c>
      <c r="H132" s="18">
        <v>725.99</v>
      </c>
      <c r="I132" s="18">
        <v>717.02</v>
      </c>
      <c r="J132" s="18">
        <v>700.49</v>
      </c>
      <c r="K132" s="18">
        <v>726.7</v>
      </c>
      <c r="L132" s="18">
        <v>745.85</v>
      </c>
      <c r="M132" s="18">
        <v>752.12</v>
      </c>
      <c r="N132" s="18">
        <v>692.91</v>
      </c>
      <c r="O132" s="18">
        <v>593.72</v>
      </c>
      <c r="P132" s="18">
        <v>560.04999999999995</v>
      </c>
      <c r="Q132" s="18">
        <v>2.7</v>
      </c>
      <c r="R132" s="18">
        <v>3.44</v>
      </c>
      <c r="S132" s="18">
        <v>3.12</v>
      </c>
      <c r="T132" s="18">
        <v>3.5</v>
      </c>
      <c r="U132" s="18">
        <v>3.84</v>
      </c>
      <c r="V132" s="18">
        <v>4.1500000000000004</v>
      </c>
      <c r="W132" s="18">
        <v>4.3</v>
      </c>
      <c r="X132" s="18">
        <v>7.9</v>
      </c>
      <c r="Y132" s="18">
        <v>6.25</v>
      </c>
      <c r="Z132" s="18">
        <v>5.7</v>
      </c>
      <c r="AA132" s="18">
        <v>10.84</v>
      </c>
      <c r="AB132" s="18">
        <v>9.94</v>
      </c>
      <c r="AC132" s="18">
        <v>11.78</v>
      </c>
      <c r="AD132" s="18">
        <v>475.49</v>
      </c>
      <c r="AE132" s="18">
        <v>0</v>
      </c>
      <c r="AF132" s="18">
        <v>132.12</v>
      </c>
      <c r="AG132" s="18">
        <v>0</v>
      </c>
      <c r="AH132" s="18">
        <v>0</v>
      </c>
      <c r="AI132" s="18">
        <v>0</v>
      </c>
      <c r="AJ132" s="18">
        <v>144.94</v>
      </c>
      <c r="AK132" s="18">
        <v>10.15</v>
      </c>
      <c r="AL132" s="18">
        <v>0</v>
      </c>
      <c r="AM132" s="18">
        <v>0</v>
      </c>
      <c r="AN132" s="18">
        <v>474.22</v>
      </c>
      <c r="AO132" s="18">
        <v>144.44</v>
      </c>
      <c r="AP132" s="18">
        <v>150.88999999999999</v>
      </c>
      <c r="AQ132" s="18">
        <v>138.11000000000001</v>
      </c>
      <c r="AR132" s="18">
        <v>716.67</v>
      </c>
      <c r="AS132" s="18">
        <v>574.55999999999995</v>
      </c>
      <c r="AT132" s="18">
        <v>138</v>
      </c>
      <c r="AU132" s="18">
        <v>716.67</v>
      </c>
      <c r="AV132" s="18">
        <v>575.44000000000005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/>
      <c r="BG132" s="3"/>
      <c r="BH132" s="3">
        <v>0</v>
      </c>
      <c r="BI132" s="3">
        <v>0</v>
      </c>
      <c r="BJ132" s="35">
        <v>0</v>
      </c>
      <c r="BK132" s="35">
        <v>0</v>
      </c>
      <c r="BL132" s="3">
        <v>0</v>
      </c>
      <c r="BM132" s="18">
        <v>0</v>
      </c>
      <c r="BN132" s="18">
        <v>0</v>
      </c>
      <c r="BO132" s="18">
        <v>0</v>
      </c>
      <c r="BP132" s="18">
        <v>0</v>
      </c>
      <c r="BQ132" s="18">
        <v>0</v>
      </c>
      <c r="BR132" s="22"/>
      <c r="BS132" s="22"/>
      <c r="BT132" s="22"/>
      <c r="BU132" s="90"/>
      <c r="BV132" s="90"/>
      <c r="BW132" s="58"/>
      <c r="BX132" s="58"/>
      <c r="BY132" s="58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"/>
      <c r="CK132" s="2"/>
      <c r="CL132" s="2"/>
      <c r="CM132" s="2"/>
      <c r="CN132" s="2"/>
      <c r="CO132" s="2"/>
    </row>
    <row r="133" spans="1:93" x14ac:dyDescent="0.3">
      <c r="A133" s="1" t="s">
        <v>700</v>
      </c>
      <c r="B133" s="40" t="s">
        <v>120</v>
      </c>
      <c r="C133" s="40" t="s">
        <v>654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89.35</v>
      </c>
      <c r="P133" s="18">
        <v>30.46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69.08</v>
      </c>
      <c r="AE133" s="18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0</v>
      </c>
      <c r="AK133" s="18">
        <v>0</v>
      </c>
      <c r="AL133" s="18">
        <v>287.95</v>
      </c>
      <c r="AM133" s="18">
        <v>44.95</v>
      </c>
      <c r="AN133" s="18">
        <v>0</v>
      </c>
      <c r="AO133" s="18">
        <v>0</v>
      </c>
      <c r="AP133" s="18">
        <v>0</v>
      </c>
      <c r="AQ133" s="18">
        <v>0</v>
      </c>
      <c r="AR133" s="18">
        <v>0</v>
      </c>
      <c r="AS133" s="18">
        <v>0</v>
      </c>
      <c r="AT133" s="18">
        <v>0</v>
      </c>
      <c r="AU133" s="18">
        <v>0</v>
      </c>
      <c r="AV133" s="18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/>
      <c r="BG133" s="3"/>
      <c r="BH133" s="3">
        <v>0</v>
      </c>
      <c r="BI133" s="3">
        <v>0</v>
      </c>
      <c r="BJ133" s="35">
        <v>0</v>
      </c>
      <c r="BK133" s="35">
        <v>0</v>
      </c>
      <c r="BL133" s="3">
        <v>0</v>
      </c>
      <c r="BM133" s="18">
        <v>0</v>
      </c>
      <c r="BN133" s="18">
        <v>0</v>
      </c>
      <c r="BO133" s="18">
        <v>0</v>
      </c>
      <c r="BP133" s="18">
        <v>0</v>
      </c>
      <c r="BQ133" s="18">
        <v>0</v>
      </c>
      <c r="BR133" s="22"/>
      <c r="BS133" s="22"/>
      <c r="BT133" s="22"/>
      <c r="BU133" s="90"/>
      <c r="BV133" s="90"/>
      <c r="BW133" s="58"/>
      <c r="BX133" s="58"/>
      <c r="BY133" s="58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"/>
      <c r="CK133" s="2"/>
      <c r="CL133" s="2"/>
      <c r="CM133" s="2"/>
      <c r="CN133" s="2"/>
      <c r="CO133" s="2"/>
    </row>
    <row r="134" spans="1:93" x14ac:dyDescent="0.3">
      <c r="A134" s="1" t="s">
        <v>700</v>
      </c>
      <c r="B134" s="40" t="s">
        <v>117</v>
      </c>
      <c r="C134" s="40" t="s">
        <v>415</v>
      </c>
      <c r="D134" s="18">
        <v>2152.29</v>
      </c>
      <c r="E134" s="18">
        <v>2353.7199999999998</v>
      </c>
      <c r="F134" s="18">
        <v>2384.46</v>
      </c>
      <c r="G134" s="18">
        <v>2502.0500000000002</v>
      </c>
      <c r="H134" s="18">
        <v>2423.3200000000002</v>
      </c>
      <c r="I134" s="18">
        <v>2453.17</v>
      </c>
      <c r="J134" s="18">
        <v>2463.06</v>
      </c>
      <c r="K134" s="18">
        <v>2357.9</v>
      </c>
      <c r="L134" s="18">
        <v>2431.3000000000002</v>
      </c>
      <c r="M134" s="18">
        <v>2343.31</v>
      </c>
      <c r="N134" s="18">
        <v>2237.75</v>
      </c>
      <c r="O134" s="18">
        <v>2045.82</v>
      </c>
      <c r="P134" s="18">
        <v>1866.2</v>
      </c>
      <c r="Q134" s="18">
        <v>5.6</v>
      </c>
      <c r="R134" s="18">
        <v>1.5</v>
      </c>
      <c r="S134" s="18">
        <v>5.9</v>
      </c>
      <c r="T134" s="18">
        <v>5</v>
      </c>
      <c r="U134" s="18">
        <v>1</v>
      </c>
      <c r="V134" s="18">
        <v>8.1999999999999993</v>
      </c>
      <c r="W134" s="18">
        <v>64</v>
      </c>
      <c r="X134" s="18">
        <v>48.03</v>
      </c>
      <c r="Y134" s="18">
        <v>49.55</v>
      </c>
      <c r="Z134" s="18">
        <v>34.68</v>
      </c>
      <c r="AA134" s="18">
        <v>34.75</v>
      </c>
      <c r="AB134" s="18">
        <v>23.35</v>
      </c>
      <c r="AC134" s="18">
        <v>17.11</v>
      </c>
      <c r="AD134" s="18">
        <v>1604.12</v>
      </c>
      <c r="AE134" s="18">
        <v>310.32</v>
      </c>
      <c r="AF134" s="18">
        <v>318.49</v>
      </c>
      <c r="AG134" s="18">
        <v>0</v>
      </c>
      <c r="AH134" s="18">
        <v>0</v>
      </c>
      <c r="AI134" s="18">
        <v>0</v>
      </c>
      <c r="AJ134" s="18">
        <v>493.95</v>
      </c>
      <c r="AK134" s="18">
        <v>47.39</v>
      </c>
      <c r="AL134" s="18">
        <v>0</v>
      </c>
      <c r="AM134" s="18">
        <v>0</v>
      </c>
      <c r="AN134" s="18">
        <v>2829.33</v>
      </c>
      <c r="AO134" s="18">
        <v>700.89</v>
      </c>
      <c r="AP134" s="18">
        <v>1305.22</v>
      </c>
      <c r="AQ134" s="18">
        <v>255.44</v>
      </c>
      <c r="AR134" s="18">
        <v>1812.89</v>
      </c>
      <c r="AS134" s="18">
        <v>928.33</v>
      </c>
      <c r="AT134" s="18">
        <v>255.44</v>
      </c>
      <c r="AU134" s="18">
        <v>1812.89</v>
      </c>
      <c r="AV134" s="18">
        <v>928</v>
      </c>
      <c r="AW134" s="3">
        <v>0</v>
      </c>
      <c r="AX134" s="3">
        <v>0</v>
      </c>
      <c r="AY134" s="3">
        <v>0</v>
      </c>
      <c r="AZ134" s="3">
        <v>0</v>
      </c>
      <c r="BA134" s="3">
        <v>51.219999999999992</v>
      </c>
      <c r="BB134" s="3">
        <v>0</v>
      </c>
      <c r="BC134" s="3">
        <v>51.219999999999992</v>
      </c>
      <c r="BD134" s="3">
        <v>0</v>
      </c>
      <c r="BE134" s="3">
        <v>0</v>
      </c>
      <c r="BF134" s="3"/>
      <c r="BG134" s="3"/>
      <c r="BH134" s="3">
        <v>0</v>
      </c>
      <c r="BI134" s="3">
        <v>0</v>
      </c>
      <c r="BJ134" s="35">
        <v>0</v>
      </c>
      <c r="BK134" s="35">
        <v>0</v>
      </c>
      <c r="BL134" s="3">
        <v>0</v>
      </c>
      <c r="BM134" s="18">
        <v>0</v>
      </c>
      <c r="BN134" s="18">
        <v>0</v>
      </c>
      <c r="BO134" s="18">
        <v>0</v>
      </c>
      <c r="BP134" s="18">
        <v>0</v>
      </c>
      <c r="BQ134" s="18">
        <v>0</v>
      </c>
      <c r="BR134" s="22"/>
      <c r="BS134" s="22"/>
      <c r="BT134" s="22"/>
      <c r="BU134" s="90"/>
      <c r="BV134" s="90"/>
      <c r="BW134" s="58"/>
      <c r="BX134" s="58"/>
      <c r="BY134" s="58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"/>
      <c r="CK134" s="2"/>
      <c r="CL134" s="2"/>
      <c r="CM134" s="2"/>
      <c r="CN134" s="2"/>
      <c r="CO134" s="2"/>
    </row>
    <row r="135" spans="1:93" x14ac:dyDescent="0.3">
      <c r="A135" s="1" t="s">
        <v>698</v>
      </c>
      <c r="B135" s="40" t="s">
        <v>228</v>
      </c>
      <c r="C135" s="40" t="s">
        <v>523</v>
      </c>
      <c r="D135" s="18">
        <v>182.96</v>
      </c>
      <c r="E135" s="18">
        <v>158.57</v>
      </c>
      <c r="F135" s="18">
        <v>202.1</v>
      </c>
      <c r="G135" s="18">
        <v>191.6</v>
      </c>
      <c r="H135" s="18">
        <v>190.45</v>
      </c>
      <c r="I135" s="18">
        <v>205.38</v>
      </c>
      <c r="J135" s="18">
        <v>191.95</v>
      </c>
      <c r="K135" s="18">
        <v>171.3</v>
      </c>
      <c r="L135" s="18">
        <v>215.94</v>
      </c>
      <c r="M135" s="18">
        <v>212.31</v>
      </c>
      <c r="N135" s="18">
        <v>220.32</v>
      </c>
      <c r="O135" s="18">
        <v>168.34</v>
      </c>
      <c r="P135" s="18">
        <v>175.07</v>
      </c>
      <c r="Q135" s="18">
        <v>1.33</v>
      </c>
      <c r="R135" s="18">
        <v>3.41</v>
      </c>
      <c r="S135" s="18">
        <v>5.16</v>
      </c>
      <c r="T135" s="18">
        <v>5</v>
      </c>
      <c r="U135" s="18">
        <v>7.57</v>
      </c>
      <c r="V135" s="18">
        <v>5.39</v>
      </c>
      <c r="W135" s="18">
        <v>3.85</v>
      </c>
      <c r="X135" s="18">
        <v>2.81</v>
      </c>
      <c r="Y135" s="18">
        <v>5.94</v>
      </c>
      <c r="Z135" s="18">
        <v>3.39</v>
      </c>
      <c r="AA135" s="18">
        <v>7.81</v>
      </c>
      <c r="AB135" s="18">
        <v>8.35</v>
      </c>
      <c r="AC135" s="18">
        <v>13.77</v>
      </c>
      <c r="AD135" s="18">
        <v>112.81</v>
      </c>
      <c r="AE135" s="18">
        <v>0</v>
      </c>
      <c r="AF135" s="18">
        <v>17.88</v>
      </c>
      <c r="AG135" s="18">
        <v>0</v>
      </c>
      <c r="AH135" s="18">
        <v>0</v>
      </c>
      <c r="AI135" s="18">
        <v>0</v>
      </c>
      <c r="AJ135" s="18">
        <v>31.19</v>
      </c>
      <c r="AK135" s="18">
        <v>1.68</v>
      </c>
      <c r="AL135" s="18">
        <v>0</v>
      </c>
      <c r="AM135" s="18">
        <v>0</v>
      </c>
      <c r="AN135" s="18">
        <v>127.11</v>
      </c>
      <c r="AO135" s="18">
        <v>82.33</v>
      </c>
      <c r="AP135" s="18">
        <v>25</v>
      </c>
      <c r="AQ135" s="18">
        <v>34.22</v>
      </c>
      <c r="AR135" s="18">
        <v>242.78</v>
      </c>
      <c r="AS135" s="18">
        <v>165.22</v>
      </c>
      <c r="AT135" s="18">
        <v>34.22</v>
      </c>
      <c r="AU135" s="18">
        <v>242.78</v>
      </c>
      <c r="AV135" s="18">
        <v>165.22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/>
      <c r="BG135" s="3"/>
      <c r="BH135" s="3">
        <v>0</v>
      </c>
      <c r="BI135" s="3">
        <v>0</v>
      </c>
      <c r="BJ135" s="35">
        <v>0</v>
      </c>
      <c r="BK135" s="35">
        <v>0</v>
      </c>
      <c r="BL135" s="3">
        <v>0</v>
      </c>
      <c r="BM135" s="18">
        <v>0</v>
      </c>
      <c r="BN135" s="18">
        <v>0</v>
      </c>
      <c r="BO135" s="18">
        <v>0</v>
      </c>
      <c r="BP135" s="18">
        <v>0</v>
      </c>
      <c r="BQ135" s="18">
        <v>0</v>
      </c>
      <c r="BR135" s="22"/>
      <c r="BS135" s="22"/>
      <c r="BT135" s="22"/>
      <c r="BU135" s="90"/>
      <c r="BV135" s="90"/>
      <c r="BW135" s="58"/>
      <c r="BX135" s="58"/>
      <c r="BY135" s="58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"/>
      <c r="CK135" s="2"/>
      <c r="CL135" s="2"/>
      <c r="CM135" s="2"/>
      <c r="CN135" s="2"/>
      <c r="CO135" s="2"/>
    </row>
    <row r="136" spans="1:93" x14ac:dyDescent="0.3">
      <c r="A136" s="1" t="s">
        <v>697</v>
      </c>
      <c r="B136" s="40" t="s">
        <v>283</v>
      </c>
      <c r="C136" s="40" t="s">
        <v>578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11.9</v>
      </c>
      <c r="J136" s="18">
        <v>8.1</v>
      </c>
      <c r="K136" s="18">
        <v>8</v>
      </c>
      <c r="L136" s="18">
        <v>7.6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0</v>
      </c>
      <c r="AQ136" s="18">
        <v>0</v>
      </c>
      <c r="AR136" s="18">
        <v>2.89</v>
      </c>
      <c r="AS136" s="18">
        <v>4.4400000000000004</v>
      </c>
      <c r="AT136" s="18">
        <v>0</v>
      </c>
      <c r="AU136" s="18">
        <v>2.89</v>
      </c>
      <c r="AV136" s="18">
        <v>4.4400000000000004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/>
      <c r="BG136" s="3"/>
      <c r="BH136" s="3">
        <v>0</v>
      </c>
      <c r="BI136" s="3">
        <v>0</v>
      </c>
      <c r="BJ136" s="35">
        <v>0</v>
      </c>
      <c r="BK136" s="35">
        <v>0</v>
      </c>
      <c r="BL136" s="3">
        <v>0</v>
      </c>
      <c r="BM136" s="18">
        <v>0</v>
      </c>
      <c r="BN136" s="18">
        <v>0</v>
      </c>
      <c r="BO136" s="18">
        <v>0</v>
      </c>
      <c r="BP136" s="18">
        <v>0</v>
      </c>
      <c r="BQ136" s="18">
        <v>0</v>
      </c>
      <c r="BR136" s="22"/>
      <c r="BS136" s="22"/>
      <c r="BT136" s="22"/>
      <c r="BU136" s="90"/>
      <c r="BV136" s="90"/>
      <c r="BW136" s="58"/>
      <c r="BX136" s="58"/>
      <c r="BY136" s="58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"/>
      <c r="CK136" s="2"/>
      <c r="CL136" s="2"/>
      <c r="CM136" s="2"/>
      <c r="CN136" s="2"/>
      <c r="CO136" s="2"/>
    </row>
    <row r="137" spans="1:93" x14ac:dyDescent="0.3">
      <c r="A137" s="1" t="s">
        <v>697</v>
      </c>
      <c r="B137" s="40" t="s">
        <v>243</v>
      </c>
      <c r="C137" s="40" t="s">
        <v>538</v>
      </c>
      <c r="D137" s="18">
        <v>58.4</v>
      </c>
      <c r="E137" s="18">
        <v>42.78</v>
      </c>
      <c r="F137" s="18">
        <v>39.299999999999997</v>
      </c>
      <c r="G137" s="18">
        <v>45.42</v>
      </c>
      <c r="H137" s="18">
        <v>39.799999999999997</v>
      </c>
      <c r="I137" s="18">
        <v>41.36</v>
      </c>
      <c r="J137" s="18">
        <v>33.6</v>
      </c>
      <c r="K137" s="18">
        <v>45.4</v>
      </c>
      <c r="L137" s="18">
        <v>44.1</v>
      </c>
      <c r="M137" s="18">
        <v>44.99</v>
      </c>
      <c r="N137" s="18">
        <v>43.6</v>
      </c>
      <c r="O137" s="18">
        <v>37.5</v>
      </c>
      <c r="P137" s="18">
        <v>41.21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1</v>
      </c>
      <c r="AA137" s="18">
        <v>0</v>
      </c>
      <c r="AB137" s="18">
        <v>0</v>
      </c>
      <c r="AC137" s="18">
        <v>4.0999999999999996</v>
      </c>
      <c r="AD137" s="18">
        <v>28.98</v>
      </c>
      <c r="AE137" s="18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6.97</v>
      </c>
      <c r="AK137" s="18">
        <v>0.15</v>
      </c>
      <c r="AL137" s="18">
        <v>0</v>
      </c>
      <c r="AM137" s="18">
        <v>0</v>
      </c>
      <c r="AN137" s="18">
        <v>0</v>
      </c>
      <c r="AO137" s="18">
        <v>1</v>
      </c>
      <c r="AP137" s="18">
        <v>0</v>
      </c>
      <c r="AQ137" s="18">
        <v>2.11</v>
      </c>
      <c r="AR137" s="18">
        <v>44.89</v>
      </c>
      <c r="AS137" s="18">
        <v>19.22</v>
      </c>
      <c r="AT137" s="18">
        <v>2.11</v>
      </c>
      <c r="AU137" s="18">
        <v>44.89</v>
      </c>
      <c r="AV137" s="18">
        <v>19.22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/>
      <c r="BG137" s="3"/>
      <c r="BH137" s="3">
        <v>0</v>
      </c>
      <c r="BI137" s="3">
        <v>0</v>
      </c>
      <c r="BJ137" s="35">
        <v>0</v>
      </c>
      <c r="BK137" s="35">
        <v>0</v>
      </c>
      <c r="BL137" s="3">
        <v>0</v>
      </c>
      <c r="BM137" s="18">
        <v>0</v>
      </c>
      <c r="BN137" s="18">
        <v>0</v>
      </c>
      <c r="BO137" s="18">
        <v>0</v>
      </c>
      <c r="BP137" s="18">
        <v>0</v>
      </c>
      <c r="BQ137" s="18">
        <v>0</v>
      </c>
      <c r="BR137" s="22"/>
      <c r="BS137" s="22"/>
      <c r="BT137" s="22"/>
      <c r="BU137" s="90"/>
      <c r="BV137" s="90"/>
      <c r="BW137" s="58"/>
      <c r="BX137" s="58"/>
      <c r="BY137" s="58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"/>
      <c r="CK137" s="2"/>
      <c r="CL137" s="2"/>
      <c r="CM137" s="2"/>
      <c r="CN137" s="2"/>
      <c r="CO137" s="2"/>
    </row>
    <row r="138" spans="1:93" x14ac:dyDescent="0.3">
      <c r="A138" s="1" t="s">
        <v>697</v>
      </c>
      <c r="B138" s="40" t="s">
        <v>15</v>
      </c>
      <c r="C138" s="40" t="s">
        <v>313</v>
      </c>
      <c r="D138" s="18">
        <v>9.8000000000000007</v>
      </c>
      <c r="E138" s="18">
        <v>14.9</v>
      </c>
      <c r="F138" s="18">
        <v>15.5</v>
      </c>
      <c r="G138" s="18">
        <v>14.3</v>
      </c>
      <c r="H138" s="18">
        <v>18.5</v>
      </c>
      <c r="I138" s="18">
        <v>22.4</v>
      </c>
      <c r="J138" s="18">
        <v>15.3</v>
      </c>
      <c r="K138" s="18">
        <v>14.1</v>
      </c>
      <c r="L138" s="18">
        <v>16.7</v>
      </c>
      <c r="M138" s="18">
        <v>17.8</v>
      </c>
      <c r="N138" s="18">
        <v>11.7</v>
      </c>
      <c r="O138" s="18">
        <v>9.5</v>
      </c>
      <c r="P138" s="18">
        <v>11.3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14.13</v>
      </c>
      <c r="AE138" s="18">
        <v>0</v>
      </c>
      <c r="AF138" s="18">
        <v>5.64</v>
      </c>
      <c r="AG138" s="18">
        <v>0</v>
      </c>
      <c r="AH138" s="18">
        <v>0</v>
      </c>
      <c r="AI138" s="18">
        <v>0</v>
      </c>
      <c r="AJ138" s="18">
        <v>0.89</v>
      </c>
      <c r="AK138" s="18">
        <v>0</v>
      </c>
      <c r="AL138" s="18">
        <v>0</v>
      </c>
      <c r="AM138" s="18">
        <v>0</v>
      </c>
      <c r="AN138" s="18">
        <v>18.670000000000002</v>
      </c>
      <c r="AO138" s="18">
        <v>11.11</v>
      </c>
      <c r="AP138" s="18">
        <v>4</v>
      </c>
      <c r="AQ138" s="18">
        <v>3</v>
      </c>
      <c r="AR138" s="18">
        <v>20</v>
      </c>
      <c r="AS138" s="18">
        <v>2.44</v>
      </c>
      <c r="AT138" s="18">
        <v>3</v>
      </c>
      <c r="AU138" s="18">
        <v>20</v>
      </c>
      <c r="AV138" s="18">
        <v>2.44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/>
      <c r="BG138" s="3"/>
      <c r="BH138" s="3">
        <v>0</v>
      </c>
      <c r="BI138" s="3">
        <v>0</v>
      </c>
      <c r="BJ138" s="35">
        <v>0</v>
      </c>
      <c r="BK138" s="35">
        <v>0</v>
      </c>
      <c r="BL138" s="3">
        <v>0</v>
      </c>
      <c r="BM138" s="18">
        <v>0</v>
      </c>
      <c r="BN138" s="18">
        <v>0</v>
      </c>
      <c r="BO138" s="18">
        <v>0</v>
      </c>
      <c r="BP138" s="18">
        <v>0</v>
      </c>
      <c r="BQ138" s="18">
        <v>0</v>
      </c>
      <c r="BR138" s="22"/>
      <c r="BS138" s="22"/>
      <c r="BT138" s="22"/>
      <c r="BU138" s="90"/>
      <c r="BV138" s="90"/>
      <c r="BW138" s="58"/>
      <c r="BX138" s="58"/>
      <c r="BY138" s="58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"/>
      <c r="CK138" s="2"/>
      <c r="CL138" s="2"/>
      <c r="CM138" s="2"/>
      <c r="CN138" s="2"/>
      <c r="CO138" s="2"/>
    </row>
    <row r="139" spans="1:93" x14ac:dyDescent="0.3">
      <c r="A139" s="1" t="s">
        <v>701</v>
      </c>
      <c r="B139" s="40" t="s">
        <v>48</v>
      </c>
      <c r="C139" s="40" t="s">
        <v>346</v>
      </c>
      <c r="D139" s="18">
        <v>474.54</v>
      </c>
      <c r="E139" s="18">
        <v>451.92</v>
      </c>
      <c r="F139" s="18">
        <v>478.09</v>
      </c>
      <c r="G139" s="18">
        <v>463.04</v>
      </c>
      <c r="H139" s="18">
        <v>443.44</v>
      </c>
      <c r="I139" s="18">
        <v>458</v>
      </c>
      <c r="J139" s="18">
        <v>449.54</v>
      </c>
      <c r="K139" s="18">
        <v>463.99</v>
      </c>
      <c r="L139" s="18">
        <v>510.9</v>
      </c>
      <c r="M139" s="18">
        <v>526.98</v>
      </c>
      <c r="N139" s="18">
        <v>490.34</v>
      </c>
      <c r="O139" s="18">
        <v>385.37</v>
      </c>
      <c r="P139" s="18">
        <v>366.68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11.7</v>
      </c>
      <c r="X139" s="18">
        <v>13.2</v>
      </c>
      <c r="Y139" s="18">
        <v>18.2</v>
      </c>
      <c r="Z139" s="18">
        <v>16.899999999999999</v>
      </c>
      <c r="AA139" s="18">
        <v>17.61</v>
      </c>
      <c r="AB139" s="18">
        <v>21.25</v>
      </c>
      <c r="AC139" s="18">
        <v>14.52</v>
      </c>
      <c r="AD139" s="18">
        <v>360.81</v>
      </c>
      <c r="AE139" s="18">
        <v>0</v>
      </c>
      <c r="AF139" s="18">
        <v>41.32</v>
      </c>
      <c r="AG139" s="18">
        <v>0</v>
      </c>
      <c r="AH139" s="18">
        <v>0</v>
      </c>
      <c r="AI139" s="18">
        <v>0</v>
      </c>
      <c r="AJ139" s="18">
        <v>125.8</v>
      </c>
      <c r="AK139" s="18">
        <v>10.74</v>
      </c>
      <c r="AL139" s="18">
        <v>34.78</v>
      </c>
      <c r="AM139" s="18">
        <v>1.62</v>
      </c>
      <c r="AN139" s="18">
        <v>273</v>
      </c>
      <c r="AO139" s="18">
        <v>137.56</v>
      </c>
      <c r="AP139" s="18">
        <v>68.44</v>
      </c>
      <c r="AQ139" s="18">
        <v>115.11</v>
      </c>
      <c r="AR139" s="18">
        <v>578</v>
      </c>
      <c r="AS139" s="18">
        <v>432.22</v>
      </c>
      <c r="AT139" s="18">
        <v>115.11</v>
      </c>
      <c r="AU139" s="18">
        <v>578</v>
      </c>
      <c r="AV139" s="18">
        <v>432.22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3">
        <v>0</v>
      </c>
      <c r="BF139" s="3"/>
      <c r="BG139" s="3"/>
      <c r="BH139" s="3">
        <v>0</v>
      </c>
      <c r="BI139" s="3">
        <v>0</v>
      </c>
      <c r="BJ139" s="35">
        <v>0</v>
      </c>
      <c r="BK139" s="35">
        <v>0</v>
      </c>
      <c r="BL139" s="3">
        <v>0</v>
      </c>
      <c r="BM139" s="18">
        <v>0</v>
      </c>
      <c r="BN139" s="18">
        <v>0</v>
      </c>
      <c r="BO139" s="18">
        <v>0</v>
      </c>
      <c r="BP139" s="18">
        <v>0</v>
      </c>
      <c r="BQ139" s="18">
        <v>0</v>
      </c>
      <c r="BR139" s="22"/>
      <c r="BS139" s="22"/>
      <c r="BT139" s="22"/>
      <c r="BU139" s="90"/>
      <c r="BV139" s="90"/>
      <c r="BW139" s="58"/>
      <c r="BX139" s="58"/>
      <c r="BY139" s="58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"/>
      <c r="CK139" s="2"/>
      <c r="CL139" s="2"/>
      <c r="CM139" s="2"/>
      <c r="CN139" s="2"/>
      <c r="CO139" s="2"/>
    </row>
    <row r="140" spans="1:93" x14ac:dyDescent="0.3">
      <c r="A140" s="1" t="s">
        <v>697</v>
      </c>
      <c r="B140" s="40" t="s">
        <v>252</v>
      </c>
      <c r="C140" s="40" t="s">
        <v>547</v>
      </c>
      <c r="D140" s="18">
        <v>17.5</v>
      </c>
      <c r="E140" s="18">
        <v>38.299999999999997</v>
      </c>
      <c r="F140" s="18">
        <v>37.6</v>
      </c>
      <c r="G140" s="18">
        <v>26.9</v>
      </c>
      <c r="H140" s="18">
        <v>30.8</v>
      </c>
      <c r="I140" s="18">
        <v>39.700000000000003</v>
      </c>
      <c r="J140" s="18">
        <v>21.8</v>
      </c>
      <c r="K140" s="18">
        <v>12.4</v>
      </c>
      <c r="L140" s="18">
        <v>8.6999999999999993</v>
      </c>
      <c r="M140" s="18">
        <v>0</v>
      </c>
      <c r="N140" s="18">
        <v>0</v>
      </c>
      <c r="O140" s="18">
        <v>0</v>
      </c>
      <c r="P140" s="18">
        <v>0</v>
      </c>
      <c r="Q140" s="18">
        <v>6.9</v>
      </c>
      <c r="R140" s="18">
        <v>19.899999999999999</v>
      </c>
      <c r="S140" s="18">
        <v>18.3</v>
      </c>
      <c r="T140" s="18">
        <v>15.8</v>
      </c>
      <c r="U140" s="18">
        <v>18</v>
      </c>
      <c r="V140" s="18">
        <v>19.2</v>
      </c>
      <c r="W140" s="18">
        <v>10</v>
      </c>
      <c r="X140" s="18">
        <v>12.4</v>
      </c>
      <c r="Y140" s="18">
        <v>8.6999999999999993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0</v>
      </c>
      <c r="AK140" s="18">
        <v>0</v>
      </c>
      <c r="AL140" s="18">
        <v>0</v>
      </c>
      <c r="AM140" s="18">
        <v>0</v>
      </c>
      <c r="AN140" s="18">
        <v>0</v>
      </c>
      <c r="AO140" s="18">
        <v>0</v>
      </c>
      <c r="AP140" s="18">
        <v>0</v>
      </c>
      <c r="AQ140" s="18">
        <v>0.78</v>
      </c>
      <c r="AR140" s="18">
        <v>9.56</v>
      </c>
      <c r="AS140" s="18">
        <v>7.78</v>
      </c>
      <c r="AT140" s="18">
        <v>0.78</v>
      </c>
      <c r="AU140" s="18">
        <v>9.56</v>
      </c>
      <c r="AV140" s="18">
        <v>7.78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/>
      <c r="BG140" s="3"/>
      <c r="BH140" s="3">
        <v>0</v>
      </c>
      <c r="BI140" s="3">
        <v>0</v>
      </c>
      <c r="BJ140" s="35">
        <v>0</v>
      </c>
      <c r="BK140" s="35">
        <v>0</v>
      </c>
      <c r="BL140" s="3">
        <v>0</v>
      </c>
      <c r="BM140" s="18">
        <v>0</v>
      </c>
      <c r="BN140" s="18">
        <v>0</v>
      </c>
      <c r="BO140" s="18">
        <v>0</v>
      </c>
      <c r="BP140" s="18">
        <v>0</v>
      </c>
      <c r="BQ140" s="18">
        <v>0</v>
      </c>
      <c r="BR140" s="22"/>
      <c r="BS140" s="22"/>
      <c r="BT140" s="22"/>
      <c r="BU140" s="90"/>
      <c r="BV140" s="90"/>
      <c r="BW140" s="58"/>
      <c r="BX140" s="58"/>
      <c r="BY140" s="58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"/>
      <c r="CK140" s="2"/>
      <c r="CL140" s="2"/>
      <c r="CM140" s="2"/>
      <c r="CN140" s="2"/>
      <c r="CO140" s="2"/>
    </row>
    <row r="141" spans="1:93" x14ac:dyDescent="0.3">
      <c r="A141" s="1" t="s">
        <v>698</v>
      </c>
      <c r="B141" s="40" t="s">
        <v>206</v>
      </c>
      <c r="C141" s="40" t="s">
        <v>501</v>
      </c>
      <c r="D141" s="18">
        <v>11.9</v>
      </c>
      <c r="E141" s="18">
        <v>17</v>
      </c>
      <c r="F141" s="18">
        <v>17.28</v>
      </c>
      <c r="G141" s="18">
        <v>21.9</v>
      </c>
      <c r="H141" s="18">
        <v>21.56</v>
      </c>
      <c r="I141" s="18">
        <v>19.399999999999999</v>
      </c>
      <c r="J141" s="18">
        <v>21.6</v>
      </c>
      <c r="K141" s="18">
        <v>22.8</v>
      </c>
      <c r="L141" s="18">
        <v>19.59</v>
      </c>
      <c r="M141" s="18">
        <v>23.5</v>
      </c>
      <c r="N141" s="18">
        <v>14.99</v>
      </c>
      <c r="O141" s="18">
        <v>17</v>
      </c>
      <c r="P141" s="18">
        <v>11.48</v>
      </c>
      <c r="Q141" s="18">
        <v>1.28</v>
      </c>
      <c r="R141" s="18">
        <v>0.4</v>
      </c>
      <c r="S141" s="18">
        <v>0</v>
      </c>
      <c r="T141" s="18">
        <v>3.46</v>
      </c>
      <c r="U141" s="18">
        <v>3.86</v>
      </c>
      <c r="V141" s="18">
        <v>3</v>
      </c>
      <c r="W141" s="18">
        <v>0.3</v>
      </c>
      <c r="X141" s="18">
        <v>0.44</v>
      </c>
      <c r="Y141" s="18">
        <v>1.67</v>
      </c>
      <c r="Z141" s="18">
        <v>0.91</v>
      </c>
      <c r="AA141" s="18">
        <v>1.19</v>
      </c>
      <c r="AB141" s="18">
        <v>0.52</v>
      </c>
      <c r="AC141" s="18">
        <v>1.57</v>
      </c>
      <c r="AD141" s="18">
        <v>11.42</v>
      </c>
      <c r="AE141" s="18">
        <v>0</v>
      </c>
      <c r="AF141" s="18">
        <v>0.83</v>
      </c>
      <c r="AG141" s="18">
        <v>0</v>
      </c>
      <c r="AH141" s="18">
        <v>0</v>
      </c>
      <c r="AI141" s="18">
        <v>0</v>
      </c>
      <c r="AJ141" s="18">
        <v>1.67</v>
      </c>
      <c r="AK141" s="18">
        <v>0.44</v>
      </c>
      <c r="AL141" s="18">
        <v>0</v>
      </c>
      <c r="AM141" s="18">
        <v>0</v>
      </c>
      <c r="AN141" s="18">
        <v>14.56</v>
      </c>
      <c r="AO141" s="18">
        <v>5.67</v>
      </c>
      <c r="AP141" s="18">
        <v>0</v>
      </c>
      <c r="AQ141" s="18">
        <v>1.1100000000000001</v>
      </c>
      <c r="AR141" s="18">
        <v>38</v>
      </c>
      <c r="AS141" s="18">
        <v>5.78</v>
      </c>
      <c r="AT141" s="18">
        <v>1.1100000000000001</v>
      </c>
      <c r="AU141" s="18">
        <v>38</v>
      </c>
      <c r="AV141" s="18">
        <v>5.78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/>
      <c r="BG141" s="3"/>
      <c r="BH141" s="3">
        <v>0</v>
      </c>
      <c r="BI141" s="3">
        <v>0</v>
      </c>
      <c r="BJ141" s="35">
        <v>0</v>
      </c>
      <c r="BK141" s="35">
        <v>0</v>
      </c>
      <c r="BL141" s="3">
        <v>0</v>
      </c>
      <c r="BM141" s="18">
        <v>0</v>
      </c>
      <c r="BN141" s="18">
        <v>0</v>
      </c>
      <c r="BO141" s="18">
        <v>0</v>
      </c>
      <c r="BP141" s="18">
        <v>0</v>
      </c>
      <c r="BQ141" s="18">
        <v>0</v>
      </c>
      <c r="BR141" s="22"/>
      <c r="BS141" s="22"/>
      <c r="BT141" s="22"/>
      <c r="BU141" s="90"/>
      <c r="BV141" s="90"/>
      <c r="BW141" s="58"/>
      <c r="BX141" s="58"/>
      <c r="BY141" s="58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"/>
      <c r="CK141" s="2"/>
      <c r="CL141" s="2"/>
      <c r="CM141" s="2"/>
      <c r="CN141" s="2"/>
      <c r="CO141" s="2"/>
    </row>
    <row r="142" spans="1:93" x14ac:dyDescent="0.3">
      <c r="A142" s="1" t="s">
        <v>697</v>
      </c>
      <c r="B142" s="61" t="s">
        <v>676</v>
      </c>
      <c r="C142" s="54" t="s">
        <v>679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2.7</v>
      </c>
      <c r="N142" s="18">
        <v>12.7</v>
      </c>
      <c r="O142" s="18">
        <v>8.1999999999999993</v>
      </c>
      <c r="P142" s="18">
        <v>12.1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0</v>
      </c>
      <c r="AK142" s="18">
        <v>0</v>
      </c>
      <c r="AL142" s="18">
        <v>0.9</v>
      </c>
      <c r="AM142" s="18">
        <v>0</v>
      </c>
      <c r="AN142" s="18">
        <v>0</v>
      </c>
      <c r="AO142" s="18">
        <v>0</v>
      </c>
      <c r="AP142" s="18">
        <v>0</v>
      </c>
      <c r="AQ142" s="18">
        <v>0</v>
      </c>
      <c r="AR142" s="18">
        <v>7.89</v>
      </c>
      <c r="AS142" s="18">
        <v>0.11</v>
      </c>
      <c r="AT142" s="18">
        <v>0</v>
      </c>
      <c r="AU142" s="18">
        <v>7.89</v>
      </c>
      <c r="AV142" s="18">
        <v>0.11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18">
        <v>0</v>
      </c>
      <c r="BE142" s="18">
        <v>0</v>
      </c>
      <c r="BF142" s="18"/>
      <c r="BG142" s="18"/>
      <c r="BH142" s="18">
        <v>0</v>
      </c>
      <c r="BI142" s="3">
        <v>0</v>
      </c>
      <c r="BJ142" s="35">
        <v>0</v>
      </c>
      <c r="BK142" s="35">
        <v>0</v>
      </c>
      <c r="BL142" s="18">
        <v>0</v>
      </c>
      <c r="BM142" s="18">
        <v>0</v>
      </c>
      <c r="BN142" s="18">
        <v>0</v>
      </c>
      <c r="BO142" s="18">
        <v>0</v>
      </c>
      <c r="BP142" s="18">
        <v>0</v>
      </c>
      <c r="BQ142" s="18">
        <v>0</v>
      </c>
      <c r="BR142" s="22"/>
      <c r="BS142" s="22"/>
      <c r="BT142" s="22"/>
      <c r="BU142" s="90"/>
      <c r="BV142" s="90"/>
      <c r="BW142" s="58"/>
      <c r="BX142" s="58"/>
      <c r="BY142" s="58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"/>
      <c r="CK142" s="2"/>
      <c r="CL142" s="2"/>
      <c r="CM142" s="2"/>
      <c r="CN142" s="2"/>
      <c r="CO142" s="2"/>
    </row>
    <row r="143" spans="1:93" x14ac:dyDescent="0.3">
      <c r="A143" s="1" t="s">
        <v>706</v>
      </c>
      <c r="B143" s="92" t="s">
        <v>636</v>
      </c>
      <c r="C143" s="40" t="s">
        <v>639</v>
      </c>
      <c r="D143" s="18">
        <v>33.1</v>
      </c>
      <c r="E143" s="18">
        <v>26.5</v>
      </c>
      <c r="F143" s="18">
        <v>35.6</v>
      </c>
      <c r="G143" s="18">
        <v>26.9</v>
      </c>
      <c r="H143" s="18">
        <v>29.6</v>
      </c>
      <c r="I143" s="18">
        <v>26.5</v>
      </c>
      <c r="J143" s="18">
        <v>28.9</v>
      </c>
      <c r="K143" s="18">
        <v>30.4</v>
      </c>
      <c r="L143" s="18">
        <v>27.4</v>
      </c>
      <c r="M143" s="18">
        <v>25.9</v>
      </c>
      <c r="N143" s="18">
        <v>35.5</v>
      </c>
      <c r="O143" s="18">
        <v>28.52</v>
      </c>
      <c r="P143" s="18">
        <v>37.33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  <c r="AE143" s="18">
        <v>0</v>
      </c>
      <c r="AF143" s="18">
        <v>0</v>
      </c>
      <c r="AG143" s="18">
        <v>0</v>
      </c>
      <c r="AH143" s="18">
        <v>0</v>
      </c>
      <c r="AI143" s="18">
        <v>0</v>
      </c>
      <c r="AJ143" s="18">
        <v>1.25</v>
      </c>
      <c r="AK143" s="18">
        <v>0</v>
      </c>
      <c r="AL143" s="18">
        <v>0</v>
      </c>
      <c r="AM143" s="18">
        <v>0</v>
      </c>
      <c r="AN143" s="18">
        <v>0</v>
      </c>
      <c r="AO143" s="18">
        <v>0</v>
      </c>
      <c r="AP143" s="18">
        <v>0</v>
      </c>
      <c r="AQ143" s="18">
        <v>16.22</v>
      </c>
      <c r="AR143" s="18">
        <v>88.89</v>
      </c>
      <c r="AS143" s="18">
        <v>23.89</v>
      </c>
      <c r="AT143" s="18">
        <v>16.22</v>
      </c>
      <c r="AU143" s="18">
        <v>88.89</v>
      </c>
      <c r="AV143" s="18">
        <v>23.89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/>
      <c r="BG143" s="3"/>
      <c r="BH143" s="3">
        <v>0</v>
      </c>
      <c r="BI143" s="3">
        <v>0</v>
      </c>
      <c r="BJ143" s="35">
        <v>0</v>
      </c>
      <c r="BK143" s="35">
        <v>0</v>
      </c>
      <c r="BL143" s="3">
        <v>0</v>
      </c>
      <c r="BM143" s="18">
        <v>0</v>
      </c>
      <c r="BN143" s="18">
        <v>0</v>
      </c>
      <c r="BO143" s="18">
        <v>0</v>
      </c>
      <c r="BP143" s="18">
        <v>0</v>
      </c>
      <c r="BQ143" s="18">
        <v>0</v>
      </c>
      <c r="BR143" s="22"/>
      <c r="BS143" s="22"/>
      <c r="BT143" s="22"/>
      <c r="BU143" s="90"/>
      <c r="BV143" s="90"/>
      <c r="BW143" s="58"/>
      <c r="BX143" s="58"/>
      <c r="BY143" s="58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"/>
      <c r="CK143" s="2"/>
      <c r="CL143" s="2"/>
      <c r="CM143" s="2"/>
      <c r="CN143" s="2"/>
      <c r="CO143" s="2"/>
    </row>
    <row r="144" spans="1:93" x14ac:dyDescent="0.3">
      <c r="A144" s="1" t="s">
        <v>701</v>
      </c>
      <c r="B144" s="40" t="s">
        <v>141</v>
      </c>
      <c r="C144" s="40" t="s">
        <v>438</v>
      </c>
      <c r="D144" s="18">
        <v>15</v>
      </c>
      <c r="E144" s="18">
        <v>15.3</v>
      </c>
      <c r="F144" s="18">
        <v>13.2</v>
      </c>
      <c r="G144" s="18">
        <v>17.399999999999999</v>
      </c>
      <c r="H144" s="18">
        <v>15.3</v>
      </c>
      <c r="I144" s="18">
        <v>19.68</v>
      </c>
      <c r="J144" s="18">
        <v>13.5</v>
      </c>
      <c r="K144" s="18">
        <v>13.5</v>
      </c>
      <c r="L144" s="18">
        <v>19.7</v>
      </c>
      <c r="M144" s="18">
        <v>13.3</v>
      </c>
      <c r="N144" s="18">
        <v>14.44</v>
      </c>
      <c r="O144" s="18">
        <v>15.28</v>
      </c>
      <c r="P144" s="18">
        <v>5.96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13.41</v>
      </c>
      <c r="AK144" s="18">
        <v>0.19</v>
      </c>
      <c r="AL144" s="18">
        <v>0</v>
      </c>
      <c r="AM144" s="18">
        <v>0</v>
      </c>
      <c r="AN144" s="18">
        <v>5.67</v>
      </c>
      <c r="AO144" s="18">
        <v>2.44</v>
      </c>
      <c r="AP144" s="18">
        <v>0</v>
      </c>
      <c r="AQ144" s="18">
        <v>4.22</v>
      </c>
      <c r="AR144" s="18">
        <v>34.22</v>
      </c>
      <c r="AS144" s="18">
        <v>4</v>
      </c>
      <c r="AT144" s="18">
        <v>0</v>
      </c>
      <c r="AU144" s="18">
        <v>0</v>
      </c>
      <c r="AV144" s="18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/>
      <c r="BG144" s="3"/>
      <c r="BH144" s="3">
        <v>0</v>
      </c>
      <c r="BI144" s="3">
        <v>0</v>
      </c>
      <c r="BJ144" s="35">
        <v>0</v>
      </c>
      <c r="BK144" s="35">
        <v>0</v>
      </c>
      <c r="BL144" s="3">
        <v>0</v>
      </c>
      <c r="BM144" s="18">
        <v>0</v>
      </c>
      <c r="BN144" s="18">
        <v>0</v>
      </c>
      <c r="BO144" s="18">
        <v>0</v>
      </c>
      <c r="BP144" s="18">
        <v>0</v>
      </c>
      <c r="BQ144" s="18">
        <v>0</v>
      </c>
      <c r="BR144" s="22"/>
      <c r="BS144" s="22"/>
      <c r="BT144" s="22"/>
      <c r="BU144" s="90"/>
      <c r="BV144" s="90"/>
      <c r="BW144" s="58"/>
      <c r="BX144" s="58"/>
      <c r="BY144" s="58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"/>
      <c r="CK144" s="2"/>
      <c r="CL144" s="2"/>
      <c r="CM144" s="2"/>
      <c r="CN144" s="2"/>
      <c r="CO144" s="2"/>
    </row>
    <row r="145" spans="1:93" x14ac:dyDescent="0.3">
      <c r="A145" s="1" t="s">
        <v>698</v>
      </c>
      <c r="B145" s="40" t="s">
        <v>278</v>
      </c>
      <c r="C145" s="40" t="s">
        <v>573</v>
      </c>
      <c r="D145" s="18">
        <v>229.36</v>
      </c>
      <c r="E145" s="18">
        <v>241.72</v>
      </c>
      <c r="F145" s="18">
        <v>243.92</v>
      </c>
      <c r="G145" s="18">
        <v>262</v>
      </c>
      <c r="H145" s="18">
        <v>256.89999999999998</v>
      </c>
      <c r="I145" s="18">
        <v>249.3</v>
      </c>
      <c r="J145" s="18">
        <v>263.2</v>
      </c>
      <c r="K145" s="18">
        <v>229.02</v>
      </c>
      <c r="L145" s="18">
        <v>249.96</v>
      </c>
      <c r="M145" s="18">
        <v>252.17</v>
      </c>
      <c r="N145" s="18">
        <v>296.97000000000003</v>
      </c>
      <c r="O145" s="18">
        <v>212.88</v>
      </c>
      <c r="P145" s="18">
        <v>190.08</v>
      </c>
      <c r="Q145" s="18">
        <v>14.75</v>
      </c>
      <c r="R145" s="18">
        <v>32.799999999999997</v>
      </c>
      <c r="S145" s="18">
        <v>24.7</v>
      </c>
      <c r="T145" s="18">
        <v>25.8</v>
      </c>
      <c r="U145" s="18">
        <v>30.1</v>
      </c>
      <c r="V145" s="18">
        <v>31.5</v>
      </c>
      <c r="W145" s="18">
        <v>31.88</v>
      </c>
      <c r="X145" s="18">
        <v>29.1</v>
      </c>
      <c r="Y145" s="18">
        <v>38.4</v>
      </c>
      <c r="Z145" s="18">
        <v>39.9</v>
      </c>
      <c r="AA145" s="18">
        <v>45.12</v>
      </c>
      <c r="AB145" s="18">
        <v>16.86</v>
      </c>
      <c r="AC145" s="18">
        <v>24.61</v>
      </c>
      <c r="AD145" s="18">
        <v>213.85</v>
      </c>
      <c r="AE145" s="18">
        <v>0</v>
      </c>
      <c r="AF145" s="18">
        <v>14.62</v>
      </c>
      <c r="AG145" s="18">
        <v>0</v>
      </c>
      <c r="AH145" s="18">
        <v>0</v>
      </c>
      <c r="AI145" s="18">
        <v>0</v>
      </c>
      <c r="AJ145" s="18">
        <v>103.62</v>
      </c>
      <c r="AK145" s="18">
        <v>6.72</v>
      </c>
      <c r="AL145" s="18">
        <v>17.829999999999998</v>
      </c>
      <c r="AM145" s="18">
        <v>1.37</v>
      </c>
      <c r="AN145" s="18">
        <v>238.44</v>
      </c>
      <c r="AO145" s="18">
        <v>114.44</v>
      </c>
      <c r="AP145" s="18">
        <v>83</v>
      </c>
      <c r="AQ145" s="18">
        <v>59.11</v>
      </c>
      <c r="AR145" s="18">
        <v>339.78</v>
      </c>
      <c r="AS145" s="18">
        <v>110.78</v>
      </c>
      <c r="AT145" s="18">
        <v>59.11</v>
      </c>
      <c r="AU145" s="18">
        <v>339.78</v>
      </c>
      <c r="AV145" s="18">
        <v>110.78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0</v>
      </c>
      <c r="BE145" s="3">
        <v>0</v>
      </c>
      <c r="BF145" s="3"/>
      <c r="BG145" s="3"/>
      <c r="BH145" s="3">
        <v>0</v>
      </c>
      <c r="BI145" s="3">
        <v>0</v>
      </c>
      <c r="BJ145" s="35">
        <v>0</v>
      </c>
      <c r="BK145" s="35">
        <v>0</v>
      </c>
      <c r="BL145" s="3">
        <v>0</v>
      </c>
      <c r="BM145" s="18">
        <v>0</v>
      </c>
      <c r="BN145" s="18">
        <v>0</v>
      </c>
      <c r="BO145" s="18">
        <v>0</v>
      </c>
      <c r="BP145" s="18">
        <v>0</v>
      </c>
      <c r="BQ145" s="18">
        <v>0</v>
      </c>
      <c r="BR145" s="22"/>
      <c r="BS145" s="22"/>
      <c r="BT145" s="22"/>
      <c r="BU145" s="90"/>
      <c r="BV145" s="90"/>
      <c r="BW145" s="58"/>
      <c r="BX145" s="58"/>
      <c r="BY145" s="58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"/>
      <c r="CK145" s="2"/>
      <c r="CL145" s="2"/>
      <c r="CM145" s="2"/>
      <c r="CN145" s="2"/>
      <c r="CO145" s="2"/>
    </row>
    <row r="146" spans="1:93" x14ac:dyDescent="0.3">
      <c r="A146" s="1" t="s">
        <v>702</v>
      </c>
      <c r="B146" s="40" t="s">
        <v>300</v>
      </c>
      <c r="C146" s="40" t="s">
        <v>595</v>
      </c>
      <c r="D146" s="18">
        <v>66.7</v>
      </c>
      <c r="E146" s="18">
        <v>51.3</v>
      </c>
      <c r="F146" s="18">
        <v>68.900000000000006</v>
      </c>
      <c r="G146" s="18">
        <v>50.5</v>
      </c>
      <c r="H146" s="18">
        <v>56.9</v>
      </c>
      <c r="I146" s="18">
        <v>58.4</v>
      </c>
      <c r="J146" s="18">
        <v>71.099999999999994</v>
      </c>
      <c r="K146" s="18">
        <v>66.7</v>
      </c>
      <c r="L146" s="18">
        <v>66.400000000000006</v>
      </c>
      <c r="M146" s="18">
        <v>63.52</v>
      </c>
      <c r="N146" s="18">
        <v>67.459999999999994</v>
      </c>
      <c r="O146" s="18">
        <v>49.35</v>
      </c>
      <c r="P146" s="18">
        <v>52.1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</v>
      </c>
      <c r="AD146" s="18">
        <v>79.2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10.92</v>
      </c>
      <c r="AK146" s="18">
        <v>1.34</v>
      </c>
      <c r="AL146" s="18">
        <v>2.8</v>
      </c>
      <c r="AM146" s="18">
        <v>0</v>
      </c>
      <c r="AN146" s="18">
        <v>199</v>
      </c>
      <c r="AO146" s="18">
        <v>138.78</v>
      </c>
      <c r="AP146" s="18">
        <v>49.89</v>
      </c>
      <c r="AQ146" s="18">
        <v>4.5599999999999996</v>
      </c>
      <c r="AR146" s="18">
        <v>31.11</v>
      </c>
      <c r="AS146" s="18">
        <v>51.33</v>
      </c>
      <c r="AT146" s="18">
        <v>4.5599999999999996</v>
      </c>
      <c r="AU146" s="18">
        <v>31.11</v>
      </c>
      <c r="AV146" s="18">
        <v>51.33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/>
      <c r="BG146" s="3"/>
      <c r="BH146" s="3">
        <v>0</v>
      </c>
      <c r="BI146" s="3">
        <v>0</v>
      </c>
      <c r="BJ146" s="35">
        <v>0</v>
      </c>
      <c r="BK146" s="35">
        <v>0</v>
      </c>
      <c r="BL146" s="3">
        <v>0</v>
      </c>
      <c r="BM146" s="18">
        <v>0</v>
      </c>
      <c r="BN146" s="18">
        <v>0</v>
      </c>
      <c r="BO146" s="18">
        <v>0</v>
      </c>
      <c r="BP146" s="18">
        <v>0</v>
      </c>
      <c r="BQ146" s="18">
        <v>0</v>
      </c>
      <c r="BR146" s="22"/>
      <c r="BS146" s="22"/>
      <c r="BT146" s="22"/>
      <c r="BU146" s="90"/>
      <c r="BV146" s="90"/>
      <c r="BW146" s="58"/>
      <c r="BX146" s="58"/>
      <c r="BY146" s="58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"/>
      <c r="CK146" s="2"/>
      <c r="CL146" s="2"/>
      <c r="CM146" s="2"/>
      <c r="CN146" s="2"/>
      <c r="CO146" s="2"/>
    </row>
    <row r="147" spans="1:93" x14ac:dyDescent="0.3">
      <c r="A147" s="1" t="s">
        <v>704</v>
      </c>
      <c r="B147" s="40" t="s">
        <v>58</v>
      </c>
      <c r="C147" s="40" t="s">
        <v>356</v>
      </c>
      <c r="D147" s="18">
        <v>11</v>
      </c>
      <c r="E147" s="18">
        <v>6</v>
      </c>
      <c r="F147" s="18">
        <v>5</v>
      </c>
      <c r="G147" s="18">
        <v>4</v>
      </c>
      <c r="H147" s="18">
        <v>12</v>
      </c>
      <c r="I147" s="18">
        <v>7.8</v>
      </c>
      <c r="J147" s="18">
        <v>5</v>
      </c>
      <c r="K147" s="18">
        <v>6.4</v>
      </c>
      <c r="L147" s="18">
        <v>4.4000000000000004</v>
      </c>
      <c r="M147" s="18">
        <v>6.9</v>
      </c>
      <c r="N147" s="18">
        <v>11</v>
      </c>
      <c r="O147" s="18">
        <v>5.7</v>
      </c>
      <c r="P147" s="18">
        <v>4.3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8">
        <v>0</v>
      </c>
      <c r="AB147" s="18">
        <v>0</v>
      </c>
      <c r="AC147" s="18">
        <v>0</v>
      </c>
      <c r="AD147" s="18">
        <v>2.5299999999999998</v>
      </c>
      <c r="AE147" s="18">
        <v>0</v>
      </c>
      <c r="AF147" s="18">
        <v>0</v>
      </c>
      <c r="AG147" s="18">
        <v>0</v>
      </c>
      <c r="AH147" s="18">
        <v>0</v>
      </c>
      <c r="AI147" s="18">
        <v>0</v>
      </c>
      <c r="AJ147" s="18">
        <v>0</v>
      </c>
      <c r="AK147" s="18">
        <v>0</v>
      </c>
      <c r="AL147" s="18">
        <v>0</v>
      </c>
      <c r="AM147" s="18">
        <v>0</v>
      </c>
      <c r="AN147" s="18">
        <v>2</v>
      </c>
      <c r="AO147" s="18">
        <v>3</v>
      </c>
      <c r="AP147" s="18">
        <v>1</v>
      </c>
      <c r="AQ147" s="18">
        <v>0.11</v>
      </c>
      <c r="AR147" s="18">
        <v>7.44</v>
      </c>
      <c r="AS147" s="18">
        <v>2</v>
      </c>
      <c r="AT147" s="18">
        <v>0.11</v>
      </c>
      <c r="AU147" s="18">
        <v>7.44</v>
      </c>
      <c r="AV147" s="18">
        <v>2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3">
        <v>0</v>
      </c>
      <c r="BE147" s="3">
        <v>0</v>
      </c>
      <c r="BF147" s="3"/>
      <c r="BG147" s="3"/>
      <c r="BH147" s="3">
        <v>0</v>
      </c>
      <c r="BI147" s="3">
        <v>0</v>
      </c>
      <c r="BJ147" s="35">
        <v>0</v>
      </c>
      <c r="BK147" s="35">
        <v>0</v>
      </c>
      <c r="BL147" s="3">
        <v>0</v>
      </c>
      <c r="BM147" s="18">
        <v>0</v>
      </c>
      <c r="BN147" s="18">
        <v>0</v>
      </c>
      <c r="BO147" s="18">
        <v>0</v>
      </c>
      <c r="BP147" s="18">
        <v>0</v>
      </c>
      <c r="BQ147" s="18">
        <v>0</v>
      </c>
      <c r="BR147" s="22"/>
      <c r="BS147" s="22"/>
      <c r="BT147" s="22"/>
      <c r="BU147" s="90"/>
      <c r="BV147" s="90"/>
      <c r="BW147" s="58"/>
      <c r="BX147" s="58"/>
      <c r="BY147" s="58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"/>
      <c r="CK147" s="2"/>
      <c r="CL147" s="2"/>
      <c r="CM147" s="2"/>
      <c r="CN147" s="2"/>
      <c r="CO147" s="2"/>
    </row>
    <row r="148" spans="1:93" x14ac:dyDescent="0.3">
      <c r="A148" s="1" t="s">
        <v>704</v>
      </c>
      <c r="B148" s="40" t="s">
        <v>25</v>
      </c>
      <c r="C148" s="40" t="s">
        <v>323</v>
      </c>
      <c r="D148" s="18">
        <v>45.14</v>
      </c>
      <c r="E148" s="18">
        <v>41.44</v>
      </c>
      <c r="F148" s="18">
        <v>47.5</v>
      </c>
      <c r="G148" s="18">
        <v>29.35</v>
      </c>
      <c r="H148" s="18">
        <v>41.9</v>
      </c>
      <c r="I148" s="18">
        <v>39.799999999999997</v>
      </c>
      <c r="J148" s="18">
        <v>41.36</v>
      </c>
      <c r="K148" s="18">
        <v>46.8</v>
      </c>
      <c r="L148" s="18">
        <v>62.8</v>
      </c>
      <c r="M148" s="18">
        <v>55.1</v>
      </c>
      <c r="N148" s="18">
        <v>50.78</v>
      </c>
      <c r="O148" s="18">
        <v>41.89</v>
      </c>
      <c r="P148" s="18">
        <v>51.7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</v>
      </c>
      <c r="AD148" s="18">
        <v>35.51</v>
      </c>
      <c r="AE148" s="18">
        <v>0</v>
      </c>
      <c r="AF148" s="18">
        <v>7.83</v>
      </c>
      <c r="AG148" s="18">
        <v>0</v>
      </c>
      <c r="AH148" s="18">
        <v>0</v>
      </c>
      <c r="AI148" s="18">
        <v>0</v>
      </c>
      <c r="AJ148" s="18">
        <v>2.71</v>
      </c>
      <c r="AK148" s="18">
        <v>0.67</v>
      </c>
      <c r="AL148" s="18">
        <v>0</v>
      </c>
      <c r="AM148" s="18">
        <v>0</v>
      </c>
      <c r="AN148" s="18">
        <v>136.56</v>
      </c>
      <c r="AO148" s="18">
        <v>82</v>
      </c>
      <c r="AP148" s="18">
        <v>36</v>
      </c>
      <c r="AQ148" s="18">
        <v>4.5599999999999996</v>
      </c>
      <c r="AR148" s="18">
        <v>61.44</v>
      </c>
      <c r="AS148" s="18">
        <v>13.22</v>
      </c>
      <c r="AT148" s="18">
        <v>4.5599999999999996</v>
      </c>
      <c r="AU148" s="18">
        <v>61.44</v>
      </c>
      <c r="AV148" s="18">
        <v>13.22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/>
      <c r="BG148" s="3"/>
      <c r="BH148" s="3">
        <v>0</v>
      </c>
      <c r="BI148" s="3">
        <v>0</v>
      </c>
      <c r="BJ148" s="35">
        <v>0</v>
      </c>
      <c r="BK148" s="35">
        <v>0</v>
      </c>
      <c r="BL148" s="3">
        <v>0</v>
      </c>
      <c r="BM148" s="18">
        <v>0</v>
      </c>
      <c r="BN148" s="18">
        <v>0</v>
      </c>
      <c r="BO148" s="18">
        <v>0</v>
      </c>
      <c r="BP148" s="18">
        <v>0</v>
      </c>
      <c r="BQ148" s="18">
        <v>0</v>
      </c>
      <c r="BR148" s="22"/>
      <c r="BS148" s="22"/>
      <c r="BT148" s="22"/>
      <c r="BU148" s="90"/>
      <c r="BV148" s="90"/>
      <c r="BW148" s="58"/>
      <c r="BX148" s="58"/>
      <c r="BY148" s="58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"/>
      <c r="CK148" s="2"/>
      <c r="CL148" s="2"/>
      <c r="CM148" s="2"/>
      <c r="CN148" s="2"/>
      <c r="CO148" s="2"/>
    </row>
    <row r="149" spans="1:93" x14ac:dyDescent="0.3">
      <c r="A149" s="1" t="s">
        <v>696</v>
      </c>
      <c r="B149" s="40" t="s">
        <v>166</v>
      </c>
      <c r="C149" s="40" t="s">
        <v>463</v>
      </c>
      <c r="D149" s="18">
        <v>80.05</v>
      </c>
      <c r="E149" s="18">
        <v>155</v>
      </c>
      <c r="F149" s="18">
        <v>158.69999999999999</v>
      </c>
      <c r="G149" s="18">
        <v>162.25</v>
      </c>
      <c r="H149" s="18">
        <v>146.80000000000001</v>
      </c>
      <c r="I149" s="18">
        <v>165.4</v>
      </c>
      <c r="J149" s="18">
        <v>157.80000000000001</v>
      </c>
      <c r="K149" s="18">
        <v>153</v>
      </c>
      <c r="L149" s="18">
        <v>188.64</v>
      </c>
      <c r="M149" s="18">
        <v>6.6</v>
      </c>
      <c r="N149" s="18">
        <v>13.4</v>
      </c>
      <c r="O149" s="18">
        <v>7.46</v>
      </c>
      <c r="P149" s="18">
        <v>8.4600000000000009</v>
      </c>
      <c r="Q149" s="18">
        <v>68.05</v>
      </c>
      <c r="R149" s="18">
        <v>136.1</v>
      </c>
      <c r="S149" s="18">
        <v>142.69999999999999</v>
      </c>
      <c r="T149" s="18">
        <v>148.5</v>
      </c>
      <c r="U149" s="18">
        <v>130.30000000000001</v>
      </c>
      <c r="V149" s="18">
        <v>151.9</v>
      </c>
      <c r="W149" s="18">
        <v>145.69999999999999</v>
      </c>
      <c r="X149" s="18">
        <v>144.80000000000001</v>
      </c>
      <c r="Y149" s="18">
        <v>172.4</v>
      </c>
      <c r="Z149" s="18">
        <v>0</v>
      </c>
      <c r="AA149" s="18">
        <v>0</v>
      </c>
      <c r="AB149" s="18">
        <v>0</v>
      </c>
      <c r="AC149" s="18">
        <v>0</v>
      </c>
      <c r="AD149" s="18">
        <v>17.309999999999999</v>
      </c>
      <c r="AE149" s="18">
        <v>0</v>
      </c>
      <c r="AF149" s="18">
        <v>4.74</v>
      </c>
      <c r="AG149" s="18">
        <v>0</v>
      </c>
      <c r="AH149" s="18">
        <v>0</v>
      </c>
      <c r="AI149" s="18">
        <v>0</v>
      </c>
      <c r="AJ149" s="18">
        <v>4.1399999999999997</v>
      </c>
      <c r="AK149" s="18">
        <v>0.33</v>
      </c>
      <c r="AL149" s="18">
        <v>0</v>
      </c>
      <c r="AM149" s="18">
        <v>0</v>
      </c>
      <c r="AN149" s="18">
        <v>31.56</v>
      </c>
      <c r="AO149" s="18">
        <v>3.89</v>
      </c>
      <c r="AP149" s="18">
        <v>5.1100000000000003</v>
      </c>
      <c r="AQ149" s="18">
        <v>0.89</v>
      </c>
      <c r="AR149" s="18">
        <v>202.56</v>
      </c>
      <c r="AS149" s="18">
        <v>32.89</v>
      </c>
      <c r="AT149" s="18">
        <v>0.89</v>
      </c>
      <c r="AU149" s="18">
        <v>202.56</v>
      </c>
      <c r="AV149" s="18">
        <v>28.89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/>
      <c r="BG149" s="3"/>
      <c r="BH149" s="3">
        <v>0</v>
      </c>
      <c r="BI149" s="3">
        <v>0</v>
      </c>
      <c r="BJ149" s="35">
        <v>0</v>
      </c>
      <c r="BK149" s="35">
        <v>0</v>
      </c>
      <c r="BL149" s="3">
        <v>0</v>
      </c>
      <c r="BM149" s="18">
        <v>0</v>
      </c>
      <c r="BN149" s="18">
        <v>0</v>
      </c>
      <c r="BO149" s="18">
        <v>0</v>
      </c>
      <c r="BP149" s="18">
        <v>0</v>
      </c>
      <c r="BQ149" s="18">
        <v>0</v>
      </c>
      <c r="BR149" s="22"/>
      <c r="BS149" s="22"/>
      <c r="BT149" s="22"/>
      <c r="BU149" s="90"/>
      <c r="BV149" s="90"/>
      <c r="BW149" s="58"/>
      <c r="BX149" s="58"/>
      <c r="BY149" s="58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"/>
      <c r="CK149" s="2"/>
      <c r="CL149" s="2"/>
      <c r="CM149" s="2"/>
      <c r="CN149" s="2"/>
      <c r="CO149" s="2"/>
    </row>
    <row r="150" spans="1:93" x14ac:dyDescent="0.3">
      <c r="A150" s="1" t="s">
        <v>697</v>
      </c>
      <c r="B150" s="40" t="s">
        <v>256</v>
      </c>
      <c r="C150" s="40" t="s">
        <v>551</v>
      </c>
      <c r="D150" s="18">
        <v>30.5</v>
      </c>
      <c r="E150" s="18">
        <v>22.9</v>
      </c>
      <c r="F150" s="18">
        <v>36.299999999999997</v>
      </c>
      <c r="G150" s="18">
        <v>35.4</v>
      </c>
      <c r="H150" s="18">
        <v>22.4</v>
      </c>
      <c r="I150" s="18">
        <v>38.4</v>
      </c>
      <c r="J150" s="18">
        <v>28.9</v>
      </c>
      <c r="K150" s="18">
        <v>44.2</v>
      </c>
      <c r="L150" s="18">
        <v>30.1</v>
      </c>
      <c r="M150" s="18">
        <v>48.9</v>
      </c>
      <c r="N150" s="18">
        <v>39.299999999999997</v>
      </c>
      <c r="O150" s="18">
        <v>40.33</v>
      </c>
      <c r="P150" s="18">
        <v>36.549999999999997</v>
      </c>
      <c r="Q150" s="18">
        <v>0.4</v>
      </c>
      <c r="R150" s="18">
        <v>1.4</v>
      </c>
      <c r="S150" s="18">
        <v>1.1000000000000001</v>
      </c>
      <c r="T150" s="18">
        <v>2.9</v>
      </c>
      <c r="U150" s="18">
        <v>2</v>
      </c>
      <c r="V150" s="18">
        <v>0</v>
      </c>
      <c r="W150" s="18">
        <v>0.8</v>
      </c>
      <c r="X150" s="18">
        <v>3.1</v>
      </c>
      <c r="Y150" s="18">
        <v>2.8</v>
      </c>
      <c r="Z150" s="18">
        <v>4.47</v>
      </c>
      <c r="AA150" s="18">
        <v>8.1300000000000008</v>
      </c>
      <c r="AB150" s="18">
        <v>10.029999999999999</v>
      </c>
      <c r="AC150" s="18">
        <v>8.6</v>
      </c>
      <c r="AD150" s="18">
        <v>37.450000000000003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5.85</v>
      </c>
      <c r="AK150" s="18">
        <v>1.08</v>
      </c>
      <c r="AL150" s="18">
        <v>0</v>
      </c>
      <c r="AM150" s="18">
        <v>0</v>
      </c>
      <c r="AN150" s="18">
        <v>0</v>
      </c>
      <c r="AO150" s="18">
        <v>1</v>
      </c>
      <c r="AP150" s="18">
        <v>0</v>
      </c>
      <c r="AQ150" s="18">
        <v>3.33</v>
      </c>
      <c r="AR150" s="18">
        <v>51</v>
      </c>
      <c r="AS150" s="18">
        <v>22.33</v>
      </c>
      <c r="AT150" s="18">
        <v>3.33</v>
      </c>
      <c r="AU150" s="18">
        <v>51</v>
      </c>
      <c r="AV150" s="18">
        <v>22.33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/>
      <c r="BG150" s="3"/>
      <c r="BH150" s="3">
        <v>0</v>
      </c>
      <c r="BI150" s="3">
        <v>0</v>
      </c>
      <c r="BJ150" s="35">
        <v>0</v>
      </c>
      <c r="BK150" s="35">
        <v>0</v>
      </c>
      <c r="BL150" s="3">
        <v>0</v>
      </c>
      <c r="BM150" s="18">
        <v>0</v>
      </c>
      <c r="BN150" s="18">
        <v>0</v>
      </c>
      <c r="BO150" s="18">
        <v>0</v>
      </c>
      <c r="BP150" s="18">
        <v>0</v>
      </c>
      <c r="BQ150" s="18">
        <v>0</v>
      </c>
      <c r="BR150" s="22"/>
      <c r="BS150" s="22"/>
      <c r="BT150" s="22"/>
      <c r="BU150" s="90"/>
      <c r="BV150" s="90"/>
      <c r="BW150" s="58"/>
      <c r="BX150" s="58"/>
      <c r="BY150" s="58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"/>
      <c r="CK150" s="2"/>
      <c r="CL150" s="2"/>
      <c r="CM150" s="2"/>
      <c r="CN150" s="2"/>
      <c r="CO150" s="2"/>
    </row>
    <row r="151" spans="1:93" x14ac:dyDescent="0.3">
      <c r="A151" s="1" t="s">
        <v>698</v>
      </c>
      <c r="B151" s="40" t="s">
        <v>224</v>
      </c>
      <c r="C151" s="40" t="s">
        <v>519</v>
      </c>
      <c r="D151" s="18">
        <v>746.17</v>
      </c>
      <c r="E151" s="18">
        <v>740.85</v>
      </c>
      <c r="F151" s="18">
        <v>727.94</v>
      </c>
      <c r="G151" s="18">
        <v>735.1</v>
      </c>
      <c r="H151" s="18">
        <v>788.92</v>
      </c>
      <c r="I151" s="18">
        <v>756.95</v>
      </c>
      <c r="J151" s="18">
        <v>765.37</v>
      </c>
      <c r="K151" s="18">
        <v>723.7</v>
      </c>
      <c r="L151" s="18">
        <v>850.08</v>
      </c>
      <c r="M151" s="18">
        <v>799.42</v>
      </c>
      <c r="N151" s="18">
        <v>742.68</v>
      </c>
      <c r="O151" s="18">
        <v>641.96</v>
      </c>
      <c r="P151" s="18">
        <v>579.38</v>
      </c>
      <c r="Q151" s="18">
        <v>7.55</v>
      </c>
      <c r="R151" s="18">
        <v>14.09</v>
      </c>
      <c r="S151" s="18">
        <v>19.3</v>
      </c>
      <c r="T151" s="18">
        <v>22.8</v>
      </c>
      <c r="U151" s="18">
        <v>8.68</v>
      </c>
      <c r="V151" s="18">
        <v>29.3</v>
      </c>
      <c r="W151" s="18">
        <v>35.57</v>
      </c>
      <c r="X151" s="18">
        <v>30.2</v>
      </c>
      <c r="Y151" s="18">
        <v>37.090000000000003</v>
      </c>
      <c r="Z151" s="18">
        <v>24.6</v>
      </c>
      <c r="AA151" s="18">
        <v>33.020000000000003</v>
      </c>
      <c r="AB151" s="18">
        <v>29.21</v>
      </c>
      <c r="AC151" s="18">
        <v>33.83</v>
      </c>
      <c r="AD151" s="18">
        <v>565</v>
      </c>
      <c r="AE151" s="18">
        <v>0</v>
      </c>
      <c r="AF151" s="18">
        <v>185.49</v>
      </c>
      <c r="AG151" s="18">
        <v>3.3</v>
      </c>
      <c r="AH151" s="18">
        <v>0</v>
      </c>
      <c r="AI151" s="18">
        <v>0</v>
      </c>
      <c r="AJ151" s="18">
        <v>148.91999999999999</v>
      </c>
      <c r="AK151" s="18">
        <v>8.85</v>
      </c>
      <c r="AL151" s="18">
        <v>83.76</v>
      </c>
      <c r="AM151" s="18">
        <v>0</v>
      </c>
      <c r="AN151" s="18">
        <v>659.56</v>
      </c>
      <c r="AO151" s="18">
        <v>398.22</v>
      </c>
      <c r="AP151" s="18">
        <v>190.33</v>
      </c>
      <c r="AQ151" s="18">
        <v>159.88999999999999</v>
      </c>
      <c r="AR151" s="18">
        <v>719.22</v>
      </c>
      <c r="AS151" s="18">
        <v>790.44</v>
      </c>
      <c r="AT151" s="18">
        <v>159.88999999999999</v>
      </c>
      <c r="AU151" s="18">
        <v>719.22</v>
      </c>
      <c r="AV151" s="18">
        <v>789.44</v>
      </c>
      <c r="AW151" s="3">
        <v>0</v>
      </c>
      <c r="AX151" s="3">
        <v>0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/>
      <c r="BG151" s="3"/>
      <c r="BH151" s="3">
        <v>0</v>
      </c>
      <c r="BI151" s="3">
        <v>0</v>
      </c>
      <c r="BJ151" s="35">
        <v>0</v>
      </c>
      <c r="BK151" s="35">
        <v>0</v>
      </c>
      <c r="BL151" s="3">
        <v>0</v>
      </c>
      <c r="BM151" s="18">
        <v>0</v>
      </c>
      <c r="BN151" s="18">
        <v>0</v>
      </c>
      <c r="BO151" s="18">
        <v>0</v>
      </c>
      <c r="BP151" s="18">
        <v>0</v>
      </c>
      <c r="BQ151" s="18">
        <v>0</v>
      </c>
      <c r="BR151" s="22"/>
      <c r="BS151" s="22"/>
      <c r="BT151" s="22"/>
      <c r="BU151" s="90"/>
      <c r="BV151" s="90"/>
      <c r="BW151" s="58"/>
      <c r="BX151" s="58"/>
      <c r="BY151" s="58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"/>
      <c r="CK151" s="2"/>
      <c r="CL151" s="2"/>
      <c r="CM151" s="2"/>
      <c r="CN151" s="2"/>
      <c r="CO151" s="2"/>
    </row>
    <row r="152" spans="1:93" x14ac:dyDescent="0.3">
      <c r="A152" s="1" t="s">
        <v>696</v>
      </c>
      <c r="B152" s="40" t="s">
        <v>83</v>
      </c>
      <c r="C152" s="40" t="s">
        <v>381</v>
      </c>
      <c r="D152" s="18">
        <v>29.62</v>
      </c>
      <c r="E152" s="18">
        <v>26.54</v>
      </c>
      <c r="F152" s="18">
        <v>33.299999999999997</v>
      </c>
      <c r="G152" s="18">
        <v>33.76</v>
      </c>
      <c r="H152" s="18">
        <v>43.5</v>
      </c>
      <c r="I152" s="18">
        <v>25.3</v>
      </c>
      <c r="J152" s="18">
        <v>35.700000000000003</v>
      </c>
      <c r="K152" s="18">
        <v>32.6</v>
      </c>
      <c r="L152" s="18">
        <v>26.96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18">
        <v>5</v>
      </c>
      <c r="AO152" s="18">
        <v>1</v>
      </c>
      <c r="AP152" s="18">
        <v>0</v>
      </c>
      <c r="AQ152" s="18">
        <v>4.8899999999999997</v>
      </c>
      <c r="AR152" s="18">
        <v>48.67</v>
      </c>
      <c r="AS152" s="18">
        <v>10.33</v>
      </c>
      <c r="AT152" s="18">
        <v>4.8899999999999997</v>
      </c>
      <c r="AU152" s="18">
        <v>48.67</v>
      </c>
      <c r="AV152" s="18">
        <v>10.33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/>
      <c r="BG152" s="3"/>
      <c r="BH152" s="3">
        <v>0</v>
      </c>
      <c r="BI152" s="3">
        <v>0</v>
      </c>
      <c r="BJ152" s="35">
        <v>0</v>
      </c>
      <c r="BK152" s="35">
        <v>0</v>
      </c>
      <c r="BL152" s="3">
        <v>0</v>
      </c>
      <c r="BM152" s="18">
        <v>0</v>
      </c>
      <c r="BN152" s="18">
        <v>0</v>
      </c>
      <c r="BO152" s="18">
        <v>0</v>
      </c>
      <c r="BP152" s="18">
        <v>0</v>
      </c>
      <c r="BQ152" s="18">
        <v>0</v>
      </c>
      <c r="BR152" s="22"/>
      <c r="BS152" s="22"/>
      <c r="BT152" s="22"/>
      <c r="BU152" s="90"/>
      <c r="BV152" s="90"/>
      <c r="BW152" s="58"/>
      <c r="BX152" s="58"/>
      <c r="BY152" s="58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"/>
      <c r="CK152" s="2"/>
      <c r="CL152" s="2"/>
      <c r="CM152" s="2"/>
      <c r="CN152" s="2"/>
      <c r="CO152" s="2"/>
    </row>
    <row r="153" spans="1:93" x14ac:dyDescent="0.3">
      <c r="A153" s="1" t="s">
        <v>697</v>
      </c>
      <c r="B153" s="40" t="s">
        <v>238</v>
      </c>
      <c r="C153" s="40" t="s">
        <v>533</v>
      </c>
      <c r="D153" s="18">
        <v>636.01</v>
      </c>
      <c r="E153" s="18">
        <v>686.98</v>
      </c>
      <c r="F153" s="18">
        <v>677.06</v>
      </c>
      <c r="G153" s="18">
        <v>778.8</v>
      </c>
      <c r="H153" s="18">
        <v>719.49</v>
      </c>
      <c r="I153" s="18">
        <v>772.94</v>
      </c>
      <c r="J153" s="18">
        <v>776.32</v>
      </c>
      <c r="K153" s="18">
        <v>865.08</v>
      </c>
      <c r="L153" s="18">
        <v>796.98</v>
      </c>
      <c r="M153" s="18">
        <v>899.35</v>
      </c>
      <c r="N153" s="18">
        <v>889.31</v>
      </c>
      <c r="O153" s="18">
        <v>683.22</v>
      </c>
      <c r="P153" s="18">
        <v>691.72</v>
      </c>
      <c r="Q153" s="18">
        <v>32.020000000000003</v>
      </c>
      <c r="R153" s="18">
        <v>35.340000000000003</v>
      </c>
      <c r="S153" s="18">
        <v>29.76</v>
      </c>
      <c r="T153" s="18">
        <v>33.299999999999997</v>
      </c>
      <c r="U153" s="18">
        <v>36.880000000000003</v>
      </c>
      <c r="V153" s="18">
        <v>37.520000000000003</v>
      </c>
      <c r="W153" s="18">
        <v>54.68</v>
      </c>
      <c r="X153" s="18">
        <v>43.32</v>
      </c>
      <c r="Y153" s="18">
        <v>40.44</v>
      </c>
      <c r="Z153" s="18">
        <v>44.09</v>
      </c>
      <c r="AA153" s="18">
        <v>61.71</v>
      </c>
      <c r="AB153" s="18">
        <v>42.85</v>
      </c>
      <c r="AC153" s="18">
        <v>60.6</v>
      </c>
      <c r="AD153" s="18">
        <v>310.69</v>
      </c>
      <c r="AE153" s="18">
        <v>0</v>
      </c>
      <c r="AF153" s="18">
        <v>379.16</v>
      </c>
      <c r="AG153" s="18">
        <v>0</v>
      </c>
      <c r="AH153" s="18">
        <v>0</v>
      </c>
      <c r="AI153" s="18">
        <v>0</v>
      </c>
      <c r="AJ153" s="18">
        <v>296.06</v>
      </c>
      <c r="AK153" s="18">
        <v>14.39</v>
      </c>
      <c r="AL153" s="18">
        <v>12.14</v>
      </c>
      <c r="AM153" s="18">
        <v>1.65</v>
      </c>
      <c r="AN153" s="18">
        <v>174.89</v>
      </c>
      <c r="AO153" s="18">
        <v>125.22</v>
      </c>
      <c r="AP153" s="18">
        <v>83.11</v>
      </c>
      <c r="AQ153" s="18">
        <v>98.56</v>
      </c>
      <c r="AR153" s="18">
        <v>649.55999999999995</v>
      </c>
      <c r="AS153" s="18">
        <v>723.22</v>
      </c>
      <c r="AT153" s="18">
        <v>98.56</v>
      </c>
      <c r="AU153" s="18">
        <v>649.55999999999995</v>
      </c>
      <c r="AV153" s="18">
        <v>723.22</v>
      </c>
      <c r="AW153" s="3">
        <v>0</v>
      </c>
      <c r="AX153" s="3">
        <v>0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/>
      <c r="BG153" s="3"/>
      <c r="BH153" s="3">
        <v>0</v>
      </c>
      <c r="BI153" s="3">
        <v>0</v>
      </c>
      <c r="BJ153" s="35">
        <v>0</v>
      </c>
      <c r="BK153" s="35">
        <v>0</v>
      </c>
      <c r="BL153" s="3">
        <v>0</v>
      </c>
      <c r="BM153" s="18">
        <v>0</v>
      </c>
      <c r="BN153" s="18">
        <v>0</v>
      </c>
      <c r="BO153" s="18">
        <v>0</v>
      </c>
      <c r="BP153" s="18">
        <v>0</v>
      </c>
      <c r="BQ153" s="18">
        <v>0</v>
      </c>
      <c r="BR153" s="22"/>
      <c r="BS153" s="22"/>
      <c r="BT153" s="22"/>
      <c r="BU153" s="90"/>
      <c r="BV153" s="90"/>
      <c r="BW153" s="58"/>
      <c r="BX153" s="58"/>
      <c r="BY153" s="58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"/>
      <c r="CK153" s="2"/>
      <c r="CL153" s="2"/>
      <c r="CM153" s="2"/>
      <c r="CN153" s="2"/>
      <c r="CO153" s="2"/>
    </row>
    <row r="154" spans="1:93" x14ac:dyDescent="0.3">
      <c r="A154" s="1" t="s">
        <v>697</v>
      </c>
      <c r="B154" s="40" t="s">
        <v>237</v>
      </c>
      <c r="C154" s="40" t="s">
        <v>532</v>
      </c>
      <c r="D154" s="18">
        <v>166.45</v>
      </c>
      <c r="E154" s="18">
        <v>127.82</v>
      </c>
      <c r="F154" s="18">
        <v>138.30000000000001</v>
      </c>
      <c r="G154" s="18">
        <v>147.5</v>
      </c>
      <c r="H154" s="18">
        <v>131.9</v>
      </c>
      <c r="I154" s="18">
        <v>135.1</v>
      </c>
      <c r="J154" s="18">
        <v>138.62</v>
      </c>
      <c r="K154" s="18">
        <v>126.5</v>
      </c>
      <c r="L154" s="18">
        <v>134.4</v>
      </c>
      <c r="M154" s="18">
        <v>134.77000000000001</v>
      </c>
      <c r="N154" s="18">
        <v>123.43</v>
      </c>
      <c r="O154" s="18">
        <v>116.1</v>
      </c>
      <c r="P154" s="18">
        <v>105.56</v>
      </c>
      <c r="Q154" s="18">
        <v>1.9</v>
      </c>
      <c r="R154" s="18">
        <v>3.5</v>
      </c>
      <c r="S154" s="18">
        <v>4</v>
      </c>
      <c r="T154" s="18">
        <v>6.3</v>
      </c>
      <c r="U154" s="18">
        <v>3.4</v>
      </c>
      <c r="V154" s="18">
        <v>4.4000000000000004</v>
      </c>
      <c r="W154" s="18">
        <v>4.5999999999999996</v>
      </c>
      <c r="X154" s="18">
        <v>5.67</v>
      </c>
      <c r="Y154" s="18">
        <v>5.39</v>
      </c>
      <c r="Z154" s="18">
        <v>5.29</v>
      </c>
      <c r="AA154" s="18">
        <v>7.42</v>
      </c>
      <c r="AB154" s="18">
        <v>20.32</v>
      </c>
      <c r="AC154" s="18">
        <v>14.93</v>
      </c>
      <c r="AD154" s="18">
        <v>119.53</v>
      </c>
      <c r="AE154" s="18">
        <v>0</v>
      </c>
      <c r="AF154" s="18">
        <v>1.81</v>
      </c>
      <c r="AG154" s="18">
        <v>0</v>
      </c>
      <c r="AH154" s="18">
        <v>0</v>
      </c>
      <c r="AI154" s="18">
        <v>0</v>
      </c>
      <c r="AJ154" s="18">
        <v>21.48</v>
      </c>
      <c r="AK154" s="18">
        <v>1.54</v>
      </c>
      <c r="AL154" s="18">
        <v>2.8</v>
      </c>
      <c r="AM154" s="18">
        <v>0</v>
      </c>
      <c r="AN154" s="18">
        <v>17.11</v>
      </c>
      <c r="AO154" s="18">
        <v>5.78</v>
      </c>
      <c r="AP154" s="18">
        <v>3.22</v>
      </c>
      <c r="AQ154" s="18">
        <v>26.22</v>
      </c>
      <c r="AR154" s="18">
        <v>189</v>
      </c>
      <c r="AS154" s="18">
        <v>43.44</v>
      </c>
      <c r="AT154" s="18">
        <v>26.22</v>
      </c>
      <c r="AU154" s="18">
        <v>189</v>
      </c>
      <c r="AV154" s="18">
        <v>43.44</v>
      </c>
      <c r="AW154" s="3">
        <v>0</v>
      </c>
      <c r="AX154" s="3">
        <v>0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/>
      <c r="BG154" s="3"/>
      <c r="BH154" s="3">
        <v>0</v>
      </c>
      <c r="BI154" s="3">
        <v>0</v>
      </c>
      <c r="BJ154" s="35">
        <v>0</v>
      </c>
      <c r="BK154" s="35">
        <v>0</v>
      </c>
      <c r="BL154" s="3">
        <v>0</v>
      </c>
      <c r="BM154" s="18">
        <v>0</v>
      </c>
      <c r="BN154" s="18">
        <v>0</v>
      </c>
      <c r="BO154" s="18">
        <v>0</v>
      </c>
      <c r="BP154" s="18">
        <v>0</v>
      </c>
      <c r="BQ154" s="18">
        <v>0</v>
      </c>
      <c r="BR154" s="22"/>
      <c r="BS154" s="22"/>
      <c r="BT154" s="22"/>
      <c r="BU154" s="90"/>
      <c r="BV154" s="90"/>
      <c r="BW154" s="58"/>
      <c r="BX154" s="58"/>
      <c r="BY154" s="58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"/>
      <c r="CK154" s="2"/>
      <c r="CL154" s="2"/>
      <c r="CM154" s="2"/>
      <c r="CN154" s="2"/>
      <c r="CO154" s="2"/>
    </row>
    <row r="155" spans="1:93" x14ac:dyDescent="0.3">
      <c r="A155" s="1" t="s">
        <v>700</v>
      </c>
      <c r="B155" s="40" t="s">
        <v>104</v>
      </c>
      <c r="C155" s="40" t="s">
        <v>402</v>
      </c>
      <c r="D155" s="18">
        <v>233.52</v>
      </c>
      <c r="E155" s="18">
        <v>245.71</v>
      </c>
      <c r="F155" s="18">
        <v>230.33</v>
      </c>
      <c r="G155" s="18">
        <v>248.56</v>
      </c>
      <c r="H155" s="18">
        <v>300.02</v>
      </c>
      <c r="I155" s="18">
        <v>286.74</v>
      </c>
      <c r="J155" s="18">
        <v>301.5</v>
      </c>
      <c r="K155" s="18">
        <v>314.7</v>
      </c>
      <c r="L155" s="18">
        <v>345.23</v>
      </c>
      <c r="M155" s="18">
        <v>359.76</v>
      </c>
      <c r="N155" s="18">
        <v>379.29</v>
      </c>
      <c r="O155" s="18">
        <v>355.81</v>
      </c>
      <c r="P155" s="18">
        <v>349.6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1.22</v>
      </c>
      <c r="Z155" s="18">
        <v>1.06</v>
      </c>
      <c r="AA155" s="18">
        <v>2.67</v>
      </c>
      <c r="AB155" s="18">
        <v>3.95</v>
      </c>
      <c r="AC155" s="18">
        <v>7.26</v>
      </c>
      <c r="AD155" s="18">
        <v>282.2</v>
      </c>
      <c r="AE155" s="18">
        <v>0</v>
      </c>
      <c r="AF155" s="18">
        <v>15.88</v>
      </c>
      <c r="AG155" s="18">
        <v>0</v>
      </c>
      <c r="AH155" s="18">
        <v>0</v>
      </c>
      <c r="AI155" s="18">
        <v>0</v>
      </c>
      <c r="AJ155" s="18">
        <v>42.5</v>
      </c>
      <c r="AK155" s="18">
        <v>3.6</v>
      </c>
      <c r="AL155" s="18">
        <v>0</v>
      </c>
      <c r="AM155" s="18">
        <v>0</v>
      </c>
      <c r="AN155" s="18">
        <v>91.78</v>
      </c>
      <c r="AO155" s="18">
        <v>27.33</v>
      </c>
      <c r="AP155" s="18">
        <v>107.89</v>
      </c>
      <c r="AQ155" s="18">
        <v>25.67</v>
      </c>
      <c r="AR155" s="18">
        <v>275.67</v>
      </c>
      <c r="AS155" s="18">
        <v>121.78</v>
      </c>
      <c r="AT155" s="18">
        <v>25.67</v>
      </c>
      <c r="AU155" s="18">
        <v>275.67</v>
      </c>
      <c r="AV155" s="18">
        <v>121.78</v>
      </c>
      <c r="AW155" s="3">
        <v>0</v>
      </c>
      <c r="AX155" s="3">
        <v>0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/>
      <c r="BG155" s="3"/>
      <c r="BH155" s="3">
        <v>0</v>
      </c>
      <c r="BI155" s="3">
        <v>0</v>
      </c>
      <c r="BJ155" s="35">
        <v>0</v>
      </c>
      <c r="BK155" s="35">
        <v>0</v>
      </c>
      <c r="BL155" s="3">
        <v>0</v>
      </c>
      <c r="BM155" s="18">
        <v>0</v>
      </c>
      <c r="BN155" s="18">
        <v>0</v>
      </c>
      <c r="BO155" s="18">
        <v>0</v>
      </c>
      <c r="BP155" s="18">
        <v>0</v>
      </c>
      <c r="BQ155" s="18">
        <v>0</v>
      </c>
      <c r="BR155" s="22"/>
      <c r="BS155" s="22"/>
      <c r="BT155" s="22"/>
      <c r="BU155" s="90"/>
      <c r="BV155" s="90"/>
      <c r="BW155" s="58"/>
      <c r="BX155" s="58"/>
      <c r="BY155" s="58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"/>
      <c r="CK155" s="2"/>
      <c r="CL155" s="2"/>
      <c r="CM155" s="2"/>
      <c r="CN155" s="2"/>
      <c r="CO155" s="2"/>
    </row>
    <row r="156" spans="1:93" x14ac:dyDescent="0.3">
      <c r="A156" s="1" t="s">
        <v>698</v>
      </c>
      <c r="B156" s="40" t="s">
        <v>279</v>
      </c>
      <c r="C156" s="40" t="s">
        <v>574</v>
      </c>
      <c r="D156" s="18">
        <v>150.71</v>
      </c>
      <c r="E156" s="18">
        <v>124.9</v>
      </c>
      <c r="F156" s="18">
        <v>144.5</v>
      </c>
      <c r="G156" s="18">
        <v>118.4</v>
      </c>
      <c r="H156" s="18">
        <v>133.80000000000001</v>
      </c>
      <c r="I156" s="18">
        <v>143.30000000000001</v>
      </c>
      <c r="J156" s="18">
        <v>140.6</v>
      </c>
      <c r="K156" s="18">
        <v>155.19</v>
      </c>
      <c r="L156" s="18">
        <v>133.1</v>
      </c>
      <c r="M156" s="18">
        <v>145.66</v>
      </c>
      <c r="N156" s="18">
        <v>133.46</v>
      </c>
      <c r="O156" s="18">
        <v>81.83</v>
      </c>
      <c r="P156" s="18">
        <v>71.86</v>
      </c>
      <c r="Q156" s="18">
        <v>15.6</v>
      </c>
      <c r="R156" s="18">
        <v>25.57</v>
      </c>
      <c r="S156" s="18">
        <v>24.5</v>
      </c>
      <c r="T156" s="18">
        <v>25.65</v>
      </c>
      <c r="U156" s="18">
        <v>27.1</v>
      </c>
      <c r="V156" s="18">
        <v>28.5</v>
      </c>
      <c r="W156" s="18">
        <v>23.2</v>
      </c>
      <c r="X156" s="18">
        <v>27.84</v>
      </c>
      <c r="Y156" s="18">
        <v>24.24</v>
      </c>
      <c r="Z156" s="18">
        <v>0</v>
      </c>
      <c r="AA156" s="18">
        <v>0</v>
      </c>
      <c r="AB156" s="18">
        <v>0</v>
      </c>
      <c r="AC156" s="18">
        <v>0</v>
      </c>
      <c r="AD156" s="18">
        <v>58.63</v>
      </c>
      <c r="AE156" s="18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40.04</v>
      </c>
      <c r="AK156" s="18">
        <v>2.87</v>
      </c>
      <c r="AL156" s="18">
        <v>9.31</v>
      </c>
      <c r="AM156" s="18">
        <v>0.89</v>
      </c>
      <c r="AN156" s="18">
        <v>134.22</v>
      </c>
      <c r="AO156" s="18">
        <v>54.67</v>
      </c>
      <c r="AP156" s="18">
        <v>24.22</v>
      </c>
      <c r="AQ156" s="18">
        <v>15.11</v>
      </c>
      <c r="AR156" s="18">
        <v>135.33000000000001</v>
      </c>
      <c r="AS156" s="18">
        <v>55.78</v>
      </c>
      <c r="AT156" s="18">
        <v>15.11</v>
      </c>
      <c r="AU156" s="18">
        <v>135.33000000000001</v>
      </c>
      <c r="AV156" s="18">
        <v>55.78</v>
      </c>
      <c r="AW156" s="3">
        <v>0</v>
      </c>
      <c r="AX156" s="3">
        <v>0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/>
      <c r="BG156" s="3"/>
      <c r="BH156" s="3">
        <v>0</v>
      </c>
      <c r="BI156" s="3">
        <v>0</v>
      </c>
      <c r="BJ156" s="35">
        <v>0</v>
      </c>
      <c r="BK156" s="35">
        <v>0</v>
      </c>
      <c r="BL156" s="3">
        <v>0</v>
      </c>
      <c r="BM156" s="18">
        <v>0</v>
      </c>
      <c r="BN156" s="18">
        <v>0</v>
      </c>
      <c r="BO156" s="18">
        <v>0</v>
      </c>
      <c r="BP156" s="18">
        <v>0</v>
      </c>
      <c r="BQ156" s="18">
        <v>0</v>
      </c>
      <c r="BR156" s="22"/>
      <c r="BS156" s="22"/>
      <c r="BT156" s="22"/>
      <c r="BU156" s="90"/>
      <c r="BV156" s="90"/>
      <c r="BW156" s="58"/>
      <c r="BX156" s="58"/>
      <c r="BY156" s="58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"/>
      <c r="CK156" s="2"/>
      <c r="CL156" s="2"/>
      <c r="CM156" s="2"/>
      <c r="CN156" s="2"/>
      <c r="CO156" s="2"/>
    </row>
    <row r="157" spans="1:93" x14ac:dyDescent="0.3">
      <c r="A157" s="1" t="s">
        <v>704</v>
      </c>
      <c r="B157" s="40" t="s">
        <v>175</v>
      </c>
      <c r="C157" s="40" t="s">
        <v>472</v>
      </c>
      <c r="D157" s="18">
        <v>49.68</v>
      </c>
      <c r="E157" s="18">
        <v>55.9</v>
      </c>
      <c r="F157" s="18">
        <v>63.9</v>
      </c>
      <c r="G157" s="18">
        <v>55.9</v>
      </c>
      <c r="H157" s="18">
        <v>65.8</v>
      </c>
      <c r="I157" s="18">
        <v>48.8</v>
      </c>
      <c r="J157" s="18">
        <v>58.9</v>
      </c>
      <c r="K157" s="18">
        <v>54.37</v>
      </c>
      <c r="L157" s="18">
        <v>50.67</v>
      </c>
      <c r="M157" s="18">
        <v>53.63</v>
      </c>
      <c r="N157" s="18">
        <v>46.68</v>
      </c>
      <c r="O157" s="18">
        <v>55.65</v>
      </c>
      <c r="P157" s="18">
        <v>49.99</v>
      </c>
      <c r="Q157" s="18">
        <v>2.35</v>
      </c>
      <c r="R157" s="18">
        <v>4.2</v>
      </c>
      <c r="S157" s="18">
        <v>4.5</v>
      </c>
      <c r="T157" s="18">
        <v>1</v>
      </c>
      <c r="U157" s="18">
        <v>4.4000000000000004</v>
      </c>
      <c r="V157" s="18">
        <v>4.2</v>
      </c>
      <c r="W157" s="18">
        <v>1</v>
      </c>
      <c r="X157" s="18">
        <v>3.9</v>
      </c>
      <c r="Y157" s="18">
        <v>2.2000000000000002</v>
      </c>
      <c r="Z157" s="18">
        <v>0</v>
      </c>
      <c r="AA157" s="18">
        <v>0</v>
      </c>
      <c r="AB157" s="18">
        <v>0</v>
      </c>
      <c r="AC157" s="18">
        <v>0</v>
      </c>
      <c r="AD157" s="18">
        <v>37.729999999999997</v>
      </c>
      <c r="AE157" s="18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7.14</v>
      </c>
      <c r="AK157" s="18">
        <v>0.45</v>
      </c>
      <c r="AL157" s="18">
        <v>0</v>
      </c>
      <c r="AM157" s="18">
        <v>0</v>
      </c>
      <c r="AN157" s="18">
        <v>17.78</v>
      </c>
      <c r="AO157" s="18">
        <v>8.67</v>
      </c>
      <c r="AP157" s="18">
        <v>3.67</v>
      </c>
      <c r="AQ157" s="18">
        <v>8.33</v>
      </c>
      <c r="AR157" s="18">
        <v>67.22</v>
      </c>
      <c r="AS157" s="18">
        <v>9.44</v>
      </c>
      <c r="AT157" s="18">
        <v>0</v>
      </c>
      <c r="AU157" s="18">
        <v>0</v>
      </c>
      <c r="AV157" s="18">
        <v>0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/>
      <c r="BG157" s="3"/>
      <c r="BH157" s="3">
        <v>0</v>
      </c>
      <c r="BI157" s="3">
        <v>0</v>
      </c>
      <c r="BJ157" s="35">
        <v>0</v>
      </c>
      <c r="BK157" s="35">
        <v>0</v>
      </c>
      <c r="BL157" s="3">
        <v>0</v>
      </c>
      <c r="BM157" s="18">
        <v>0</v>
      </c>
      <c r="BN157" s="18">
        <v>0</v>
      </c>
      <c r="BO157" s="18">
        <v>0</v>
      </c>
      <c r="BP157" s="18">
        <v>0</v>
      </c>
      <c r="BQ157" s="18">
        <v>0</v>
      </c>
      <c r="BR157" s="22"/>
      <c r="BS157" s="22"/>
      <c r="BT157" s="22"/>
      <c r="BU157" s="90"/>
      <c r="BV157" s="90"/>
      <c r="BW157" s="58"/>
      <c r="BX157" s="58"/>
      <c r="BY157" s="58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"/>
      <c r="CK157" s="2"/>
      <c r="CL157" s="2"/>
      <c r="CM157" s="2"/>
      <c r="CN157" s="2"/>
      <c r="CO157" s="2"/>
    </row>
    <row r="158" spans="1:93" x14ac:dyDescent="0.3">
      <c r="A158" s="1" t="s">
        <v>701</v>
      </c>
      <c r="B158" s="40" t="s">
        <v>217</v>
      </c>
      <c r="C158" s="40" t="s">
        <v>512</v>
      </c>
      <c r="D158" s="18">
        <v>2.17</v>
      </c>
      <c r="E158" s="18">
        <v>3</v>
      </c>
      <c r="F158" s="18">
        <v>6.5</v>
      </c>
      <c r="G158" s="18">
        <v>4</v>
      </c>
      <c r="H158" s="18">
        <v>7</v>
      </c>
      <c r="I158" s="18">
        <v>3.6</v>
      </c>
      <c r="J158" s="18">
        <v>2</v>
      </c>
      <c r="K158" s="18">
        <v>3</v>
      </c>
      <c r="L158" s="18">
        <v>0.6</v>
      </c>
      <c r="M158" s="18">
        <v>14</v>
      </c>
      <c r="N158" s="18">
        <v>0</v>
      </c>
      <c r="O158" s="18">
        <v>4.82</v>
      </c>
      <c r="P158" s="18">
        <v>2.06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8">
        <v>0</v>
      </c>
      <c r="AQ158" s="18">
        <v>0</v>
      </c>
      <c r="AR158" s="18">
        <v>4.4400000000000004</v>
      </c>
      <c r="AS158" s="18">
        <v>1</v>
      </c>
      <c r="AT158" s="18">
        <v>0</v>
      </c>
      <c r="AU158" s="18">
        <v>0</v>
      </c>
      <c r="AV158" s="18">
        <v>0</v>
      </c>
      <c r="AW158" s="3">
        <v>0</v>
      </c>
      <c r="AX158" s="3">
        <v>0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/>
      <c r="BG158" s="3"/>
      <c r="BH158" s="3">
        <v>0</v>
      </c>
      <c r="BI158" s="3">
        <v>0</v>
      </c>
      <c r="BJ158" s="35">
        <v>0</v>
      </c>
      <c r="BK158" s="35">
        <v>0</v>
      </c>
      <c r="BL158" s="3">
        <v>0</v>
      </c>
      <c r="BM158" s="18">
        <v>0</v>
      </c>
      <c r="BN158" s="18">
        <v>0</v>
      </c>
      <c r="BO158" s="18">
        <v>0</v>
      </c>
      <c r="BP158" s="18">
        <v>0</v>
      </c>
      <c r="BQ158" s="18">
        <v>0</v>
      </c>
      <c r="BR158" s="22"/>
      <c r="BS158" s="22"/>
      <c r="BT158" s="22"/>
      <c r="BU158" s="90"/>
      <c r="BV158" s="90"/>
      <c r="BW158" s="58"/>
      <c r="BX158" s="58"/>
      <c r="BY158" s="58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"/>
      <c r="CK158" s="2"/>
      <c r="CL158" s="2"/>
      <c r="CM158" s="2"/>
      <c r="CN158" s="2"/>
      <c r="CO158" s="2"/>
    </row>
    <row r="159" spans="1:93" x14ac:dyDescent="0.3">
      <c r="A159" s="1" t="s">
        <v>698</v>
      </c>
      <c r="B159" s="40" t="s">
        <v>226</v>
      </c>
      <c r="C159" s="40" t="s">
        <v>521</v>
      </c>
      <c r="D159" s="18">
        <v>418.03</v>
      </c>
      <c r="E159" s="18">
        <v>362.08</v>
      </c>
      <c r="F159" s="18">
        <v>409.22</v>
      </c>
      <c r="G159" s="18">
        <v>432.24</v>
      </c>
      <c r="H159" s="18">
        <v>398.19</v>
      </c>
      <c r="I159" s="18">
        <v>405.61</v>
      </c>
      <c r="J159" s="18">
        <v>395.11</v>
      </c>
      <c r="K159" s="18">
        <v>428.55</v>
      </c>
      <c r="L159" s="18">
        <v>457</v>
      </c>
      <c r="M159" s="18">
        <v>486.26</v>
      </c>
      <c r="N159" s="18">
        <v>433.57</v>
      </c>
      <c r="O159" s="18">
        <v>382.29</v>
      </c>
      <c r="P159" s="18">
        <v>606.17999999999995</v>
      </c>
      <c r="Q159" s="18">
        <v>52.63</v>
      </c>
      <c r="R159" s="18">
        <v>47.48</v>
      </c>
      <c r="S159" s="18">
        <v>58.57</v>
      </c>
      <c r="T159" s="18">
        <v>46.74</v>
      </c>
      <c r="U159" s="18">
        <v>67.5</v>
      </c>
      <c r="V159" s="18">
        <v>57.73</v>
      </c>
      <c r="W159" s="18">
        <v>53.28</v>
      </c>
      <c r="X159" s="18">
        <v>62.04</v>
      </c>
      <c r="Y159" s="18">
        <v>58.57</v>
      </c>
      <c r="Z159" s="18">
        <v>72.92</v>
      </c>
      <c r="AA159" s="18">
        <v>73.87</v>
      </c>
      <c r="AB159" s="18">
        <v>50.12</v>
      </c>
      <c r="AC159" s="18">
        <v>65</v>
      </c>
      <c r="AD159" s="18">
        <v>369.14</v>
      </c>
      <c r="AE159" s="18">
        <v>0</v>
      </c>
      <c r="AF159" s="18">
        <v>82.71</v>
      </c>
      <c r="AG159" s="18">
        <v>0</v>
      </c>
      <c r="AH159" s="18">
        <v>0</v>
      </c>
      <c r="AI159" s="18">
        <v>0</v>
      </c>
      <c r="AJ159" s="18">
        <v>149.62</v>
      </c>
      <c r="AK159" s="18">
        <v>14.77</v>
      </c>
      <c r="AL159" s="18">
        <v>0</v>
      </c>
      <c r="AM159" s="18">
        <v>0</v>
      </c>
      <c r="AN159" s="18">
        <v>448.33</v>
      </c>
      <c r="AO159" s="18">
        <v>234.22</v>
      </c>
      <c r="AP159" s="18">
        <v>118.33</v>
      </c>
      <c r="AQ159" s="18">
        <v>36.11</v>
      </c>
      <c r="AR159" s="18">
        <v>553.33000000000004</v>
      </c>
      <c r="AS159" s="18">
        <v>173.67</v>
      </c>
      <c r="AT159" s="18">
        <v>36.11</v>
      </c>
      <c r="AU159" s="18">
        <v>552.33000000000004</v>
      </c>
      <c r="AV159" s="18">
        <v>172.67</v>
      </c>
      <c r="AW159" s="3">
        <v>0</v>
      </c>
      <c r="AX159" s="3">
        <v>0</v>
      </c>
      <c r="AY159" s="3">
        <v>0</v>
      </c>
      <c r="AZ159" s="3">
        <v>0</v>
      </c>
      <c r="BA159" s="3">
        <v>16.87</v>
      </c>
      <c r="BB159" s="3">
        <v>2.4300000000000002</v>
      </c>
      <c r="BC159" s="3">
        <v>0</v>
      </c>
      <c r="BD159" s="3">
        <v>0</v>
      </c>
      <c r="BE159" s="3">
        <v>0</v>
      </c>
      <c r="BF159" s="3"/>
      <c r="BG159" s="3"/>
      <c r="BH159" s="3">
        <v>0</v>
      </c>
      <c r="BI159" s="3">
        <v>0</v>
      </c>
      <c r="BJ159" s="35">
        <v>0</v>
      </c>
      <c r="BK159" s="35">
        <v>0</v>
      </c>
      <c r="BL159" s="3">
        <v>0</v>
      </c>
      <c r="BM159" s="18">
        <v>0</v>
      </c>
      <c r="BN159" s="18">
        <v>0</v>
      </c>
      <c r="BO159" s="18">
        <v>0</v>
      </c>
      <c r="BP159" s="18">
        <v>0</v>
      </c>
      <c r="BQ159" s="18">
        <v>0</v>
      </c>
      <c r="BR159" s="22"/>
      <c r="BS159" s="22"/>
      <c r="BT159" s="22"/>
      <c r="BU159" s="90"/>
      <c r="BV159" s="90"/>
      <c r="BW159" s="58"/>
      <c r="BX159" s="58"/>
      <c r="BY159" s="58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"/>
      <c r="CK159" s="2"/>
      <c r="CL159" s="2"/>
      <c r="CM159" s="2"/>
      <c r="CN159" s="2"/>
      <c r="CO159" s="2"/>
    </row>
    <row r="160" spans="1:93" x14ac:dyDescent="0.3">
      <c r="A160" s="1" t="s">
        <v>696</v>
      </c>
      <c r="B160" s="40" t="s">
        <v>84</v>
      </c>
      <c r="C160" s="40" t="s">
        <v>382</v>
      </c>
      <c r="D160" s="18">
        <v>99.72</v>
      </c>
      <c r="E160" s="18">
        <v>93</v>
      </c>
      <c r="F160" s="18">
        <v>80.599999999999994</v>
      </c>
      <c r="G160" s="18">
        <v>89.34</v>
      </c>
      <c r="H160" s="18">
        <v>104.1</v>
      </c>
      <c r="I160" s="18">
        <v>109.28</v>
      </c>
      <c r="J160" s="18">
        <v>118.5</v>
      </c>
      <c r="K160" s="18">
        <v>100.44</v>
      </c>
      <c r="L160" s="18">
        <v>120.39</v>
      </c>
      <c r="M160" s="18">
        <v>125.01</v>
      </c>
      <c r="N160" s="18">
        <v>95.38</v>
      </c>
      <c r="O160" s="18">
        <v>70.099999999999994</v>
      </c>
      <c r="P160" s="18">
        <v>82.2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138.06</v>
      </c>
      <c r="AE160" s="18">
        <v>0</v>
      </c>
      <c r="AF160" s="18">
        <v>18.63</v>
      </c>
      <c r="AG160" s="18">
        <v>0</v>
      </c>
      <c r="AH160" s="18">
        <v>0</v>
      </c>
      <c r="AI160" s="18">
        <v>0</v>
      </c>
      <c r="AJ160" s="18">
        <v>44.61</v>
      </c>
      <c r="AK160" s="18">
        <v>2.93</v>
      </c>
      <c r="AL160" s="18">
        <v>14</v>
      </c>
      <c r="AM160" s="18">
        <v>0</v>
      </c>
      <c r="AN160" s="18">
        <v>14.44</v>
      </c>
      <c r="AO160" s="18">
        <v>9</v>
      </c>
      <c r="AP160" s="18">
        <v>8</v>
      </c>
      <c r="AQ160" s="18">
        <v>27.33</v>
      </c>
      <c r="AR160" s="18">
        <v>108</v>
      </c>
      <c r="AS160" s="18">
        <v>85.78</v>
      </c>
      <c r="AT160" s="18">
        <v>27.33</v>
      </c>
      <c r="AU160" s="18">
        <v>108</v>
      </c>
      <c r="AV160" s="18">
        <v>88.78</v>
      </c>
      <c r="AW160" s="3">
        <v>0</v>
      </c>
      <c r="AX160" s="3">
        <v>0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/>
      <c r="BG160" s="3"/>
      <c r="BH160" s="3">
        <v>0</v>
      </c>
      <c r="BI160" s="3">
        <v>0</v>
      </c>
      <c r="BJ160" s="35">
        <v>0</v>
      </c>
      <c r="BK160" s="35">
        <v>0</v>
      </c>
      <c r="BL160" s="3">
        <v>0</v>
      </c>
      <c r="BM160" s="18">
        <v>0</v>
      </c>
      <c r="BN160" s="18">
        <v>0</v>
      </c>
      <c r="BO160" s="18">
        <v>0</v>
      </c>
      <c r="BP160" s="18">
        <v>0</v>
      </c>
      <c r="BQ160" s="18">
        <v>0</v>
      </c>
      <c r="BR160" s="22"/>
      <c r="BS160" s="22"/>
      <c r="BT160" s="22"/>
      <c r="BU160" s="90"/>
      <c r="BV160" s="90"/>
      <c r="BW160" s="58"/>
      <c r="BX160" s="58"/>
      <c r="BY160" s="58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"/>
      <c r="CK160" s="2"/>
      <c r="CL160" s="2"/>
      <c r="CM160" s="2"/>
      <c r="CN160" s="2"/>
      <c r="CO160" s="2"/>
    </row>
    <row r="161" spans="1:93" x14ac:dyDescent="0.3">
      <c r="A161" s="1" t="s">
        <v>696</v>
      </c>
      <c r="B161" s="40" t="s">
        <v>145</v>
      </c>
      <c r="C161" s="40" t="s">
        <v>442</v>
      </c>
      <c r="D161" s="18">
        <v>47.3</v>
      </c>
      <c r="E161" s="18">
        <v>24.9</v>
      </c>
      <c r="F161" s="18">
        <v>32.299999999999997</v>
      </c>
      <c r="G161" s="18">
        <v>29.5</v>
      </c>
      <c r="H161" s="18">
        <v>24.6</v>
      </c>
      <c r="I161" s="18">
        <v>24.6</v>
      </c>
      <c r="J161" s="18">
        <v>24.9</v>
      </c>
      <c r="K161" s="18">
        <v>24.5</v>
      </c>
      <c r="L161" s="18">
        <v>33.700000000000003</v>
      </c>
      <c r="M161" s="18">
        <v>28.43</v>
      </c>
      <c r="N161" s="18">
        <v>30.9</v>
      </c>
      <c r="O161" s="18">
        <v>31.68</v>
      </c>
      <c r="P161" s="18">
        <v>26.34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18">
        <v>0</v>
      </c>
      <c r="AC161" s="18">
        <v>0</v>
      </c>
      <c r="AD161" s="18">
        <v>59.42</v>
      </c>
      <c r="AE161" s="18">
        <v>0</v>
      </c>
      <c r="AF161" s="18">
        <v>26.85</v>
      </c>
      <c r="AG161" s="18">
        <v>0</v>
      </c>
      <c r="AH161" s="18">
        <v>0</v>
      </c>
      <c r="AI161" s="18">
        <v>0</v>
      </c>
      <c r="AJ161" s="18">
        <v>5.73</v>
      </c>
      <c r="AK161" s="18">
        <v>1.98</v>
      </c>
      <c r="AL161" s="18">
        <v>1</v>
      </c>
      <c r="AM161" s="18">
        <v>0</v>
      </c>
      <c r="AN161" s="18">
        <v>0</v>
      </c>
      <c r="AO161" s="18">
        <v>0</v>
      </c>
      <c r="AP161" s="18">
        <v>0</v>
      </c>
      <c r="AQ161" s="18">
        <v>4</v>
      </c>
      <c r="AR161" s="18">
        <v>27.56</v>
      </c>
      <c r="AS161" s="18">
        <v>15.67</v>
      </c>
      <c r="AT161" s="18">
        <v>4</v>
      </c>
      <c r="AU161" s="18">
        <v>27.56</v>
      </c>
      <c r="AV161" s="18">
        <v>15.67</v>
      </c>
      <c r="AW161" s="3">
        <v>0</v>
      </c>
      <c r="AX161" s="3">
        <v>0</v>
      </c>
      <c r="AY161" s="3">
        <v>0</v>
      </c>
      <c r="AZ161" s="3">
        <v>0</v>
      </c>
      <c r="BA161" s="3">
        <v>0</v>
      </c>
      <c r="BB161" s="3">
        <v>0</v>
      </c>
      <c r="BC161" s="3">
        <v>0</v>
      </c>
      <c r="BD161" s="3">
        <v>0</v>
      </c>
      <c r="BE161" s="3">
        <v>0</v>
      </c>
      <c r="BF161" s="3"/>
      <c r="BG161" s="3"/>
      <c r="BH161" s="3">
        <v>0</v>
      </c>
      <c r="BI161" s="3">
        <v>0</v>
      </c>
      <c r="BJ161" s="35">
        <v>0</v>
      </c>
      <c r="BK161" s="35">
        <v>0</v>
      </c>
      <c r="BL161" s="3">
        <v>0</v>
      </c>
      <c r="BM161" s="18">
        <v>0</v>
      </c>
      <c r="BN161" s="18">
        <v>0</v>
      </c>
      <c r="BO161" s="18">
        <v>0</v>
      </c>
      <c r="BP161" s="18">
        <v>0</v>
      </c>
      <c r="BQ161" s="18">
        <v>0</v>
      </c>
      <c r="BR161" s="22"/>
      <c r="BS161" s="22"/>
      <c r="BT161" s="22"/>
      <c r="BU161" s="90"/>
      <c r="BV161" s="90"/>
      <c r="BW161" s="58"/>
      <c r="BX161" s="58"/>
      <c r="BY161" s="58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"/>
      <c r="CK161" s="2"/>
      <c r="CL161" s="2"/>
      <c r="CM161" s="2"/>
      <c r="CN161" s="2"/>
      <c r="CO161" s="2"/>
    </row>
    <row r="162" spans="1:93" x14ac:dyDescent="0.3">
      <c r="A162" s="1" t="s">
        <v>704</v>
      </c>
      <c r="B162" s="40" t="s">
        <v>76</v>
      </c>
      <c r="C162" s="40" t="s">
        <v>374</v>
      </c>
      <c r="D162" s="18">
        <v>646.96</v>
      </c>
      <c r="E162" s="18">
        <v>593.20000000000005</v>
      </c>
      <c r="F162" s="18">
        <v>648.91</v>
      </c>
      <c r="G162" s="18">
        <v>654.77</v>
      </c>
      <c r="H162" s="18">
        <v>645.4</v>
      </c>
      <c r="I162" s="18">
        <v>659.54</v>
      </c>
      <c r="J162" s="18">
        <v>625.12</v>
      </c>
      <c r="K162" s="18">
        <v>634.62</v>
      </c>
      <c r="L162" s="18">
        <v>670.91</v>
      </c>
      <c r="M162" s="18">
        <v>630.27</v>
      </c>
      <c r="N162" s="18">
        <v>613.22</v>
      </c>
      <c r="O162" s="18">
        <v>506.9</v>
      </c>
      <c r="P162" s="18">
        <v>463.59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6</v>
      </c>
      <c r="X162" s="18">
        <v>14.4</v>
      </c>
      <c r="Y162" s="18">
        <v>21.32</v>
      </c>
      <c r="Z162" s="18">
        <v>24.71</v>
      </c>
      <c r="AA162" s="18">
        <v>48.2</v>
      </c>
      <c r="AB162" s="18">
        <v>50.54</v>
      </c>
      <c r="AC162" s="18">
        <v>47.16</v>
      </c>
      <c r="AD162" s="18">
        <v>411.57</v>
      </c>
      <c r="AE162" s="18">
        <v>199.52</v>
      </c>
      <c r="AF162" s="18">
        <v>33.46</v>
      </c>
      <c r="AG162" s="18">
        <v>0</v>
      </c>
      <c r="AH162" s="18">
        <v>0</v>
      </c>
      <c r="AI162" s="18">
        <v>0</v>
      </c>
      <c r="AJ162" s="18">
        <v>205.19</v>
      </c>
      <c r="AK162" s="18">
        <v>13.99</v>
      </c>
      <c r="AL162" s="18">
        <v>104.34</v>
      </c>
      <c r="AM162" s="18">
        <v>0</v>
      </c>
      <c r="AN162" s="18">
        <v>712</v>
      </c>
      <c r="AO162" s="18">
        <v>450.78</v>
      </c>
      <c r="AP162" s="18">
        <v>300.67</v>
      </c>
      <c r="AQ162" s="18">
        <v>127.89</v>
      </c>
      <c r="AR162" s="18">
        <v>694.67</v>
      </c>
      <c r="AS162" s="18">
        <v>406.11</v>
      </c>
      <c r="AT162" s="18">
        <v>127.89</v>
      </c>
      <c r="AU162" s="18">
        <v>694.67</v>
      </c>
      <c r="AV162" s="18">
        <v>406.11</v>
      </c>
      <c r="AW162" s="3">
        <v>0</v>
      </c>
      <c r="AX162" s="3">
        <v>0</v>
      </c>
      <c r="AY162" s="3">
        <v>0</v>
      </c>
      <c r="AZ162" s="3">
        <v>0</v>
      </c>
      <c r="BA162" s="3">
        <v>10.889999999999999</v>
      </c>
      <c r="BB162" s="3">
        <v>0</v>
      </c>
      <c r="BC162" s="3">
        <v>10.889999999999999</v>
      </c>
      <c r="BD162" s="3">
        <v>0</v>
      </c>
      <c r="BE162" s="3">
        <v>0</v>
      </c>
      <c r="BF162" s="3"/>
      <c r="BG162" s="3"/>
      <c r="BH162" s="3">
        <v>0</v>
      </c>
      <c r="BI162" s="3">
        <v>0</v>
      </c>
      <c r="BJ162" s="35">
        <v>0</v>
      </c>
      <c r="BK162" s="35">
        <v>0</v>
      </c>
      <c r="BL162" s="3">
        <v>0</v>
      </c>
      <c r="BM162" s="18">
        <v>0</v>
      </c>
      <c r="BN162" s="18">
        <v>0</v>
      </c>
      <c r="BO162" s="18">
        <v>0</v>
      </c>
      <c r="BP162" s="18">
        <v>0</v>
      </c>
      <c r="BQ162" s="18">
        <v>0</v>
      </c>
      <c r="BR162" s="22"/>
      <c r="BS162" s="22"/>
      <c r="BT162" s="22"/>
      <c r="BU162" s="90"/>
      <c r="BV162" s="90"/>
      <c r="BW162" s="58"/>
      <c r="BX162" s="58"/>
      <c r="BY162" s="58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"/>
      <c r="CK162" s="2"/>
      <c r="CL162" s="2"/>
      <c r="CM162" s="2"/>
      <c r="CN162" s="2"/>
      <c r="CO162" s="2"/>
    </row>
    <row r="163" spans="1:93" x14ac:dyDescent="0.3">
      <c r="A163" s="1" t="s">
        <v>696</v>
      </c>
      <c r="B163" s="40" t="s">
        <v>144</v>
      </c>
      <c r="C163" s="40" t="s">
        <v>441</v>
      </c>
      <c r="D163" s="18">
        <v>43.7</v>
      </c>
      <c r="E163" s="18">
        <v>45.5</v>
      </c>
      <c r="F163" s="18">
        <v>49.5</v>
      </c>
      <c r="G163" s="18">
        <v>36.4</v>
      </c>
      <c r="H163" s="18">
        <v>40.1</v>
      </c>
      <c r="I163" s="18">
        <v>41.4</v>
      </c>
      <c r="J163" s="18">
        <v>42.1</v>
      </c>
      <c r="K163" s="18">
        <v>46.46</v>
      </c>
      <c r="L163" s="18">
        <v>56.7</v>
      </c>
      <c r="M163" s="18">
        <v>49.8</v>
      </c>
      <c r="N163" s="18">
        <v>36.4</v>
      </c>
      <c r="O163" s="18">
        <v>43.73</v>
      </c>
      <c r="P163" s="18">
        <v>37.65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0.73</v>
      </c>
      <c r="AB163" s="18">
        <v>3.54</v>
      </c>
      <c r="AC163" s="18">
        <v>8.65</v>
      </c>
      <c r="AD163" s="18">
        <v>35.01</v>
      </c>
      <c r="AE163" s="18">
        <v>0</v>
      </c>
      <c r="AF163" s="18">
        <v>14.66</v>
      </c>
      <c r="AG163" s="18">
        <v>0</v>
      </c>
      <c r="AH163" s="18">
        <v>0</v>
      </c>
      <c r="AI163" s="18">
        <v>0</v>
      </c>
      <c r="AJ163" s="18">
        <v>5.62</v>
      </c>
      <c r="AK163" s="18">
        <v>0.45</v>
      </c>
      <c r="AL163" s="18">
        <v>0</v>
      </c>
      <c r="AM163" s="18">
        <v>0</v>
      </c>
      <c r="AN163" s="18">
        <v>31.78</v>
      </c>
      <c r="AO163" s="18">
        <v>24.11</v>
      </c>
      <c r="AP163" s="18">
        <v>10</v>
      </c>
      <c r="AQ163" s="18">
        <v>2.89</v>
      </c>
      <c r="AR163" s="18">
        <v>44.78</v>
      </c>
      <c r="AS163" s="18">
        <v>49</v>
      </c>
      <c r="AT163" s="18">
        <v>2.89</v>
      </c>
      <c r="AU163" s="18">
        <v>44.78</v>
      </c>
      <c r="AV163" s="18">
        <v>48.67</v>
      </c>
      <c r="AW163" s="3">
        <v>0</v>
      </c>
      <c r="AX163" s="3">
        <v>0</v>
      </c>
      <c r="AY163" s="3">
        <v>0</v>
      </c>
      <c r="AZ163" s="3">
        <v>0</v>
      </c>
      <c r="BA163" s="3">
        <v>0</v>
      </c>
      <c r="BB163" s="3">
        <v>0</v>
      </c>
      <c r="BC163" s="3">
        <v>0</v>
      </c>
      <c r="BD163" s="3">
        <v>0</v>
      </c>
      <c r="BE163" s="3">
        <v>0</v>
      </c>
      <c r="BF163" s="3"/>
      <c r="BG163" s="3"/>
      <c r="BH163" s="3">
        <v>0</v>
      </c>
      <c r="BI163" s="3">
        <v>0</v>
      </c>
      <c r="BJ163" s="35">
        <v>0</v>
      </c>
      <c r="BK163" s="35">
        <v>0</v>
      </c>
      <c r="BL163" s="3">
        <v>0</v>
      </c>
      <c r="BM163" s="18">
        <v>0</v>
      </c>
      <c r="BN163" s="18">
        <v>0</v>
      </c>
      <c r="BO163" s="18">
        <v>0</v>
      </c>
      <c r="BP163" s="18">
        <v>0</v>
      </c>
      <c r="BQ163" s="18">
        <v>0</v>
      </c>
      <c r="BR163" s="22"/>
      <c r="BS163" s="22"/>
      <c r="BT163" s="22"/>
      <c r="BU163" s="90"/>
      <c r="BV163" s="90"/>
      <c r="BW163" s="58"/>
      <c r="BX163" s="58"/>
      <c r="BY163" s="58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"/>
      <c r="CK163" s="2"/>
      <c r="CL163" s="2"/>
      <c r="CM163" s="2"/>
      <c r="CN163" s="2"/>
      <c r="CO163" s="2"/>
    </row>
    <row r="164" spans="1:93" x14ac:dyDescent="0.3">
      <c r="A164" s="1" t="s">
        <v>702</v>
      </c>
      <c r="B164" s="55" t="s">
        <v>309</v>
      </c>
      <c r="C164" s="56" t="s">
        <v>604</v>
      </c>
      <c r="D164" s="18">
        <v>56.2</v>
      </c>
      <c r="E164" s="18">
        <v>58.8</v>
      </c>
      <c r="F164" s="18">
        <v>71.7</v>
      </c>
      <c r="G164" s="18">
        <v>66.7</v>
      </c>
      <c r="H164" s="18">
        <v>62.6</v>
      </c>
      <c r="I164" s="18">
        <v>68.8</v>
      </c>
      <c r="J164" s="18">
        <v>64.2</v>
      </c>
      <c r="K164" s="18">
        <v>71.88</v>
      </c>
      <c r="L164" s="18">
        <v>63.78</v>
      </c>
      <c r="M164" s="18">
        <v>73.13</v>
      </c>
      <c r="N164" s="18">
        <v>65.69</v>
      </c>
      <c r="O164" s="18">
        <v>50.49</v>
      </c>
      <c r="P164" s="18">
        <v>64.06</v>
      </c>
      <c r="Q164" s="18">
        <v>0.6</v>
      </c>
      <c r="R164" s="18">
        <v>3.1</v>
      </c>
      <c r="S164" s="18">
        <v>5.4</v>
      </c>
      <c r="T164" s="18">
        <v>2.8</v>
      </c>
      <c r="U164" s="18">
        <v>2.2000000000000002</v>
      </c>
      <c r="V164" s="18">
        <v>2.7</v>
      </c>
      <c r="W164" s="18">
        <v>0.7</v>
      </c>
      <c r="X164" s="18">
        <v>2.2000000000000002</v>
      </c>
      <c r="Y164" s="18">
        <v>1.2</v>
      </c>
      <c r="Z164" s="18">
        <v>1.7</v>
      </c>
      <c r="AA164" s="18">
        <v>2</v>
      </c>
      <c r="AB164" s="18">
        <v>2.2999999999999998</v>
      </c>
      <c r="AC164" s="18">
        <v>2.7</v>
      </c>
      <c r="AD164" s="18">
        <v>19.11</v>
      </c>
      <c r="AE164" s="18">
        <v>0</v>
      </c>
      <c r="AF164" s="18">
        <v>2.79</v>
      </c>
      <c r="AG164" s="18">
        <v>0</v>
      </c>
      <c r="AH164" s="18">
        <v>0</v>
      </c>
      <c r="AI164" s="18">
        <v>0</v>
      </c>
      <c r="AJ164" s="18">
        <v>2.4300000000000002</v>
      </c>
      <c r="AK164" s="18">
        <v>0.4</v>
      </c>
      <c r="AL164" s="18">
        <v>1.8</v>
      </c>
      <c r="AM164" s="18">
        <v>0</v>
      </c>
      <c r="AN164" s="18">
        <v>77.67</v>
      </c>
      <c r="AO164" s="18">
        <v>48.78</v>
      </c>
      <c r="AP164" s="18">
        <v>16.559999999999999</v>
      </c>
      <c r="AQ164" s="18">
        <v>7</v>
      </c>
      <c r="AR164" s="18">
        <v>76.89</v>
      </c>
      <c r="AS164" s="18">
        <v>50.33</v>
      </c>
      <c r="AT164" s="18">
        <v>7</v>
      </c>
      <c r="AU164" s="18">
        <v>76.89</v>
      </c>
      <c r="AV164" s="18">
        <v>50.33</v>
      </c>
      <c r="AW164" s="3">
        <v>0</v>
      </c>
      <c r="AX164" s="3">
        <v>0</v>
      </c>
      <c r="AY164" s="3">
        <v>0</v>
      </c>
      <c r="AZ164" s="3">
        <v>0</v>
      </c>
      <c r="BA164" s="3">
        <v>0</v>
      </c>
      <c r="BB164" s="3">
        <v>0</v>
      </c>
      <c r="BC164" s="3">
        <v>0</v>
      </c>
      <c r="BD164" s="3">
        <v>0</v>
      </c>
      <c r="BE164" s="3">
        <v>0</v>
      </c>
      <c r="BF164" s="3"/>
      <c r="BG164" s="3"/>
      <c r="BH164" s="3">
        <v>0</v>
      </c>
      <c r="BI164" s="3">
        <v>0</v>
      </c>
      <c r="BJ164" s="35">
        <v>0</v>
      </c>
      <c r="BK164" s="35">
        <v>0</v>
      </c>
      <c r="BL164" s="3">
        <v>0</v>
      </c>
      <c r="BM164" s="18">
        <v>0</v>
      </c>
      <c r="BN164" s="18">
        <v>0</v>
      </c>
      <c r="BO164" s="18">
        <v>0</v>
      </c>
      <c r="BP164" s="18">
        <v>0</v>
      </c>
      <c r="BQ164" s="18">
        <v>0</v>
      </c>
      <c r="BR164" s="22"/>
      <c r="BS164" s="22"/>
      <c r="BT164" s="22"/>
      <c r="BU164" s="90"/>
      <c r="BV164" s="90"/>
      <c r="BW164" s="58"/>
      <c r="BX164" s="58"/>
      <c r="BY164" s="58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"/>
      <c r="CK164" s="2"/>
      <c r="CL164" s="2"/>
      <c r="CM164" s="2"/>
      <c r="CN164" s="2"/>
      <c r="CO164" s="2"/>
    </row>
    <row r="165" spans="1:93" x14ac:dyDescent="0.3">
      <c r="A165" s="1" t="s">
        <v>698</v>
      </c>
      <c r="B165" s="40" t="s">
        <v>281</v>
      </c>
      <c r="C165" s="40" t="s">
        <v>576</v>
      </c>
      <c r="D165" s="18">
        <v>109.9</v>
      </c>
      <c r="E165" s="18">
        <v>111.46</v>
      </c>
      <c r="F165" s="18">
        <v>111.55</v>
      </c>
      <c r="G165" s="18">
        <v>141.19999999999999</v>
      </c>
      <c r="H165" s="18">
        <v>120.86</v>
      </c>
      <c r="I165" s="18">
        <v>130.5</v>
      </c>
      <c r="J165" s="18">
        <v>127.56</v>
      </c>
      <c r="K165" s="18">
        <v>153.31</v>
      </c>
      <c r="L165" s="18">
        <v>141.1</v>
      </c>
      <c r="M165" s="18">
        <v>129.49</v>
      </c>
      <c r="N165" s="18">
        <v>107.13</v>
      </c>
      <c r="O165" s="18">
        <v>97.43</v>
      </c>
      <c r="P165" s="18">
        <v>88.07</v>
      </c>
      <c r="Q165" s="18">
        <v>3.4</v>
      </c>
      <c r="R165" s="18">
        <v>8.57</v>
      </c>
      <c r="S165" s="18">
        <v>9.84</v>
      </c>
      <c r="T165" s="18">
        <v>10.44</v>
      </c>
      <c r="U165" s="18">
        <v>7.82</v>
      </c>
      <c r="V165" s="18">
        <v>11.81</v>
      </c>
      <c r="W165" s="18">
        <v>7.41</v>
      </c>
      <c r="X165" s="18">
        <v>5.54</v>
      </c>
      <c r="Y165" s="18">
        <v>8</v>
      </c>
      <c r="Z165" s="18">
        <v>0</v>
      </c>
      <c r="AA165" s="18">
        <v>1</v>
      </c>
      <c r="AB165" s="18">
        <v>0</v>
      </c>
      <c r="AC165" s="18">
        <v>0</v>
      </c>
      <c r="AD165" s="18">
        <v>86.12</v>
      </c>
      <c r="AE165" s="18">
        <v>0</v>
      </c>
      <c r="AF165" s="18">
        <v>5.28</v>
      </c>
      <c r="AG165" s="18">
        <v>0</v>
      </c>
      <c r="AH165" s="18">
        <v>0</v>
      </c>
      <c r="AI165" s="18">
        <v>0</v>
      </c>
      <c r="AJ165" s="18">
        <v>37.85</v>
      </c>
      <c r="AK165" s="18">
        <v>5.03</v>
      </c>
      <c r="AL165" s="18">
        <v>17.96</v>
      </c>
      <c r="AM165" s="18">
        <v>1.04</v>
      </c>
      <c r="AN165" s="18">
        <v>53.22</v>
      </c>
      <c r="AO165" s="18">
        <v>35.67</v>
      </c>
      <c r="AP165" s="18">
        <v>16.11</v>
      </c>
      <c r="AQ165" s="18">
        <v>27.11</v>
      </c>
      <c r="AR165" s="18">
        <v>218.33</v>
      </c>
      <c r="AS165" s="18">
        <v>67.56</v>
      </c>
      <c r="AT165" s="18">
        <v>27.11</v>
      </c>
      <c r="AU165" s="18">
        <v>218.33</v>
      </c>
      <c r="AV165" s="18">
        <v>67.56</v>
      </c>
      <c r="AW165" s="3">
        <v>0.15</v>
      </c>
      <c r="AX165" s="3">
        <v>0</v>
      </c>
      <c r="AY165" s="3">
        <v>0.05</v>
      </c>
      <c r="AZ165" s="3">
        <v>0</v>
      </c>
      <c r="BA165" s="3">
        <v>0</v>
      </c>
      <c r="BB165" s="3">
        <v>0</v>
      </c>
      <c r="BC165" s="3">
        <v>0</v>
      </c>
      <c r="BD165" s="3">
        <v>0</v>
      </c>
      <c r="BE165" s="3">
        <v>0</v>
      </c>
      <c r="BF165" s="3"/>
      <c r="BG165" s="3"/>
      <c r="BH165" s="3">
        <v>0</v>
      </c>
      <c r="BI165" s="3">
        <v>0</v>
      </c>
      <c r="BJ165" s="35">
        <v>0</v>
      </c>
      <c r="BK165" s="35">
        <v>0</v>
      </c>
      <c r="BL165" s="3">
        <v>0</v>
      </c>
      <c r="BM165" s="18">
        <v>0</v>
      </c>
      <c r="BN165" s="18">
        <v>0</v>
      </c>
      <c r="BO165" s="18">
        <v>0</v>
      </c>
      <c r="BP165" s="18">
        <v>0</v>
      </c>
      <c r="BQ165" s="18">
        <v>0</v>
      </c>
      <c r="BR165" s="22"/>
      <c r="BS165" s="22"/>
      <c r="BT165" s="22"/>
      <c r="BU165" s="90"/>
      <c r="BV165" s="90"/>
      <c r="BW165" s="58"/>
      <c r="BX165" s="58"/>
      <c r="BY165" s="58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"/>
      <c r="CK165" s="2"/>
      <c r="CL165" s="2"/>
      <c r="CM165" s="2"/>
      <c r="CN165" s="2"/>
      <c r="CO165" s="2"/>
    </row>
    <row r="166" spans="1:93" x14ac:dyDescent="0.3">
      <c r="A166" s="1" t="s">
        <v>701</v>
      </c>
      <c r="B166" s="40" t="s">
        <v>216</v>
      </c>
      <c r="C166" s="40" t="s">
        <v>511</v>
      </c>
      <c r="D166" s="18">
        <v>5.2</v>
      </c>
      <c r="E166" s="18">
        <v>9</v>
      </c>
      <c r="F166" s="18">
        <v>5.9</v>
      </c>
      <c r="G166" s="18">
        <v>5.8</v>
      </c>
      <c r="H166" s="18">
        <v>9</v>
      </c>
      <c r="I166" s="18">
        <v>9.1</v>
      </c>
      <c r="J166" s="18">
        <v>5</v>
      </c>
      <c r="K166" s="18">
        <v>6.3</v>
      </c>
      <c r="L166" s="18">
        <v>3.6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0</v>
      </c>
      <c r="AM166" s="18">
        <v>0</v>
      </c>
      <c r="AN166" s="18">
        <v>0</v>
      </c>
      <c r="AO166" s="18">
        <v>0</v>
      </c>
      <c r="AP166" s="18">
        <v>0</v>
      </c>
      <c r="AQ166" s="18">
        <v>0</v>
      </c>
      <c r="AR166" s="18">
        <v>4.78</v>
      </c>
      <c r="AS166" s="18">
        <v>0</v>
      </c>
      <c r="AT166" s="18">
        <v>0</v>
      </c>
      <c r="AU166" s="18">
        <v>0</v>
      </c>
      <c r="AV166" s="18">
        <v>0</v>
      </c>
      <c r="AW166" s="3">
        <v>0</v>
      </c>
      <c r="AX166" s="3">
        <v>0</v>
      </c>
      <c r="AY166" s="3">
        <v>0</v>
      </c>
      <c r="AZ166" s="3">
        <v>0</v>
      </c>
      <c r="BA166" s="3">
        <v>0</v>
      </c>
      <c r="BB166" s="3">
        <v>0</v>
      </c>
      <c r="BC166" s="3">
        <v>0</v>
      </c>
      <c r="BD166" s="3">
        <v>0</v>
      </c>
      <c r="BE166" s="3">
        <v>0</v>
      </c>
      <c r="BF166" s="3"/>
      <c r="BG166" s="3"/>
      <c r="BH166" s="3">
        <v>0</v>
      </c>
      <c r="BI166" s="3">
        <v>0</v>
      </c>
      <c r="BJ166" s="35">
        <v>0</v>
      </c>
      <c r="BK166" s="35">
        <v>0</v>
      </c>
      <c r="BL166" s="3">
        <v>0</v>
      </c>
      <c r="BM166" s="18">
        <v>0</v>
      </c>
      <c r="BN166" s="18">
        <v>0</v>
      </c>
      <c r="BO166" s="18">
        <v>0</v>
      </c>
      <c r="BP166" s="18">
        <v>0</v>
      </c>
      <c r="BQ166" s="18">
        <v>0</v>
      </c>
      <c r="BR166" s="22"/>
      <c r="BS166" s="22"/>
      <c r="BT166" s="22"/>
      <c r="BU166" s="90"/>
      <c r="BV166" s="90"/>
      <c r="BW166" s="58"/>
      <c r="BX166" s="58"/>
      <c r="BY166" s="58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"/>
      <c r="CK166" s="2"/>
      <c r="CL166" s="2"/>
      <c r="CM166" s="2"/>
      <c r="CN166" s="2"/>
      <c r="CO166" s="2"/>
    </row>
    <row r="167" spans="1:93" x14ac:dyDescent="0.3">
      <c r="A167" s="1" t="s">
        <v>698</v>
      </c>
      <c r="B167" s="40" t="s">
        <v>214</v>
      </c>
      <c r="C167" s="40" t="s">
        <v>509</v>
      </c>
      <c r="D167" s="18">
        <v>551.41999999999996</v>
      </c>
      <c r="E167" s="18">
        <v>440.77</v>
      </c>
      <c r="F167" s="18">
        <v>470.02</v>
      </c>
      <c r="G167" s="18">
        <v>447.18</v>
      </c>
      <c r="H167" s="18">
        <v>436.74</v>
      </c>
      <c r="I167" s="18">
        <v>465.43</v>
      </c>
      <c r="J167" s="18">
        <v>475.77</v>
      </c>
      <c r="K167" s="18">
        <v>508.99</v>
      </c>
      <c r="L167" s="18">
        <v>489.73</v>
      </c>
      <c r="M167" s="18">
        <v>559.11</v>
      </c>
      <c r="N167" s="18">
        <v>545.96</v>
      </c>
      <c r="O167" s="18">
        <v>505.23</v>
      </c>
      <c r="P167" s="18">
        <v>529.48</v>
      </c>
      <c r="Q167" s="18">
        <v>11.45</v>
      </c>
      <c r="R167" s="18">
        <v>16.36</v>
      </c>
      <c r="S167" s="18">
        <v>33.01</v>
      </c>
      <c r="T167" s="18">
        <v>24.64</v>
      </c>
      <c r="U167" s="18">
        <v>29.52</v>
      </c>
      <c r="V167" s="18">
        <v>35.99</v>
      </c>
      <c r="W167" s="18">
        <v>26.34</v>
      </c>
      <c r="X167" s="18">
        <v>41.3</v>
      </c>
      <c r="Y167" s="18">
        <v>37.700000000000003</v>
      </c>
      <c r="Z167" s="18">
        <v>40.93</v>
      </c>
      <c r="AA167" s="18">
        <v>49.55</v>
      </c>
      <c r="AB167" s="18">
        <v>42.6</v>
      </c>
      <c r="AC167" s="18">
        <v>39.69</v>
      </c>
      <c r="AD167" s="18">
        <v>375.45</v>
      </c>
      <c r="AE167" s="18">
        <v>187.65</v>
      </c>
      <c r="AF167" s="18">
        <v>0</v>
      </c>
      <c r="AG167" s="18">
        <v>0</v>
      </c>
      <c r="AH167" s="18">
        <v>0</v>
      </c>
      <c r="AI167" s="18">
        <v>0</v>
      </c>
      <c r="AJ167" s="18">
        <v>110.72</v>
      </c>
      <c r="AK167" s="18">
        <v>8.2100000000000009</v>
      </c>
      <c r="AL167" s="18">
        <v>28.17</v>
      </c>
      <c r="AM167" s="18">
        <v>0.1</v>
      </c>
      <c r="AN167" s="18">
        <v>1028.44</v>
      </c>
      <c r="AO167" s="18">
        <v>568.89</v>
      </c>
      <c r="AP167" s="18">
        <v>194.11</v>
      </c>
      <c r="AQ167" s="18">
        <v>95.89</v>
      </c>
      <c r="AR167" s="18">
        <v>502.78</v>
      </c>
      <c r="AS167" s="18">
        <v>357.44</v>
      </c>
      <c r="AT167" s="18">
        <v>95.89</v>
      </c>
      <c r="AU167" s="18">
        <v>503.78</v>
      </c>
      <c r="AV167" s="18">
        <v>356.44</v>
      </c>
      <c r="AW167" s="3">
        <v>0</v>
      </c>
      <c r="AX167" s="3">
        <v>0</v>
      </c>
      <c r="AY167" s="3">
        <v>0</v>
      </c>
      <c r="AZ167" s="3">
        <v>0</v>
      </c>
      <c r="BA167" s="3">
        <v>13.039999999999997</v>
      </c>
      <c r="BB167" s="3">
        <v>0</v>
      </c>
      <c r="BC167" s="3">
        <v>13.039999999999997</v>
      </c>
      <c r="BD167" s="3">
        <v>0</v>
      </c>
      <c r="BE167" s="3">
        <v>0</v>
      </c>
      <c r="BF167" s="3"/>
      <c r="BG167" s="3"/>
      <c r="BH167" s="3">
        <v>0</v>
      </c>
      <c r="BI167" s="3">
        <v>0</v>
      </c>
      <c r="BJ167" s="35">
        <v>0</v>
      </c>
      <c r="BK167" s="35">
        <v>0</v>
      </c>
      <c r="BL167" s="3">
        <v>0</v>
      </c>
      <c r="BM167" s="18">
        <v>0</v>
      </c>
      <c r="BN167" s="18">
        <v>0</v>
      </c>
      <c r="BO167" s="18">
        <v>0</v>
      </c>
      <c r="BP167" s="18">
        <v>0</v>
      </c>
      <c r="BQ167" s="18">
        <v>0</v>
      </c>
      <c r="BR167" s="22"/>
      <c r="BS167" s="22"/>
      <c r="BT167" s="22"/>
      <c r="BU167" s="90"/>
      <c r="BV167" s="90"/>
      <c r="BW167" s="58"/>
      <c r="BX167" s="58"/>
      <c r="BY167" s="58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"/>
      <c r="CK167" s="2"/>
      <c r="CL167" s="2"/>
      <c r="CM167" s="2"/>
      <c r="CN167" s="2"/>
      <c r="CO167" s="2"/>
    </row>
    <row r="168" spans="1:93" x14ac:dyDescent="0.3">
      <c r="A168" s="1" t="s">
        <v>706</v>
      </c>
      <c r="B168" s="92" t="s">
        <v>634</v>
      </c>
      <c r="C168" s="40" t="s">
        <v>638</v>
      </c>
      <c r="D168" s="18">
        <v>34.299999999999997</v>
      </c>
      <c r="E168" s="18">
        <v>43.3</v>
      </c>
      <c r="F168" s="18">
        <v>39.700000000000003</v>
      </c>
      <c r="G168" s="18">
        <v>45.9</v>
      </c>
      <c r="H168" s="18">
        <v>50.4</v>
      </c>
      <c r="I168" s="18">
        <v>48.98</v>
      </c>
      <c r="J168" s="18">
        <v>40.700000000000003</v>
      </c>
      <c r="K168" s="18">
        <v>43.9</v>
      </c>
      <c r="L168" s="18">
        <v>48.31</v>
      </c>
      <c r="M168" s="18">
        <v>35.36</v>
      </c>
      <c r="N168" s="18">
        <v>37.450000000000003</v>
      </c>
      <c r="O168" s="18">
        <v>34.86</v>
      </c>
      <c r="P168" s="18">
        <v>29.07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7.94</v>
      </c>
      <c r="AE168" s="18">
        <v>0</v>
      </c>
      <c r="AF168" s="18">
        <v>1.56</v>
      </c>
      <c r="AG168" s="18">
        <v>0</v>
      </c>
      <c r="AH168" s="18">
        <v>0</v>
      </c>
      <c r="AI168" s="18">
        <v>0</v>
      </c>
      <c r="AJ168" s="18">
        <v>1.92</v>
      </c>
      <c r="AK168" s="18">
        <v>0.38</v>
      </c>
      <c r="AL168" s="18">
        <v>0</v>
      </c>
      <c r="AM168" s="18">
        <v>0</v>
      </c>
      <c r="AN168" s="18">
        <v>0</v>
      </c>
      <c r="AO168" s="18">
        <v>0</v>
      </c>
      <c r="AP168" s="18">
        <v>0</v>
      </c>
      <c r="AQ168" s="18">
        <v>0</v>
      </c>
      <c r="AR168" s="18">
        <v>0</v>
      </c>
      <c r="AS168" s="18">
        <v>0</v>
      </c>
      <c r="AT168" s="18">
        <v>0</v>
      </c>
      <c r="AU168" s="18">
        <v>0</v>
      </c>
      <c r="AV168" s="18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/>
      <c r="BG168" s="3"/>
      <c r="BH168" s="3">
        <v>0</v>
      </c>
      <c r="BI168" s="3">
        <v>0</v>
      </c>
      <c r="BJ168" s="35">
        <v>0</v>
      </c>
      <c r="BK168" s="35">
        <v>0</v>
      </c>
      <c r="BL168" s="3">
        <v>0</v>
      </c>
      <c r="BM168" s="18">
        <v>0</v>
      </c>
      <c r="BN168" s="18">
        <v>0</v>
      </c>
      <c r="BO168" s="18">
        <v>0</v>
      </c>
      <c r="BP168" s="18">
        <v>0</v>
      </c>
      <c r="BQ168" s="18">
        <v>0</v>
      </c>
      <c r="BR168" s="22"/>
      <c r="BS168" s="22"/>
      <c r="BT168" s="22"/>
      <c r="BU168" s="90"/>
      <c r="BV168" s="90"/>
      <c r="BW168" s="58"/>
      <c r="BX168" s="58"/>
      <c r="BY168" s="58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"/>
      <c r="CK168" s="2"/>
      <c r="CL168" s="2"/>
      <c r="CM168" s="2"/>
      <c r="CN168" s="2"/>
      <c r="CO168" s="2"/>
    </row>
    <row r="169" spans="1:93" x14ac:dyDescent="0.3">
      <c r="A169" s="1" t="s">
        <v>698</v>
      </c>
      <c r="B169" s="40" t="s">
        <v>221</v>
      </c>
      <c r="C169" s="40" t="s">
        <v>516</v>
      </c>
      <c r="D169" s="18">
        <v>1117.25</v>
      </c>
      <c r="E169" s="18">
        <v>1043.7</v>
      </c>
      <c r="F169" s="18">
        <v>1153.33</v>
      </c>
      <c r="G169" s="18">
        <v>1103.71</v>
      </c>
      <c r="H169" s="18">
        <v>1094.9000000000001</v>
      </c>
      <c r="I169" s="18">
        <v>1104.08</v>
      </c>
      <c r="J169" s="18">
        <v>1092.8800000000001</v>
      </c>
      <c r="K169" s="18">
        <v>1168.2</v>
      </c>
      <c r="L169" s="18">
        <v>1172.32</v>
      </c>
      <c r="M169" s="18">
        <v>1205.1400000000001</v>
      </c>
      <c r="N169" s="18">
        <v>1088.5</v>
      </c>
      <c r="O169" s="18">
        <v>1137.1199999999999</v>
      </c>
      <c r="P169" s="18">
        <v>1190.8900000000001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545.53</v>
      </c>
      <c r="AE169" s="18">
        <v>475.78</v>
      </c>
      <c r="AF169" s="18">
        <v>184.36</v>
      </c>
      <c r="AG169" s="18">
        <v>0</v>
      </c>
      <c r="AH169" s="18">
        <v>0</v>
      </c>
      <c r="AI169" s="18">
        <v>0</v>
      </c>
      <c r="AJ169" s="18">
        <v>268.02999999999997</v>
      </c>
      <c r="AK169" s="18">
        <v>31.42</v>
      </c>
      <c r="AL169" s="18">
        <v>61.7</v>
      </c>
      <c r="AM169" s="18">
        <v>0</v>
      </c>
      <c r="AN169" s="18">
        <v>2294.7800000000002</v>
      </c>
      <c r="AO169" s="18">
        <v>1003.22</v>
      </c>
      <c r="AP169" s="18">
        <v>543.44000000000005</v>
      </c>
      <c r="AQ169" s="18">
        <v>182.78</v>
      </c>
      <c r="AR169" s="18">
        <v>1245.8900000000001</v>
      </c>
      <c r="AS169" s="18">
        <v>745.89</v>
      </c>
      <c r="AT169" s="18">
        <v>182.78</v>
      </c>
      <c r="AU169" s="18">
        <v>1245.8900000000001</v>
      </c>
      <c r="AV169" s="18">
        <v>743.89</v>
      </c>
      <c r="AW169" s="3">
        <v>0</v>
      </c>
      <c r="AX169" s="3">
        <v>0</v>
      </c>
      <c r="AY169" s="3">
        <v>0</v>
      </c>
      <c r="AZ169" s="3">
        <v>0</v>
      </c>
      <c r="BA169" s="3">
        <v>30.6</v>
      </c>
      <c r="BB169" s="3">
        <v>0</v>
      </c>
      <c r="BC169" s="3">
        <v>30.6</v>
      </c>
      <c r="BD169" s="3">
        <v>0</v>
      </c>
      <c r="BE169" s="3">
        <v>0</v>
      </c>
      <c r="BF169" s="3"/>
      <c r="BG169" s="3"/>
      <c r="BH169" s="3">
        <v>0</v>
      </c>
      <c r="BI169" s="3">
        <v>0</v>
      </c>
      <c r="BJ169" s="35">
        <v>0</v>
      </c>
      <c r="BK169" s="35">
        <v>0</v>
      </c>
      <c r="BL169" s="3">
        <v>0</v>
      </c>
      <c r="BM169" s="18">
        <v>0</v>
      </c>
      <c r="BN169" s="18">
        <v>0</v>
      </c>
      <c r="BO169" s="18">
        <v>0</v>
      </c>
      <c r="BP169" s="18">
        <v>0</v>
      </c>
      <c r="BQ169" s="18">
        <v>0</v>
      </c>
      <c r="BR169" s="22"/>
      <c r="BS169" s="22"/>
      <c r="BT169" s="22"/>
      <c r="BU169" s="90"/>
      <c r="BV169" s="90"/>
      <c r="BW169" s="58"/>
      <c r="BX169" s="58"/>
      <c r="BY169" s="58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"/>
      <c r="CK169" s="2"/>
      <c r="CL169" s="2"/>
      <c r="CM169" s="2"/>
      <c r="CN169" s="2"/>
      <c r="CO169" s="2"/>
    </row>
    <row r="170" spans="1:93" x14ac:dyDescent="0.3">
      <c r="A170" s="1" t="s">
        <v>702</v>
      </c>
      <c r="B170" s="40" t="s">
        <v>296</v>
      </c>
      <c r="C170" s="40" t="s">
        <v>591</v>
      </c>
      <c r="D170" s="18">
        <v>88.4</v>
      </c>
      <c r="E170" s="18">
        <v>94.33</v>
      </c>
      <c r="F170" s="18">
        <v>87.53</v>
      </c>
      <c r="G170" s="18">
        <v>101.91</v>
      </c>
      <c r="H170" s="18">
        <v>87.9</v>
      </c>
      <c r="I170" s="18">
        <v>105.18</v>
      </c>
      <c r="J170" s="18">
        <v>90.07</v>
      </c>
      <c r="K170" s="18">
        <v>94.26</v>
      </c>
      <c r="L170" s="18">
        <v>102.27</v>
      </c>
      <c r="M170" s="18">
        <v>89.4</v>
      </c>
      <c r="N170" s="18">
        <v>100.2</v>
      </c>
      <c r="O170" s="18">
        <v>87.57</v>
      </c>
      <c r="P170" s="18">
        <v>76.25</v>
      </c>
      <c r="Q170" s="18">
        <v>0</v>
      </c>
      <c r="R170" s="18">
        <v>0</v>
      </c>
      <c r="S170" s="18">
        <v>0.1</v>
      </c>
      <c r="T170" s="18">
        <v>0.1</v>
      </c>
      <c r="U170" s="18">
        <v>1.1000000000000001</v>
      </c>
      <c r="V170" s="18">
        <v>1.4</v>
      </c>
      <c r="W170" s="18">
        <v>2.5</v>
      </c>
      <c r="X170" s="18">
        <v>2.02</v>
      </c>
      <c r="Y170" s="18">
        <v>3</v>
      </c>
      <c r="Z170" s="18">
        <v>4</v>
      </c>
      <c r="AA170" s="18">
        <v>8.58</v>
      </c>
      <c r="AB170" s="18">
        <v>14</v>
      </c>
      <c r="AC170" s="18">
        <v>7.22</v>
      </c>
      <c r="AD170" s="18">
        <v>58</v>
      </c>
      <c r="AE170" s="18">
        <v>0</v>
      </c>
      <c r="AF170" s="18">
        <v>31.01</v>
      </c>
      <c r="AG170" s="18">
        <v>0</v>
      </c>
      <c r="AH170" s="18">
        <v>0</v>
      </c>
      <c r="AI170" s="18">
        <v>0</v>
      </c>
      <c r="AJ170" s="18">
        <v>19.27</v>
      </c>
      <c r="AK170" s="18">
        <v>2.59</v>
      </c>
      <c r="AL170" s="18">
        <v>3.5</v>
      </c>
      <c r="AM170" s="18">
        <v>0</v>
      </c>
      <c r="AN170" s="18">
        <v>42.67</v>
      </c>
      <c r="AO170" s="18">
        <v>32.11</v>
      </c>
      <c r="AP170" s="18">
        <v>26</v>
      </c>
      <c r="AQ170" s="18">
        <v>15.56</v>
      </c>
      <c r="AR170" s="18">
        <v>119.33</v>
      </c>
      <c r="AS170" s="18">
        <v>39.33</v>
      </c>
      <c r="AT170" s="18">
        <v>15.56</v>
      </c>
      <c r="AU170" s="18">
        <v>119.33</v>
      </c>
      <c r="AV170" s="18">
        <v>39.33</v>
      </c>
      <c r="AW170" s="3">
        <v>0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0</v>
      </c>
      <c r="BD170" s="3">
        <v>0</v>
      </c>
      <c r="BE170" s="3">
        <v>0</v>
      </c>
      <c r="BF170" s="3"/>
      <c r="BG170" s="3"/>
      <c r="BH170" s="3">
        <v>0</v>
      </c>
      <c r="BI170" s="3">
        <v>0</v>
      </c>
      <c r="BJ170" s="35">
        <v>0</v>
      </c>
      <c r="BK170" s="35">
        <v>0</v>
      </c>
      <c r="BL170" s="3">
        <v>0</v>
      </c>
      <c r="BM170" s="18">
        <v>0</v>
      </c>
      <c r="BN170" s="18">
        <v>0</v>
      </c>
      <c r="BO170" s="18">
        <v>0</v>
      </c>
      <c r="BP170" s="18">
        <v>0</v>
      </c>
      <c r="BQ170" s="18">
        <v>0</v>
      </c>
      <c r="BR170" s="22"/>
      <c r="BS170" s="22"/>
      <c r="BT170" s="22"/>
      <c r="BU170" s="90"/>
      <c r="BV170" s="90"/>
      <c r="BW170" s="58"/>
      <c r="BX170" s="58"/>
      <c r="BY170" s="58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"/>
      <c r="CK170" s="2"/>
      <c r="CL170" s="2"/>
      <c r="CM170" s="2"/>
      <c r="CN170" s="2"/>
      <c r="CO170" s="2"/>
    </row>
    <row r="171" spans="1:93" x14ac:dyDescent="0.3">
      <c r="A171" s="1" t="s">
        <v>696</v>
      </c>
      <c r="B171" s="40" t="s">
        <v>142</v>
      </c>
      <c r="C171" s="40" t="s">
        <v>439</v>
      </c>
      <c r="D171" s="18">
        <v>56.9</v>
      </c>
      <c r="E171" s="18">
        <v>40.799999999999997</v>
      </c>
      <c r="F171" s="18">
        <v>52.6</v>
      </c>
      <c r="G171" s="18">
        <v>52</v>
      </c>
      <c r="H171" s="18">
        <v>51.1</v>
      </c>
      <c r="I171" s="18">
        <v>60.2</v>
      </c>
      <c r="J171" s="18">
        <v>55.3</v>
      </c>
      <c r="K171" s="18">
        <v>81.8</v>
      </c>
      <c r="L171" s="18">
        <v>78.510000000000005</v>
      </c>
      <c r="M171" s="18">
        <v>68.7</v>
      </c>
      <c r="N171" s="18">
        <v>72.989999999999995</v>
      </c>
      <c r="O171" s="18">
        <v>47.09</v>
      </c>
      <c r="P171" s="18">
        <v>37.18</v>
      </c>
      <c r="Q171" s="18">
        <v>0</v>
      </c>
      <c r="R171" s="18">
        <v>0</v>
      </c>
      <c r="S171" s="18">
        <v>0.4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90.36</v>
      </c>
      <c r="AE171" s="18">
        <v>0</v>
      </c>
      <c r="AF171" s="18">
        <v>31.72</v>
      </c>
      <c r="AG171" s="18">
        <v>0</v>
      </c>
      <c r="AH171" s="18">
        <v>0</v>
      </c>
      <c r="AI171" s="18">
        <v>0</v>
      </c>
      <c r="AJ171" s="18">
        <v>11.98</v>
      </c>
      <c r="AK171" s="18">
        <v>1.78</v>
      </c>
      <c r="AL171" s="18">
        <v>3.5</v>
      </c>
      <c r="AM171" s="18">
        <v>0</v>
      </c>
      <c r="AN171" s="18">
        <v>12</v>
      </c>
      <c r="AO171" s="18">
        <v>6</v>
      </c>
      <c r="AP171" s="18">
        <v>2.33</v>
      </c>
      <c r="AQ171" s="18">
        <v>8.44</v>
      </c>
      <c r="AR171" s="18">
        <v>52.22</v>
      </c>
      <c r="AS171" s="18">
        <v>24.67</v>
      </c>
      <c r="AT171" s="18">
        <v>8.44</v>
      </c>
      <c r="AU171" s="18">
        <v>52.22</v>
      </c>
      <c r="AV171" s="18">
        <v>17.670000000000002</v>
      </c>
      <c r="AW171" s="3">
        <v>0</v>
      </c>
      <c r="AX171" s="3">
        <v>0</v>
      </c>
      <c r="AY171" s="3">
        <v>0</v>
      </c>
      <c r="AZ171" s="3">
        <v>0</v>
      </c>
      <c r="BA171" s="3">
        <v>0</v>
      </c>
      <c r="BB171" s="3">
        <v>0</v>
      </c>
      <c r="BC171" s="3">
        <v>0</v>
      </c>
      <c r="BD171" s="3">
        <v>0</v>
      </c>
      <c r="BE171" s="3">
        <v>0</v>
      </c>
      <c r="BF171" s="3"/>
      <c r="BG171" s="3"/>
      <c r="BH171" s="3">
        <v>0</v>
      </c>
      <c r="BI171" s="3">
        <v>0</v>
      </c>
      <c r="BJ171" s="35">
        <v>0</v>
      </c>
      <c r="BK171" s="35">
        <v>0</v>
      </c>
      <c r="BL171" s="3">
        <v>0</v>
      </c>
      <c r="BM171" s="18">
        <v>0</v>
      </c>
      <c r="BN171" s="18">
        <v>0</v>
      </c>
      <c r="BO171" s="18">
        <v>0</v>
      </c>
      <c r="BP171" s="18">
        <v>0</v>
      </c>
      <c r="BQ171" s="18">
        <v>0</v>
      </c>
      <c r="BR171" s="22"/>
      <c r="BS171" s="22"/>
      <c r="BT171" s="22"/>
      <c r="BU171" s="90"/>
      <c r="BV171" s="90"/>
      <c r="BW171" s="58"/>
      <c r="BX171" s="58"/>
      <c r="BY171" s="58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"/>
      <c r="CK171" s="2"/>
      <c r="CL171" s="2"/>
      <c r="CM171" s="2"/>
      <c r="CN171" s="2"/>
      <c r="CO171" s="2"/>
    </row>
    <row r="172" spans="1:93" x14ac:dyDescent="0.3">
      <c r="A172" s="1" t="s">
        <v>701</v>
      </c>
      <c r="B172" s="40" t="s">
        <v>181</v>
      </c>
      <c r="C172" s="40" t="s">
        <v>478</v>
      </c>
      <c r="D172" s="18">
        <v>17.899999999999999</v>
      </c>
      <c r="E172" s="18">
        <v>18.3</v>
      </c>
      <c r="F172" s="18">
        <v>18.100000000000001</v>
      </c>
      <c r="G172" s="18">
        <v>23.6</v>
      </c>
      <c r="H172" s="18">
        <v>20.95</v>
      </c>
      <c r="I172" s="18">
        <v>27.34</v>
      </c>
      <c r="J172" s="18">
        <v>25.8</v>
      </c>
      <c r="K172" s="18">
        <v>25.1</v>
      </c>
      <c r="L172" s="18">
        <v>34.6</v>
      </c>
      <c r="M172" s="18">
        <v>19.100000000000001</v>
      </c>
      <c r="N172" s="18">
        <v>27.55</v>
      </c>
      <c r="O172" s="18">
        <v>23.07</v>
      </c>
      <c r="P172" s="18">
        <v>19.100000000000001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8">
        <v>0</v>
      </c>
      <c r="AB172" s="18">
        <v>0</v>
      </c>
      <c r="AC172" s="18">
        <v>0</v>
      </c>
      <c r="AD172" s="18">
        <v>10.99</v>
      </c>
      <c r="AE172" s="18">
        <v>0</v>
      </c>
      <c r="AF172" s="18">
        <v>1.25</v>
      </c>
      <c r="AG172" s="18">
        <v>0</v>
      </c>
      <c r="AH172" s="18">
        <v>0</v>
      </c>
      <c r="AI172" s="18">
        <v>0</v>
      </c>
      <c r="AJ172" s="18">
        <v>7.18</v>
      </c>
      <c r="AK172" s="18">
        <v>0.93</v>
      </c>
      <c r="AL172" s="18">
        <v>0</v>
      </c>
      <c r="AM172" s="18">
        <v>0</v>
      </c>
      <c r="AN172" s="18">
        <v>2.67</v>
      </c>
      <c r="AO172" s="18">
        <v>8.44</v>
      </c>
      <c r="AP172" s="18">
        <v>0.67</v>
      </c>
      <c r="AQ172" s="18">
        <v>1.56</v>
      </c>
      <c r="AR172" s="18">
        <v>25.22</v>
      </c>
      <c r="AS172" s="18">
        <v>15.89</v>
      </c>
      <c r="AT172" s="18">
        <v>0</v>
      </c>
      <c r="AU172" s="18">
        <v>0</v>
      </c>
      <c r="AV172" s="18">
        <v>0</v>
      </c>
      <c r="AW172" s="3">
        <v>0</v>
      </c>
      <c r="AX172" s="3">
        <v>0</v>
      </c>
      <c r="AY172" s="3">
        <v>0</v>
      </c>
      <c r="AZ172" s="3">
        <v>0</v>
      </c>
      <c r="BA172" s="3">
        <v>0</v>
      </c>
      <c r="BB172" s="3">
        <v>0</v>
      </c>
      <c r="BC172" s="3">
        <v>0</v>
      </c>
      <c r="BD172" s="3">
        <v>0</v>
      </c>
      <c r="BE172" s="3">
        <v>0</v>
      </c>
      <c r="BF172" s="3"/>
      <c r="BG172" s="3"/>
      <c r="BH172" s="3">
        <v>0</v>
      </c>
      <c r="BI172" s="3">
        <v>0</v>
      </c>
      <c r="BJ172" s="35">
        <v>0</v>
      </c>
      <c r="BK172" s="35">
        <v>0</v>
      </c>
      <c r="BL172" s="3">
        <v>0</v>
      </c>
      <c r="BM172" s="18">
        <v>0</v>
      </c>
      <c r="BN172" s="18">
        <v>0</v>
      </c>
      <c r="BO172" s="18">
        <v>0</v>
      </c>
      <c r="BP172" s="18">
        <v>0</v>
      </c>
      <c r="BQ172" s="18">
        <v>0</v>
      </c>
      <c r="BR172" s="22"/>
      <c r="BS172" s="22"/>
      <c r="BT172" s="22"/>
      <c r="BU172" s="90"/>
      <c r="BV172" s="90"/>
      <c r="BW172" s="58"/>
      <c r="BX172" s="58"/>
      <c r="BY172" s="58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"/>
      <c r="CK172" s="2"/>
      <c r="CL172" s="2"/>
      <c r="CM172" s="2"/>
      <c r="CN172" s="2"/>
      <c r="CO172" s="2"/>
    </row>
    <row r="173" spans="1:93" x14ac:dyDescent="0.3">
      <c r="A173" s="1" t="s">
        <v>704</v>
      </c>
      <c r="B173" s="40" t="s">
        <v>170</v>
      </c>
      <c r="C173" s="40" t="s">
        <v>467</v>
      </c>
      <c r="D173" s="18">
        <v>22.1</v>
      </c>
      <c r="E173" s="18">
        <v>12.9</v>
      </c>
      <c r="F173" s="18">
        <v>14.3</v>
      </c>
      <c r="G173" s="18">
        <v>15</v>
      </c>
      <c r="H173" s="18">
        <v>12.4</v>
      </c>
      <c r="I173" s="18">
        <v>12.4</v>
      </c>
      <c r="J173" s="18">
        <v>14.3</v>
      </c>
      <c r="K173" s="18">
        <v>11</v>
      </c>
      <c r="L173" s="18">
        <v>14.6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8">
        <v>0</v>
      </c>
      <c r="AQ173" s="18">
        <v>1.78</v>
      </c>
      <c r="AR173" s="18">
        <v>23.89</v>
      </c>
      <c r="AS173" s="18">
        <v>0.78</v>
      </c>
      <c r="AT173" s="18">
        <v>1.78</v>
      </c>
      <c r="AU173" s="18">
        <v>23.89</v>
      </c>
      <c r="AV173" s="18">
        <v>0.78</v>
      </c>
      <c r="AW173" s="3">
        <v>0</v>
      </c>
      <c r="AX173" s="3">
        <v>0</v>
      </c>
      <c r="AY173" s="3">
        <v>0</v>
      </c>
      <c r="AZ173" s="3">
        <v>0</v>
      </c>
      <c r="BA173" s="3">
        <v>0</v>
      </c>
      <c r="BB173" s="3">
        <v>0</v>
      </c>
      <c r="BC173" s="3">
        <v>0</v>
      </c>
      <c r="BD173" s="3">
        <v>0</v>
      </c>
      <c r="BE173" s="3">
        <v>0</v>
      </c>
      <c r="BF173" s="3"/>
      <c r="BG173" s="3"/>
      <c r="BH173" s="3">
        <v>0</v>
      </c>
      <c r="BI173" s="3">
        <v>0</v>
      </c>
      <c r="BJ173" s="35">
        <v>0</v>
      </c>
      <c r="BK173" s="35">
        <v>0</v>
      </c>
      <c r="BL173" s="3">
        <v>0</v>
      </c>
      <c r="BM173" s="18">
        <v>0</v>
      </c>
      <c r="BN173" s="18">
        <v>0</v>
      </c>
      <c r="BO173" s="18">
        <v>0</v>
      </c>
      <c r="BP173" s="18">
        <v>0</v>
      </c>
      <c r="BQ173" s="18">
        <v>0</v>
      </c>
      <c r="BR173" s="22"/>
      <c r="BS173" s="22"/>
      <c r="BT173" s="22"/>
      <c r="BU173" s="90"/>
      <c r="BV173" s="90"/>
      <c r="BW173" s="58"/>
      <c r="BX173" s="58"/>
      <c r="BY173" s="58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"/>
      <c r="CK173" s="2"/>
      <c r="CL173" s="2"/>
      <c r="CM173" s="2"/>
      <c r="CN173" s="2"/>
      <c r="CO173" s="2"/>
    </row>
    <row r="174" spans="1:93" x14ac:dyDescent="0.3">
      <c r="A174" s="1" t="s">
        <v>697</v>
      </c>
      <c r="B174" s="40" t="s">
        <v>184</v>
      </c>
      <c r="C174" s="40" t="s">
        <v>481</v>
      </c>
      <c r="D174" s="18">
        <v>63.3</v>
      </c>
      <c r="E174" s="18">
        <v>66.400000000000006</v>
      </c>
      <c r="F174" s="18">
        <v>68.3</v>
      </c>
      <c r="G174" s="18">
        <v>69.400000000000006</v>
      </c>
      <c r="H174" s="18">
        <v>72.599999999999994</v>
      </c>
      <c r="I174" s="18">
        <v>62.6</v>
      </c>
      <c r="J174" s="18">
        <v>85.37</v>
      </c>
      <c r="K174" s="18">
        <v>80.38</v>
      </c>
      <c r="L174" s="18">
        <v>79.400000000000006</v>
      </c>
      <c r="M174" s="18">
        <v>90.74</v>
      </c>
      <c r="N174" s="18">
        <v>97.34</v>
      </c>
      <c r="O174" s="18">
        <v>79.209999999999994</v>
      </c>
      <c r="P174" s="18">
        <v>82.17</v>
      </c>
      <c r="Q174" s="18">
        <v>3.8</v>
      </c>
      <c r="R174" s="18">
        <v>5.2</v>
      </c>
      <c r="S174" s="18">
        <v>6.4</v>
      </c>
      <c r="T174" s="18">
        <v>3.4</v>
      </c>
      <c r="U174" s="18">
        <v>9.6</v>
      </c>
      <c r="V174" s="18">
        <v>3.45</v>
      </c>
      <c r="W174" s="18">
        <v>6.41</v>
      </c>
      <c r="X174" s="18">
        <v>9.66</v>
      </c>
      <c r="Y174" s="18">
        <v>6.74</v>
      </c>
      <c r="Z174" s="18">
        <v>9.4700000000000006</v>
      </c>
      <c r="AA174" s="18">
        <v>8.43</v>
      </c>
      <c r="AB174" s="18">
        <v>14.23</v>
      </c>
      <c r="AC174" s="18">
        <v>26.03</v>
      </c>
      <c r="AD174" s="18">
        <v>94.61</v>
      </c>
      <c r="AE174" s="18">
        <v>0</v>
      </c>
      <c r="AF174" s="18">
        <v>30.27</v>
      </c>
      <c r="AG174" s="18">
        <v>0</v>
      </c>
      <c r="AH174" s="18">
        <v>0</v>
      </c>
      <c r="AI174" s="18">
        <v>0</v>
      </c>
      <c r="AJ174" s="18">
        <v>17.399999999999999</v>
      </c>
      <c r="AK174" s="18">
        <v>0.33</v>
      </c>
      <c r="AL174" s="18">
        <v>0</v>
      </c>
      <c r="AM174" s="18">
        <v>0</v>
      </c>
      <c r="AN174" s="18">
        <v>0</v>
      </c>
      <c r="AO174" s="18">
        <v>0</v>
      </c>
      <c r="AP174" s="18">
        <v>0</v>
      </c>
      <c r="AQ174" s="18">
        <v>8.33</v>
      </c>
      <c r="AR174" s="18">
        <v>61.89</v>
      </c>
      <c r="AS174" s="18">
        <v>102</v>
      </c>
      <c r="AT174" s="18">
        <v>8.33</v>
      </c>
      <c r="AU174" s="18">
        <v>61.89</v>
      </c>
      <c r="AV174" s="18">
        <v>102</v>
      </c>
      <c r="AW174" s="3">
        <v>0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3">
        <v>0</v>
      </c>
      <c r="BE174" s="3">
        <v>0</v>
      </c>
      <c r="BF174" s="3"/>
      <c r="BG174" s="3"/>
      <c r="BH174" s="3">
        <v>0</v>
      </c>
      <c r="BI174" s="3">
        <v>0</v>
      </c>
      <c r="BJ174" s="35">
        <v>0</v>
      </c>
      <c r="BK174" s="35">
        <v>0</v>
      </c>
      <c r="BL174" s="3">
        <v>0</v>
      </c>
      <c r="BM174" s="18">
        <v>0</v>
      </c>
      <c r="BN174" s="18">
        <v>0</v>
      </c>
      <c r="BO174" s="18">
        <v>0</v>
      </c>
      <c r="BP174" s="18">
        <v>0</v>
      </c>
      <c r="BQ174" s="18">
        <v>0</v>
      </c>
      <c r="BR174" s="22"/>
      <c r="BS174" s="22"/>
      <c r="BT174" s="22"/>
      <c r="BU174" s="90"/>
      <c r="BV174" s="90"/>
      <c r="BW174" s="58"/>
      <c r="BX174" s="58"/>
      <c r="BY174" s="58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"/>
      <c r="CK174" s="2"/>
      <c r="CL174" s="2"/>
      <c r="CM174" s="2"/>
      <c r="CN174" s="2"/>
      <c r="CO174" s="2"/>
    </row>
    <row r="175" spans="1:93" x14ac:dyDescent="0.3">
      <c r="A175" s="1" t="s">
        <v>697</v>
      </c>
      <c r="B175" s="40" t="s">
        <v>236</v>
      </c>
      <c r="C175" s="40" t="s">
        <v>531</v>
      </c>
      <c r="D175" s="18">
        <v>104.73</v>
      </c>
      <c r="E175" s="18">
        <v>82.5</v>
      </c>
      <c r="F175" s="18">
        <v>89.2</v>
      </c>
      <c r="G175" s="18">
        <v>88.8</v>
      </c>
      <c r="H175" s="18">
        <v>105.4</v>
      </c>
      <c r="I175" s="18">
        <v>96.91</v>
      </c>
      <c r="J175" s="18">
        <v>92.7</v>
      </c>
      <c r="K175" s="18">
        <v>115.02</v>
      </c>
      <c r="L175" s="18">
        <v>107.1</v>
      </c>
      <c r="M175" s="18">
        <v>137.1</v>
      </c>
      <c r="N175" s="18">
        <v>119.8</v>
      </c>
      <c r="O175" s="18">
        <v>89.78</v>
      </c>
      <c r="P175" s="18">
        <v>93.5</v>
      </c>
      <c r="Q175" s="18">
        <v>5.6</v>
      </c>
      <c r="R175" s="18">
        <v>1.6</v>
      </c>
      <c r="S175" s="18">
        <v>7.6</v>
      </c>
      <c r="T175" s="18">
        <v>6.1</v>
      </c>
      <c r="U175" s="18">
        <v>3</v>
      </c>
      <c r="V175" s="18">
        <v>8.1</v>
      </c>
      <c r="W175" s="18">
        <v>0.87</v>
      </c>
      <c r="X175" s="18">
        <v>2.2999999999999998</v>
      </c>
      <c r="Y175" s="18">
        <v>1.9</v>
      </c>
      <c r="Z175" s="18">
        <v>4.96</v>
      </c>
      <c r="AA175" s="18">
        <v>5.57</v>
      </c>
      <c r="AB175" s="18">
        <v>6.2</v>
      </c>
      <c r="AC175" s="18">
        <v>6.49</v>
      </c>
      <c r="AD175" s="18">
        <v>100.89</v>
      </c>
      <c r="AE175" s="18">
        <v>0</v>
      </c>
      <c r="AF175" s="18">
        <v>0</v>
      </c>
      <c r="AG175" s="18">
        <v>0</v>
      </c>
      <c r="AH175" s="18">
        <v>0</v>
      </c>
      <c r="AI175" s="18">
        <v>0</v>
      </c>
      <c r="AJ175" s="18">
        <v>52.09</v>
      </c>
      <c r="AK175" s="18">
        <v>2.64</v>
      </c>
      <c r="AL175" s="18">
        <v>1.33</v>
      </c>
      <c r="AM175" s="18">
        <v>0</v>
      </c>
      <c r="AN175" s="18">
        <v>7.22</v>
      </c>
      <c r="AO175" s="18">
        <v>4.67</v>
      </c>
      <c r="AP175" s="18">
        <v>0.89</v>
      </c>
      <c r="AQ175" s="18">
        <v>11.22</v>
      </c>
      <c r="AR175" s="18">
        <v>110</v>
      </c>
      <c r="AS175" s="18">
        <v>74.33</v>
      </c>
      <c r="AT175" s="18">
        <v>11.22</v>
      </c>
      <c r="AU175" s="18">
        <v>110</v>
      </c>
      <c r="AV175" s="18">
        <v>74.33</v>
      </c>
      <c r="AW175" s="3">
        <v>0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0</v>
      </c>
      <c r="BE175" s="3">
        <v>0</v>
      </c>
      <c r="BF175" s="3"/>
      <c r="BG175" s="3"/>
      <c r="BH175" s="3">
        <v>0</v>
      </c>
      <c r="BI175" s="3">
        <v>0</v>
      </c>
      <c r="BJ175" s="35">
        <v>0</v>
      </c>
      <c r="BK175" s="35">
        <v>0</v>
      </c>
      <c r="BL175" s="3">
        <v>0</v>
      </c>
      <c r="BM175" s="18">
        <v>0</v>
      </c>
      <c r="BN175" s="18">
        <v>0</v>
      </c>
      <c r="BO175" s="18">
        <v>0</v>
      </c>
      <c r="BP175" s="18">
        <v>0</v>
      </c>
      <c r="BQ175" s="18">
        <v>0</v>
      </c>
      <c r="BR175" s="22"/>
      <c r="BS175" s="22"/>
      <c r="BT175" s="22"/>
      <c r="BU175" s="90"/>
      <c r="BV175" s="90"/>
      <c r="BW175" s="58"/>
      <c r="BX175" s="58"/>
      <c r="BY175" s="58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"/>
      <c r="CK175" s="2"/>
      <c r="CL175" s="2"/>
      <c r="CM175" s="2"/>
      <c r="CN175" s="2"/>
      <c r="CO175" s="2"/>
    </row>
    <row r="176" spans="1:93" x14ac:dyDescent="0.3">
      <c r="A176" s="1" t="s">
        <v>698</v>
      </c>
      <c r="B176" s="40" t="s">
        <v>280</v>
      </c>
      <c r="C176" s="40" t="s">
        <v>575</v>
      </c>
      <c r="D176" s="18">
        <v>156.87</v>
      </c>
      <c r="E176" s="18">
        <v>145.25</v>
      </c>
      <c r="F176" s="18">
        <v>163.41999999999999</v>
      </c>
      <c r="G176" s="18">
        <v>137.63999999999999</v>
      </c>
      <c r="H176" s="18">
        <v>159.18</v>
      </c>
      <c r="I176" s="18">
        <v>148.18</v>
      </c>
      <c r="J176" s="18">
        <v>152.51</v>
      </c>
      <c r="K176" s="18">
        <v>129.07</v>
      </c>
      <c r="L176" s="18">
        <v>147.83000000000001</v>
      </c>
      <c r="M176" s="18">
        <v>132.53</v>
      </c>
      <c r="N176" s="18">
        <v>115.29</v>
      </c>
      <c r="O176" s="18">
        <v>102.31</v>
      </c>
      <c r="P176" s="18">
        <v>80.83</v>
      </c>
      <c r="Q176" s="18">
        <v>1.8</v>
      </c>
      <c r="R176" s="18">
        <v>1</v>
      </c>
      <c r="S176" s="18">
        <v>0</v>
      </c>
      <c r="T176" s="18">
        <v>2</v>
      </c>
      <c r="U176" s="18">
        <v>2.5</v>
      </c>
      <c r="V176" s="18">
        <v>0.1</v>
      </c>
      <c r="W176" s="18">
        <v>0.4</v>
      </c>
      <c r="X176" s="18">
        <v>2.4</v>
      </c>
      <c r="Y176" s="18">
        <v>1.4</v>
      </c>
      <c r="Z176" s="18">
        <v>1.2</v>
      </c>
      <c r="AA176" s="18">
        <v>2.6</v>
      </c>
      <c r="AB176" s="18">
        <v>0.1</v>
      </c>
      <c r="AC176" s="18">
        <v>1.6</v>
      </c>
      <c r="AD176" s="18">
        <v>72.25</v>
      </c>
      <c r="AE176" s="18">
        <v>0</v>
      </c>
      <c r="AF176" s="18">
        <v>12.93</v>
      </c>
      <c r="AG176" s="18">
        <v>0</v>
      </c>
      <c r="AH176" s="18">
        <v>0</v>
      </c>
      <c r="AI176" s="18">
        <v>0</v>
      </c>
      <c r="AJ176" s="18">
        <v>19.329999999999998</v>
      </c>
      <c r="AK176" s="18">
        <v>1.57</v>
      </c>
      <c r="AL176" s="18">
        <v>5.72</v>
      </c>
      <c r="AM176" s="18">
        <v>0.98</v>
      </c>
      <c r="AN176" s="18">
        <v>160.22</v>
      </c>
      <c r="AO176" s="18">
        <v>83.78</v>
      </c>
      <c r="AP176" s="18">
        <v>37.56</v>
      </c>
      <c r="AQ176" s="18">
        <v>28.89</v>
      </c>
      <c r="AR176" s="18">
        <v>179.22</v>
      </c>
      <c r="AS176" s="18">
        <v>88.56</v>
      </c>
      <c r="AT176" s="18">
        <v>28.89</v>
      </c>
      <c r="AU176" s="18">
        <v>179.22</v>
      </c>
      <c r="AV176" s="18">
        <v>88.56</v>
      </c>
      <c r="AW176" s="3">
        <v>0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0</v>
      </c>
      <c r="BE176" s="3">
        <v>0</v>
      </c>
      <c r="BF176" s="3"/>
      <c r="BG176" s="3"/>
      <c r="BH176" s="3">
        <v>0</v>
      </c>
      <c r="BI176" s="3">
        <v>0</v>
      </c>
      <c r="BJ176" s="35">
        <v>0</v>
      </c>
      <c r="BK176" s="35">
        <v>0</v>
      </c>
      <c r="BL176" s="3">
        <v>0</v>
      </c>
      <c r="BM176" s="18">
        <v>0</v>
      </c>
      <c r="BN176" s="18">
        <v>0</v>
      </c>
      <c r="BO176" s="18">
        <v>0</v>
      </c>
      <c r="BP176" s="18">
        <v>0</v>
      </c>
      <c r="BQ176" s="18">
        <v>0</v>
      </c>
      <c r="BR176" s="22"/>
      <c r="BS176" s="22"/>
      <c r="BT176" s="22"/>
      <c r="BU176" s="90"/>
      <c r="BV176" s="90"/>
      <c r="BW176" s="58"/>
      <c r="BX176" s="58"/>
      <c r="BY176" s="58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"/>
      <c r="CK176" s="2"/>
      <c r="CL176" s="2"/>
      <c r="CM176" s="2"/>
      <c r="CN176" s="2"/>
      <c r="CO176" s="2"/>
    </row>
    <row r="177" spans="1:93" x14ac:dyDescent="0.3">
      <c r="A177" s="1" t="s">
        <v>696</v>
      </c>
      <c r="B177" s="40" t="s">
        <v>82</v>
      </c>
      <c r="C177" s="40" t="s">
        <v>380</v>
      </c>
      <c r="D177" s="18">
        <v>87.02</v>
      </c>
      <c r="E177" s="18">
        <v>56.7</v>
      </c>
      <c r="F177" s="18">
        <v>40.15</v>
      </c>
      <c r="G177" s="18">
        <v>57.3</v>
      </c>
      <c r="H177" s="18">
        <v>64.7</v>
      </c>
      <c r="I177" s="18">
        <v>47.3</v>
      </c>
      <c r="J177" s="18">
        <v>66.84</v>
      </c>
      <c r="K177" s="18">
        <v>58.36</v>
      </c>
      <c r="L177" s="18">
        <v>44.94</v>
      </c>
      <c r="M177" s="18">
        <v>50.7</v>
      </c>
      <c r="N177" s="18">
        <v>51.53</v>
      </c>
      <c r="O177" s="18">
        <v>32.51</v>
      </c>
      <c r="P177" s="18">
        <v>40.520000000000003</v>
      </c>
      <c r="Q177" s="18">
        <v>0.5</v>
      </c>
      <c r="R177" s="18">
        <v>0.8</v>
      </c>
      <c r="S177" s="18">
        <v>0.3</v>
      </c>
      <c r="T177" s="18">
        <v>0.2</v>
      </c>
      <c r="U177" s="18">
        <v>1.1000000000000001</v>
      </c>
      <c r="V177" s="18">
        <v>0.6</v>
      </c>
      <c r="W177" s="18">
        <v>0.56000000000000005</v>
      </c>
      <c r="X177" s="18">
        <v>0.31</v>
      </c>
      <c r="Y177" s="18">
        <v>0.19</v>
      </c>
      <c r="Z177" s="18">
        <v>0.55000000000000004</v>
      </c>
      <c r="AA177" s="18">
        <v>0.38</v>
      </c>
      <c r="AB177" s="18">
        <v>0.71</v>
      </c>
      <c r="AC177" s="18">
        <v>0.62</v>
      </c>
      <c r="AD177" s="18">
        <v>24.49</v>
      </c>
      <c r="AE177" s="18">
        <v>0</v>
      </c>
      <c r="AF177" s="18">
        <v>15.08</v>
      </c>
      <c r="AG177" s="18">
        <v>0</v>
      </c>
      <c r="AH177" s="18">
        <v>0</v>
      </c>
      <c r="AI177" s="18">
        <v>0</v>
      </c>
      <c r="AJ177" s="18">
        <v>9.39</v>
      </c>
      <c r="AK177" s="18">
        <v>1.51</v>
      </c>
      <c r="AL177" s="18">
        <v>2.9</v>
      </c>
      <c r="AM177" s="18">
        <v>0</v>
      </c>
      <c r="AN177" s="18">
        <v>13.33</v>
      </c>
      <c r="AO177" s="18">
        <v>4</v>
      </c>
      <c r="AP177" s="18">
        <v>6</v>
      </c>
      <c r="AQ177" s="18">
        <v>2.33</v>
      </c>
      <c r="AR177" s="18">
        <v>89.78</v>
      </c>
      <c r="AS177" s="18">
        <v>28.78</v>
      </c>
      <c r="AT177" s="18">
        <v>2.33</v>
      </c>
      <c r="AU177" s="18">
        <v>89.78</v>
      </c>
      <c r="AV177" s="18">
        <v>28.78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0</v>
      </c>
      <c r="BE177" s="3">
        <v>0</v>
      </c>
      <c r="BF177" s="3"/>
      <c r="BG177" s="3"/>
      <c r="BH177" s="3">
        <v>0</v>
      </c>
      <c r="BI177" s="3">
        <v>0</v>
      </c>
      <c r="BJ177" s="35">
        <v>0</v>
      </c>
      <c r="BK177" s="35">
        <v>0</v>
      </c>
      <c r="BL177" s="3">
        <v>0</v>
      </c>
      <c r="BM177" s="18">
        <v>0</v>
      </c>
      <c r="BN177" s="18">
        <v>0</v>
      </c>
      <c r="BO177" s="18">
        <v>0</v>
      </c>
      <c r="BP177" s="18">
        <v>0</v>
      </c>
      <c r="BQ177" s="18">
        <v>0</v>
      </c>
      <c r="BR177" s="22"/>
      <c r="BS177" s="22"/>
      <c r="BT177" s="22"/>
      <c r="BU177" s="90"/>
      <c r="BV177" s="90"/>
      <c r="BW177" s="58"/>
      <c r="BX177" s="58"/>
      <c r="BY177" s="58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"/>
      <c r="CK177" s="2"/>
      <c r="CL177" s="2"/>
      <c r="CM177" s="2"/>
      <c r="CN177" s="2"/>
      <c r="CO177" s="2"/>
    </row>
    <row r="178" spans="1:93" x14ac:dyDescent="0.3">
      <c r="A178" s="1" t="s">
        <v>699</v>
      </c>
      <c r="B178" s="40" t="s">
        <v>66</v>
      </c>
      <c r="C178" s="40" t="s">
        <v>364</v>
      </c>
      <c r="D178" s="18">
        <v>159.18</v>
      </c>
      <c r="E178" s="18">
        <v>137.9</v>
      </c>
      <c r="F178" s="18">
        <v>138.6</v>
      </c>
      <c r="G178" s="18">
        <v>164.58</v>
      </c>
      <c r="H178" s="18">
        <v>153.27000000000001</v>
      </c>
      <c r="I178" s="18">
        <v>143.6</v>
      </c>
      <c r="J178" s="18">
        <v>158.19</v>
      </c>
      <c r="K178" s="18">
        <v>158.6</v>
      </c>
      <c r="L178" s="18">
        <v>156.75</v>
      </c>
      <c r="M178" s="18">
        <v>171.86</v>
      </c>
      <c r="N178" s="18">
        <v>156.69</v>
      </c>
      <c r="O178" s="18">
        <v>156.47</v>
      </c>
      <c r="P178" s="18">
        <v>146.26</v>
      </c>
      <c r="Q178" s="18">
        <v>0.66</v>
      </c>
      <c r="R178" s="18">
        <v>2.2000000000000002</v>
      </c>
      <c r="S178" s="18">
        <v>1.8</v>
      </c>
      <c r="T178" s="18">
        <v>1.58</v>
      </c>
      <c r="U178" s="18">
        <v>1.93</v>
      </c>
      <c r="V178" s="18">
        <v>1</v>
      </c>
      <c r="W178" s="18">
        <v>2.89</v>
      </c>
      <c r="X178" s="18">
        <v>0.8</v>
      </c>
      <c r="Y178" s="18">
        <v>1</v>
      </c>
      <c r="Z178" s="18">
        <v>2.5</v>
      </c>
      <c r="AA178" s="18">
        <v>9</v>
      </c>
      <c r="AB178" s="18">
        <v>10.7</v>
      </c>
      <c r="AC178" s="18">
        <v>4.0999999999999996</v>
      </c>
      <c r="AD178" s="18">
        <v>101.99</v>
      </c>
      <c r="AE178" s="18">
        <v>0</v>
      </c>
      <c r="AF178" s="18">
        <v>7.74</v>
      </c>
      <c r="AG178" s="18">
        <v>0</v>
      </c>
      <c r="AH178" s="18">
        <v>0</v>
      </c>
      <c r="AI178" s="18">
        <v>0</v>
      </c>
      <c r="AJ178" s="18">
        <v>25.38</v>
      </c>
      <c r="AK178" s="18">
        <v>2.2200000000000002</v>
      </c>
      <c r="AL178" s="18">
        <v>4.5999999999999996</v>
      </c>
      <c r="AM178" s="18">
        <v>0</v>
      </c>
      <c r="AN178" s="18">
        <v>435.56</v>
      </c>
      <c r="AO178" s="18">
        <v>291.33</v>
      </c>
      <c r="AP178" s="18">
        <v>104.44</v>
      </c>
      <c r="AQ178" s="18">
        <v>27.89</v>
      </c>
      <c r="AR178" s="18">
        <v>156.66999999999999</v>
      </c>
      <c r="AS178" s="18">
        <v>130.22</v>
      </c>
      <c r="AT178" s="18">
        <v>27.89</v>
      </c>
      <c r="AU178" s="18">
        <v>156.66999999999999</v>
      </c>
      <c r="AV178" s="18">
        <v>130.22</v>
      </c>
      <c r="AW178" s="3">
        <v>0</v>
      </c>
      <c r="AX178" s="3">
        <v>0</v>
      </c>
      <c r="AY178" s="3">
        <v>0</v>
      </c>
      <c r="AZ178" s="3">
        <v>0</v>
      </c>
      <c r="BA178" s="3">
        <v>0</v>
      </c>
      <c r="BB178" s="3">
        <v>0</v>
      </c>
      <c r="BC178" s="3">
        <v>0</v>
      </c>
      <c r="BD178" s="3">
        <v>0</v>
      </c>
      <c r="BE178" s="3">
        <v>0</v>
      </c>
      <c r="BF178" s="3"/>
      <c r="BG178" s="3"/>
      <c r="BH178" s="3">
        <v>0</v>
      </c>
      <c r="BI178" s="3">
        <v>0</v>
      </c>
      <c r="BJ178" s="35">
        <v>0</v>
      </c>
      <c r="BK178" s="35">
        <v>0</v>
      </c>
      <c r="BL178" s="3">
        <v>0</v>
      </c>
      <c r="BM178" s="18">
        <v>0</v>
      </c>
      <c r="BN178" s="18">
        <v>0</v>
      </c>
      <c r="BO178" s="18">
        <v>0</v>
      </c>
      <c r="BP178" s="18">
        <v>0</v>
      </c>
      <c r="BQ178" s="18">
        <v>0</v>
      </c>
      <c r="BR178" s="22"/>
      <c r="BS178" s="22"/>
      <c r="BT178" s="22"/>
      <c r="BU178" s="90"/>
      <c r="BV178" s="90"/>
      <c r="BW178" s="58"/>
      <c r="BX178" s="58"/>
      <c r="BY178" s="58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"/>
      <c r="CK178" s="2"/>
      <c r="CL178" s="2"/>
      <c r="CM178" s="2"/>
      <c r="CN178" s="2"/>
      <c r="CO178" s="2"/>
    </row>
    <row r="179" spans="1:93" x14ac:dyDescent="0.3">
      <c r="A179" s="1" t="s">
        <v>703</v>
      </c>
      <c r="B179" s="40" t="s">
        <v>123</v>
      </c>
      <c r="C179" s="40" t="s">
        <v>420</v>
      </c>
      <c r="D179" s="18">
        <v>381.72</v>
      </c>
      <c r="E179" s="18">
        <v>356.53</v>
      </c>
      <c r="F179" s="18">
        <v>394.23</v>
      </c>
      <c r="G179" s="18">
        <v>402.31</v>
      </c>
      <c r="H179" s="18">
        <v>415.67</v>
      </c>
      <c r="I179" s="18">
        <v>419.99</v>
      </c>
      <c r="J179" s="18">
        <v>405.22</v>
      </c>
      <c r="K179" s="18">
        <v>400.78</v>
      </c>
      <c r="L179" s="18">
        <v>433.92</v>
      </c>
      <c r="M179" s="18">
        <v>447.57</v>
      </c>
      <c r="N179" s="18">
        <v>465.78</v>
      </c>
      <c r="O179" s="18">
        <v>349.96</v>
      </c>
      <c r="P179" s="18">
        <v>333.82</v>
      </c>
      <c r="Q179" s="18">
        <v>7.25</v>
      </c>
      <c r="R179" s="18">
        <v>10.58</v>
      </c>
      <c r="S179" s="18">
        <v>13.34</v>
      </c>
      <c r="T179" s="18">
        <v>13.11</v>
      </c>
      <c r="U179" s="18">
        <v>19.239999999999998</v>
      </c>
      <c r="V179" s="18">
        <v>10.8</v>
      </c>
      <c r="W179" s="18">
        <v>12</v>
      </c>
      <c r="X179" s="18">
        <v>10.99</v>
      </c>
      <c r="Y179" s="18">
        <v>22.35</v>
      </c>
      <c r="Z179" s="18">
        <v>18.28</v>
      </c>
      <c r="AA179" s="18">
        <v>9.89</v>
      </c>
      <c r="AB179" s="18">
        <v>26.76</v>
      </c>
      <c r="AC179" s="18">
        <v>20.07</v>
      </c>
      <c r="AD179" s="18">
        <v>261.73</v>
      </c>
      <c r="AE179" s="18">
        <v>0</v>
      </c>
      <c r="AF179" s="18">
        <v>83.96</v>
      </c>
      <c r="AG179" s="18">
        <v>0</v>
      </c>
      <c r="AH179" s="18">
        <v>0</v>
      </c>
      <c r="AI179" s="18">
        <v>0</v>
      </c>
      <c r="AJ179" s="18">
        <v>177.36</v>
      </c>
      <c r="AK179" s="18">
        <v>9</v>
      </c>
      <c r="AL179" s="18">
        <v>0</v>
      </c>
      <c r="AM179" s="18">
        <v>0</v>
      </c>
      <c r="AN179" s="18">
        <v>168.22</v>
      </c>
      <c r="AO179" s="18">
        <v>74</v>
      </c>
      <c r="AP179" s="18">
        <v>45.56</v>
      </c>
      <c r="AQ179" s="18">
        <v>67.33</v>
      </c>
      <c r="AR179" s="18">
        <v>491.67</v>
      </c>
      <c r="AS179" s="18">
        <v>220.89</v>
      </c>
      <c r="AT179" s="18">
        <v>67.33</v>
      </c>
      <c r="AU179" s="18">
        <v>491.67</v>
      </c>
      <c r="AV179" s="18">
        <v>220.89</v>
      </c>
      <c r="AW179" s="3">
        <v>0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0</v>
      </c>
      <c r="BE179" s="3">
        <v>0</v>
      </c>
      <c r="BF179" s="3"/>
      <c r="BG179" s="3"/>
      <c r="BH179" s="3">
        <v>0</v>
      </c>
      <c r="BI179" s="3">
        <v>0</v>
      </c>
      <c r="BJ179" s="35">
        <v>0</v>
      </c>
      <c r="BK179" s="35">
        <v>0</v>
      </c>
      <c r="BL179" s="3">
        <v>0</v>
      </c>
      <c r="BM179" s="18">
        <v>0</v>
      </c>
      <c r="BN179" s="18">
        <v>0</v>
      </c>
      <c r="BO179" s="18">
        <v>0</v>
      </c>
      <c r="BP179" s="18">
        <v>0</v>
      </c>
      <c r="BQ179" s="18">
        <v>0</v>
      </c>
      <c r="BR179" s="22"/>
      <c r="BS179" s="22"/>
      <c r="BT179" s="22"/>
      <c r="BU179" s="90"/>
      <c r="BV179" s="90"/>
      <c r="BW179" s="58"/>
      <c r="BX179" s="58"/>
      <c r="BY179" s="58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"/>
      <c r="CK179" s="2"/>
      <c r="CL179" s="2"/>
      <c r="CM179" s="2"/>
      <c r="CN179" s="2"/>
      <c r="CO179" s="2"/>
    </row>
    <row r="180" spans="1:93" x14ac:dyDescent="0.3">
      <c r="A180" s="1" t="s">
        <v>703</v>
      </c>
      <c r="B180" s="40" t="s">
        <v>168</v>
      </c>
      <c r="C180" s="40" t="s">
        <v>465</v>
      </c>
      <c r="D180" s="18">
        <v>184.87</v>
      </c>
      <c r="E180" s="18">
        <v>160.65</v>
      </c>
      <c r="F180" s="18">
        <v>152.22</v>
      </c>
      <c r="G180" s="18">
        <v>162.4</v>
      </c>
      <c r="H180" s="18">
        <v>163.19999999999999</v>
      </c>
      <c r="I180" s="18">
        <v>142.19999999999999</v>
      </c>
      <c r="J180" s="18">
        <v>142.30000000000001</v>
      </c>
      <c r="K180" s="18">
        <v>180.6</v>
      </c>
      <c r="L180" s="18">
        <v>163.9</v>
      </c>
      <c r="M180" s="18">
        <v>206.05</v>
      </c>
      <c r="N180" s="18">
        <v>183.99</v>
      </c>
      <c r="O180" s="18">
        <v>180.01</v>
      </c>
      <c r="P180" s="18">
        <v>155.91</v>
      </c>
      <c r="Q180" s="18">
        <v>1.7</v>
      </c>
      <c r="R180" s="18">
        <v>2.74</v>
      </c>
      <c r="S180" s="18">
        <v>2.2000000000000002</v>
      </c>
      <c r="T180" s="18">
        <v>5.4</v>
      </c>
      <c r="U180" s="18">
        <v>9.4</v>
      </c>
      <c r="V180" s="18">
        <v>5</v>
      </c>
      <c r="W180" s="18">
        <v>5.51</v>
      </c>
      <c r="X180" s="18">
        <v>12.93</v>
      </c>
      <c r="Y180" s="18">
        <v>11.7</v>
      </c>
      <c r="Z180" s="18">
        <v>15.5</v>
      </c>
      <c r="AA180" s="18">
        <v>34.950000000000003</v>
      </c>
      <c r="AB180" s="18">
        <v>34.19</v>
      </c>
      <c r="AC180" s="18">
        <v>31.4</v>
      </c>
      <c r="AD180" s="18">
        <v>141.99</v>
      </c>
      <c r="AE180" s="18">
        <v>0</v>
      </c>
      <c r="AF180" s="18">
        <v>83.84</v>
      </c>
      <c r="AG180" s="18">
        <v>0.42</v>
      </c>
      <c r="AH180" s="18">
        <v>0</v>
      </c>
      <c r="AI180" s="18">
        <v>0</v>
      </c>
      <c r="AJ180" s="18">
        <v>56.73</v>
      </c>
      <c r="AK180" s="18">
        <v>4.34</v>
      </c>
      <c r="AL180" s="18">
        <v>0</v>
      </c>
      <c r="AM180" s="18">
        <v>0</v>
      </c>
      <c r="AN180" s="18">
        <v>189</v>
      </c>
      <c r="AO180" s="18">
        <v>115.33</v>
      </c>
      <c r="AP180" s="18">
        <v>29.67</v>
      </c>
      <c r="AQ180" s="18">
        <v>29</v>
      </c>
      <c r="AR180" s="18">
        <v>260.11</v>
      </c>
      <c r="AS180" s="18">
        <v>70.89</v>
      </c>
      <c r="AT180" s="18">
        <v>29</v>
      </c>
      <c r="AU180" s="18">
        <v>261.11</v>
      </c>
      <c r="AV180" s="18">
        <v>69.89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0</v>
      </c>
      <c r="BE180" s="3">
        <v>0</v>
      </c>
      <c r="BF180" s="3"/>
      <c r="BG180" s="3"/>
      <c r="BH180" s="3">
        <v>0</v>
      </c>
      <c r="BI180" s="3">
        <v>0</v>
      </c>
      <c r="BJ180" s="35">
        <v>0</v>
      </c>
      <c r="BK180" s="35">
        <v>0</v>
      </c>
      <c r="BL180" s="3">
        <v>0</v>
      </c>
      <c r="BM180" s="18">
        <v>0</v>
      </c>
      <c r="BN180" s="18">
        <v>0</v>
      </c>
      <c r="BO180" s="18">
        <v>0</v>
      </c>
      <c r="BP180" s="18">
        <v>0</v>
      </c>
      <c r="BQ180" s="18">
        <v>0</v>
      </c>
      <c r="BR180" s="22"/>
      <c r="BS180" s="22"/>
      <c r="BT180" s="22"/>
      <c r="BU180" s="90"/>
      <c r="BV180" s="90"/>
      <c r="BW180" s="58"/>
      <c r="BX180" s="58"/>
      <c r="BY180" s="58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"/>
      <c r="CK180" s="2"/>
      <c r="CL180" s="2"/>
      <c r="CM180" s="2"/>
      <c r="CN180" s="2"/>
      <c r="CO180" s="2"/>
    </row>
    <row r="181" spans="1:93" x14ac:dyDescent="0.3">
      <c r="A181" s="1" t="s">
        <v>696</v>
      </c>
      <c r="B181" s="40" t="s">
        <v>183</v>
      </c>
      <c r="C181" s="40" t="s">
        <v>480</v>
      </c>
      <c r="D181" s="18">
        <v>6</v>
      </c>
      <c r="E181" s="18">
        <v>6.4</v>
      </c>
      <c r="F181" s="18">
        <v>5.7</v>
      </c>
      <c r="G181" s="18">
        <v>9.1</v>
      </c>
      <c r="H181" s="18">
        <v>3</v>
      </c>
      <c r="I181" s="18">
        <v>6</v>
      </c>
      <c r="J181" s="18">
        <v>9</v>
      </c>
      <c r="K181" s="18">
        <v>10.9</v>
      </c>
      <c r="L181" s="18">
        <v>5.2</v>
      </c>
      <c r="M181" s="18">
        <v>4.0999999999999996</v>
      </c>
      <c r="N181" s="18">
        <v>5.4</v>
      </c>
      <c r="O181" s="18">
        <v>5.4</v>
      </c>
      <c r="P181" s="18">
        <v>4.25</v>
      </c>
      <c r="Q181" s="18">
        <v>0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  <c r="AE181" s="18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3.05</v>
      </c>
      <c r="AK181" s="18">
        <v>0.13</v>
      </c>
      <c r="AL181" s="18">
        <v>0</v>
      </c>
      <c r="AM181" s="18">
        <v>0</v>
      </c>
      <c r="AN181" s="18">
        <v>0</v>
      </c>
      <c r="AO181" s="18">
        <v>0</v>
      </c>
      <c r="AP181" s="18">
        <v>0</v>
      </c>
      <c r="AQ181" s="18">
        <v>0</v>
      </c>
      <c r="AR181" s="18">
        <v>8.11</v>
      </c>
      <c r="AS181" s="18">
        <v>0.11</v>
      </c>
      <c r="AT181" s="18">
        <v>0</v>
      </c>
      <c r="AU181" s="18">
        <v>8.11</v>
      </c>
      <c r="AV181" s="18">
        <v>0.11</v>
      </c>
      <c r="AW181" s="3">
        <v>0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3">
        <v>0</v>
      </c>
      <c r="BE181" s="3">
        <v>0</v>
      </c>
      <c r="BF181" s="3"/>
      <c r="BG181" s="3"/>
      <c r="BH181" s="3">
        <v>0</v>
      </c>
      <c r="BI181" s="3">
        <v>0</v>
      </c>
      <c r="BJ181" s="35">
        <v>0</v>
      </c>
      <c r="BK181" s="35">
        <v>0</v>
      </c>
      <c r="BL181" s="3">
        <v>0</v>
      </c>
      <c r="BM181" s="18">
        <v>0</v>
      </c>
      <c r="BN181" s="18">
        <v>0</v>
      </c>
      <c r="BO181" s="18">
        <v>0</v>
      </c>
      <c r="BP181" s="18">
        <v>0</v>
      </c>
      <c r="BQ181" s="18">
        <v>0</v>
      </c>
      <c r="BR181" s="22"/>
      <c r="BS181" s="22"/>
      <c r="BT181" s="22"/>
      <c r="BU181" s="90"/>
      <c r="BV181" s="90"/>
      <c r="BW181" s="58"/>
      <c r="BX181" s="58"/>
      <c r="BY181" s="58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"/>
      <c r="CK181" s="2"/>
      <c r="CL181" s="2"/>
      <c r="CM181" s="2"/>
      <c r="CN181" s="2"/>
      <c r="CO181" s="2"/>
    </row>
    <row r="182" spans="1:93" x14ac:dyDescent="0.3">
      <c r="A182" s="1" t="s">
        <v>696</v>
      </c>
      <c r="B182" s="40" t="s">
        <v>260</v>
      </c>
      <c r="C182" s="40" t="s">
        <v>555</v>
      </c>
      <c r="D182" s="18">
        <v>1162.52</v>
      </c>
      <c r="E182" s="18">
        <v>1110.8699999999999</v>
      </c>
      <c r="F182" s="18">
        <v>1168.1099999999999</v>
      </c>
      <c r="G182" s="18">
        <v>1082.3699999999999</v>
      </c>
      <c r="H182" s="18">
        <v>1119.18</v>
      </c>
      <c r="I182" s="18">
        <v>1124.93</v>
      </c>
      <c r="J182" s="18">
        <v>1141.17</v>
      </c>
      <c r="K182" s="18">
        <v>1167.9100000000001</v>
      </c>
      <c r="L182" s="18">
        <v>1163.8800000000001</v>
      </c>
      <c r="M182" s="18">
        <v>1211.98</v>
      </c>
      <c r="N182" s="18">
        <v>1142.5999999999999</v>
      </c>
      <c r="O182" s="18">
        <v>907.74</v>
      </c>
      <c r="P182" s="18">
        <v>862.73</v>
      </c>
      <c r="Q182" s="18">
        <v>33.369999999999997</v>
      </c>
      <c r="R182" s="18">
        <v>59.69</v>
      </c>
      <c r="S182" s="18">
        <v>60.95</v>
      </c>
      <c r="T182" s="18">
        <v>51.9</v>
      </c>
      <c r="U182" s="18">
        <v>56.32</v>
      </c>
      <c r="V182" s="18">
        <v>50.85</v>
      </c>
      <c r="W182" s="18">
        <v>52.89</v>
      </c>
      <c r="X182" s="18">
        <v>56.6</v>
      </c>
      <c r="Y182" s="18">
        <v>51.69</v>
      </c>
      <c r="Z182" s="18">
        <v>45.49</v>
      </c>
      <c r="AA182" s="18">
        <v>60.04</v>
      </c>
      <c r="AB182" s="18">
        <v>37.619999999999997</v>
      </c>
      <c r="AC182" s="18">
        <v>33.94</v>
      </c>
      <c r="AD182" s="18">
        <v>774.79</v>
      </c>
      <c r="AE182" s="18">
        <v>0</v>
      </c>
      <c r="AF182" s="18">
        <v>220.85</v>
      </c>
      <c r="AG182" s="18">
        <v>0</v>
      </c>
      <c r="AH182" s="18">
        <v>0</v>
      </c>
      <c r="AI182" s="18">
        <v>0</v>
      </c>
      <c r="AJ182" s="18">
        <v>289.98</v>
      </c>
      <c r="AK182" s="18">
        <v>32.659999999999997</v>
      </c>
      <c r="AL182" s="18">
        <v>82.61</v>
      </c>
      <c r="AM182" s="18">
        <v>0</v>
      </c>
      <c r="AN182" s="18">
        <v>610.33000000000004</v>
      </c>
      <c r="AO182" s="18">
        <v>289.56</v>
      </c>
      <c r="AP182" s="18">
        <v>154.66999999999999</v>
      </c>
      <c r="AQ182" s="18">
        <v>249.11</v>
      </c>
      <c r="AR182" s="18">
        <v>1254.78</v>
      </c>
      <c r="AS182" s="18">
        <v>887.11</v>
      </c>
      <c r="AT182" s="18">
        <v>248.11</v>
      </c>
      <c r="AU182" s="18">
        <v>1254.78</v>
      </c>
      <c r="AV182" s="18">
        <v>887.11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3">
        <v>0</v>
      </c>
      <c r="BE182" s="3">
        <v>0</v>
      </c>
      <c r="BF182" s="3"/>
      <c r="BG182" s="3"/>
      <c r="BH182" s="3">
        <v>0</v>
      </c>
      <c r="BI182" s="3">
        <v>0</v>
      </c>
      <c r="BJ182" s="35">
        <v>0</v>
      </c>
      <c r="BK182" s="35">
        <v>0</v>
      </c>
      <c r="BL182" s="3">
        <v>0</v>
      </c>
      <c r="BM182" s="18">
        <v>0</v>
      </c>
      <c r="BN182" s="18">
        <v>0</v>
      </c>
      <c r="BO182" s="18">
        <v>0</v>
      </c>
      <c r="BP182" s="18">
        <v>0</v>
      </c>
      <c r="BQ182" s="18">
        <v>0</v>
      </c>
      <c r="BR182" s="22"/>
      <c r="BS182" s="22"/>
      <c r="BT182" s="22"/>
      <c r="BU182" s="90"/>
      <c r="BV182" s="90"/>
      <c r="BW182" s="58"/>
      <c r="BX182" s="58"/>
      <c r="BY182" s="58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"/>
      <c r="CK182" s="2"/>
      <c r="CL182" s="2"/>
      <c r="CM182" s="2"/>
      <c r="CN182" s="2"/>
      <c r="CO182" s="2"/>
    </row>
    <row r="183" spans="1:93" x14ac:dyDescent="0.3">
      <c r="A183" s="1" t="s">
        <v>697</v>
      </c>
      <c r="B183" s="40" t="s">
        <v>257</v>
      </c>
      <c r="C183" s="40" t="s">
        <v>552</v>
      </c>
      <c r="D183" s="18">
        <v>12.9</v>
      </c>
      <c r="E183" s="18">
        <v>23.27</v>
      </c>
      <c r="F183" s="18">
        <v>22.44</v>
      </c>
      <c r="G183" s="18">
        <v>26.19</v>
      </c>
      <c r="H183" s="18">
        <v>32.22</v>
      </c>
      <c r="I183" s="18">
        <v>21.99</v>
      </c>
      <c r="J183" s="18">
        <v>24.06</v>
      </c>
      <c r="K183" s="18">
        <v>18.690000000000001</v>
      </c>
      <c r="L183" s="18">
        <v>22.3</v>
      </c>
      <c r="M183" s="18">
        <v>17.46</v>
      </c>
      <c r="N183" s="18">
        <v>7.6</v>
      </c>
      <c r="O183" s="18">
        <v>8.64</v>
      </c>
      <c r="P183" s="18">
        <v>10.29</v>
      </c>
      <c r="Q183" s="18">
        <v>5.7</v>
      </c>
      <c r="R183" s="18">
        <v>12.67</v>
      </c>
      <c r="S183" s="18">
        <v>13.44</v>
      </c>
      <c r="T183" s="18">
        <v>12.59</v>
      </c>
      <c r="U183" s="18">
        <v>17.12</v>
      </c>
      <c r="V183" s="18">
        <v>10.79</v>
      </c>
      <c r="W183" s="18">
        <v>13.36</v>
      </c>
      <c r="X183" s="18">
        <v>7.99</v>
      </c>
      <c r="Y183" s="18">
        <v>9.7799999999999994</v>
      </c>
      <c r="Z183" s="18">
        <v>1.76</v>
      </c>
      <c r="AA183" s="18">
        <v>0.6</v>
      </c>
      <c r="AB183" s="18">
        <v>0</v>
      </c>
      <c r="AC183" s="18">
        <v>0.49</v>
      </c>
      <c r="AD183" s="18">
        <v>6.94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1.3</v>
      </c>
      <c r="AK183" s="18">
        <v>0.34</v>
      </c>
      <c r="AL183" s="18">
        <v>0</v>
      </c>
      <c r="AM183" s="18">
        <v>0</v>
      </c>
      <c r="AN183" s="18">
        <v>0</v>
      </c>
      <c r="AO183" s="18">
        <v>0</v>
      </c>
      <c r="AP183" s="18">
        <v>0</v>
      </c>
      <c r="AQ183" s="18">
        <v>0</v>
      </c>
      <c r="AR183" s="18">
        <v>19.11</v>
      </c>
      <c r="AS183" s="18">
        <v>3.78</v>
      </c>
      <c r="AT183" s="18">
        <v>0</v>
      </c>
      <c r="AU183" s="18">
        <v>19.11</v>
      </c>
      <c r="AV183" s="18">
        <v>3.78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0</v>
      </c>
      <c r="BD183" s="3">
        <v>0</v>
      </c>
      <c r="BE183" s="3">
        <v>0</v>
      </c>
      <c r="BF183" s="3"/>
      <c r="BG183" s="3"/>
      <c r="BH183" s="3">
        <v>0</v>
      </c>
      <c r="BI183" s="3">
        <v>0</v>
      </c>
      <c r="BJ183" s="35">
        <v>0</v>
      </c>
      <c r="BK183" s="35">
        <v>0</v>
      </c>
      <c r="BL183" s="3">
        <v>0</v>
      </c>
      <c r="BM183" s="18">
        <v>0</v>
      </c>
      <c r="BN183" s="18">
        <v>0</v>
      </c>
      <c r="BO183" s="18">
        <v>0</v>
      </c>
      <c r="BP183" s="18">
        <v>0</v>
      </c>
      <c r="BQ183" s="18">
        <v>0</v>
      </c>
      <c r="BR183" s="22"/>
      <c r="BS183" s="22"/>
      <c r="BT183" s="22"/>
      <c r="BU183" s="90"/>
      <c r="BV183" s="90"/>
      <c r="BW183" s="58"/>
      <c r="BX183" s="58"/>
      <c r="BY183" s="58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"/>
      <c r="CK183" s="2"/>
      <c r="CL183" s="2"/>
      <c r="CM183" s="2"/>
      <c r="CN183" s="2"/>
      <c r="CO183" s="2"/>
    </row>
    <row r="184" spans="1:93" x14ac:dyDescent="0.3">
      <c r="A184" s="1" t="s">
        <v>700</v>
      </c>
      <c r="B184" s="40" t="s">
        <v>119</v>
      </c>
      <c r="C184" s="40" t="s">
        <v>417</v>
      </c>
      <c r="D184" s="18">
        <v>1619.35</v>
      </c>
      <c r="E184" s="18">
        <v>1605.13</v>
      </c>
      <c r="F184" s="18">
        <v>1734.49</v>
      </c>
      <c r="G184" s="18">
        <v>1763.56</v>
      </c>
      <c r="H184" s="18">
        <v>1717.31</v>
      </c>
      <c r="I184" s="18">
        <v>1727.08</v>
      </c>
      <c r="J184" s="18">
        <v>1780.62</v>
      </c>
      <c r="K184" s="18">
        <v>1731.27</v>
      </c>
      <c r="L184" s="18">
        <v>1775.09</v>
      </c>
      <c r="M184" s="18">
        <v>1799.6</v>
      </c>
      <c r="N184" s="18">
        <v>1828.51</v>
      </c>
      <c r="O184" s="18">
        <v>1546.7</v>
      </c>
      <c r="P184" s="18">
        <v>1375.59</v>
      </c>
      <c r="Q184" s="18">
        <v>20.2</v>
      </c>
      <c r="R184" s="18">
        <v>26.2</v>
      </c>
      <c r="S184" s="18">
        <v>32.799999999999997</v>
      </c>
      <c r="T184" s="18">
        <v>31.79</v>
      </c>
      <c r="U184" s="18">
        <v>27</v>
      </c>
      <c r="V184" s="18">
        <v>19.3</v>
      </c>
      <c r="W184" s="18">
        <v>98.7</v>
      </c>
      <c r="X184" s="18">
        <v>60</v>
      </c>
      <c r="Y184" s="18">
        <v>62.88</v>
      </c>
      <c r="Z184" s="18">
        <v>42.1</v>
      </c>
      <c r="AA184" s="18">
        <v>48.4</v>
      </c>
      <c r="AB184" s="18">
        <v>41.15</v>
      </c>
      <c r="AC184" s="18">
        <v>53.25</v>
      </c>
      <c r="AD184" s="18">
        <v>893.69</v>
      </c>
      <c r="AE184" s="18">
        <v>0</v>
      </c>
      <c r="AF184" s="18">
        <v>206.14</v>
      </c>
      <c r="AG184" s="18">
        <v>0</v>
      </c>
      <c r="AH184" s="18">
        <v>0</v>
      </c>
      <c r="AI184" s="18">
        <v>0</v>
      </c>
      <c r="AJ184" s="18">
        <v>367.87</v>
      </c>
      <c r="AK184" s="18">
        <v>24.73</v>
      </c>
      <c r="AL184" s="18">
        <v>5</v>
      </c>
      <c r="AM184" s="18">
        <v>0</v>
      </c>
      <c r="AN184" s="18">
        <v>1586.89</v>
      </c>
      <c r="AO184" s="18">
        <v>518.55999999999995</v>
      </c>
      <c r="AP184" s="18">
        <v>548.33000000000004</v>
      </c>
      <c r="AQ184" s="18">
        <v>211.78</v>
      </c>
      <c r="AR184" s="18">
        <v>1735.22</v>
      </c>
      <c r="AS184" s="18">
        <v>905.67</v>
      </c>
      <c r="AT184" s="18">
        <v>211.78</v>
      </c>
      <c r="AU184" s="18">
        <v>1734.22</v>
      </c>
      <c r="AV184" s="18">
        <v>903.11</v>
      </c>
      <c r="AW184" s="3">
        <v>0</v>
      </c>
      <c r="AX184" s="3">
        <v>0</v>
      </c>
      <c r="AY184" s="3">
        <v>0</v>
      </c>
      <c r="AZ184" s="3">
        <v>0</v>
      </c>
      <c r="BA184" s="3">
        <v>0.3</v>
      </c>
      <c r="BB184" s="3">
        <v>0</v>
      </c>
      <c r="BC184" s="3">
        <v>0</v>
      </c>
      <c r="BD184" s="3">
        <v>0</v>
      </c>
      <c r="BE184" s="3">
        <v>0</v>
      </c>
      <c r="BF184" s="3"/>
      <c r="BG184" s="3"/>
      <c r="BH184" s="3">
        <v>0</v>
      </c>
      <c r="BI184" s="3">
        <v>0.3</v>
      </c>
      <c r="BJ184" s="35">
        <v>0</v>
      </c>
      <c r="BK184" s="35">
        <v>0</v>
      </c>
      <c r="BL184" s="3">
        <v>0</v>
      </c>
      <c r="BM184" s="18">
        <v>0</v>
      </c>
      <c r="BN184" s="18">
        <v>0</v>
      </c>
      <c r="BO184" s="18">
        <v>0</v>
      </c>
      <c r="BP184" s="18">
        <v>0</v>
      </c>
      <c r="BQ184" s="18">
        <v>0</v>
      </c>
      <c r="BR184" s="22"/>
      <c r="BS184" s="22"/>
      <c r="BT184" s="22"/>
      <c r="BU184" s="90"/>
      <c r="BV184" s="90"/>
      <c r="BW184" s="58"/>
      <c r="BX184" s="58"/>
      <c r="BY184" s="58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"/>
      <c r="CK184" s="2"/>
      <c r="CL184" s="2"/>
      <c r="CM184" s="2"/>
      <c r="CN184" s="2"/>
      <c r="CO184" s="2"/>
    </row>
    <row r="185" spans="1:93" x14ac:dyDescent="0.3">
      <c r="A185" s="1" t="s">
        <v>698</v>
      </c>
      <c r="B185" s="40" t="s">
        <v>93</v>
      </c>
      <c r="C185" s="40" t="s">
        <v>391</v>
      </c>
      <c r="D185" s="18">
        <v>481.27</v>
      </c>
      <c r="E185" s="18">
        <v>450.48</v>
      </c>
      <c r="F185" s="18">
        <v>446.93</v>
      </c>
      <c r="G185" s="18">
        <v>414.34</v>
      </c>
      <c r="H185" s="18">
        <v>396.91</v>
      </c>
      <c r="I185" s="18">
        <v>420.63</v>
      </c>
      <c r="J185" s="18">
        <v>393.38</v>
      </c>
      <c r="K185" s="18">
        <v>401.12</v>
      </c>
      <c r="L185" s="18">
        <v>441.67</v>
      </c>
      <c r="M185" s="18">
        <v>427.65</v>
      </c>
      <c r="N185" s="18">
        <v>412.86</v>
      </c>
      <c r="O185" s="18">
        <v>326.75</v>
      </c>
      <c r="P185" s="18">
        <v>348.64</v>
      </c>
      <c r="Q185" s="18">
        <v>11.07</v>
      </c>
      <c r="R185" s="18">
        <v>33.479999999999997</v>
      </c>
      <c r="S185" s="18">
        <v>30.23</v>
      </c>
      <c r="T185" s="18">
        <v>21.11</v>
      </c>
      <c r="U185" s="18">
        <v>24.51</v>
      </c>
      <c r="V185" s="18">
        <v>24.69</v>
      </c>
      <c r="W185" s="18">
        <v>31.7</v>
      </c>
      <c r="X185" s="18">
        <v>40.9</v>
      </c>
      <c r="Y185" s="18">
        <v>25.67</v>
      </c>
      <c r="Z185" s="18">
        <v>21.8</v>
      </c>
      <c r="AA185" s="18">
        <v>18.41</v>
      </c>
      <c r="AB185" s="18">
        <v>7.35</v>
      </c>
      <c r="AC185" s="18">
        <v>14.2</v>
      </c>
      <c r="AD185" s="18">
        <v>411.5</v>
      </c>
      <c r="AE185" s="18">
        <v>0</v>
      </c>
      <c r="AF185" s="18">
        <v>45.04</v>
      </c>
      <c r="AG185" s="18">
        <v>0</v>
      </c>
      <c r="AH185" s="18">
        <v>0</v>
      </c>
      <c r="AI185" s="18">
        <v>0</v>
      </c>
      <c r="AJ185" s="18">
        <v>91.13</v>
      </c>
      <c r="AK185" s="18">
        <v>4.16</v>
      </c>
      <c r="AL185" s="18">
        <v>14.6</v>
      </c>
      <c r="AM185" s="18">
        <v>0</v>
      </c>
      <c r="AN185" s="18">
        <v>122.67</v>
      </c>
      <c r="AO185" s="18">
        <v>89.11</v>
      </c>
      <c r="AP185" s="18">
        <v>36.56</v>
      </c>
      <c r="AQ185" s="18">
        <v>150.22</v>
      </c>
      <c r="AR185" s="18">
        <v>525</v>
      </c>
      <c r="AS185" s="18">
        <v>387.89</v>
      </c>
      <c r="AT185" s="18">
        <v>150.22</v>
      </c>
      <c r="AU185" s="18">
        <v>525</v>
      </c>
      <c r="AV185" s="18">
        <v>387.89</v>
      </c>
      <c r="AW185" s="3">
        <v>0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3">
        <v>0</v>
      </c>
      <c r="BE185" s="3">
        <v>0</v>
      </c>
      <c r="BF185" s="3"/>
      <c r="BG185" s="3"/>
      <c r="BH185" s="3">
        <v>0</v>
      </c>
      <c r="BI185" s="3">
        <v>0</v>
      </c>
      <c r="BJ185" s="35">
        <v>0</v>
      </c>
      <c r="BK185" s="35">
        <v>0</v>
      </c>
      <c r="BL185" s="3">
        <v>0</v>
      </c>
      <c r="BM185" s="18">
        <v>0</v>
      </c>
      <c r="BN185" s="18">
        <v>0</v>
      </c>
      <c r="BO185" s="18">
        <v>0</v>
      </c>
      <c r="BP185" s="18">
        <v>0</v>
      </c>
      <c r="BQ185" s="18">
        <v>0</v>
      </c>
      <c r="BR185" s="22"/>
      <c r="BS185" s="22"/>
      <c r="BT185" s="22"/>
      <c r="BU185" s="90"/>
      <c r="BV185" s="90"/>
      <c r="BW185" s="58"/>
      <c r="BX185" s="58"/>
      <c r="BY185" s="58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"/>
      <c r="CK185" s="2"/>
      <c r="CL185" s="2"/>
      <c r="CM185" s="2"/>
      <c r="CN185" s="2"/>
      <c r="CO185" s="2"/>
    </row>
    <row r="186" spans="1:93" x14ac:dyDescent="0.3">
      <c r="A186" s="1" t="s">
        <v>697</v>
      </c>
      <c r="B186" s="40" t="s">
        <v>294</v>
      </c>
      <c r="C186" s="40" t="s">
        <v>589</v>
      </c>
      <c r="D186" s="18">
        <v>16.5</v>
      </c>
      <c r="E186" s="18">
        <v>14</v>
      </c>
      <c r="F186" s="18">
        <v>12.13</v>
      </c>
      <c r="G186" s="18">
        <v>11.07</v>
      </c>
      <c r="H186" s="18">
        <v>10.119999999999999</v>
      </c>
      <c r="I186" s="18">
        <v>12</v>
      </c>
      <c r="J186" s="18">
        <v>10.199999999999999</v>
      </c>
      <c r="K186" s="18">
        <v>9.9</v>
      </c>
      <c r="L186" s="18">
        <v>8.6</v>
      </c>
      <c r="M186" s="18">
        <v>6.8</v>
      </c>
      <c r="N186" s="18">
        <v>11.7</v>
      </c>
      <c r="O186" s="18">
        <v>9.51</v>
      </c>
      <c r="P186" s="18">
        <v>10.3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0.1</v>
      </c>
      <c r="AD186" s="18">
        <v>5.0999999999999996</v>
      </c>
      <c r="AE186" s="18">
        <v>0</v>
      </c>
      <c r="AF186" s="18">
        <v>0.94</v>
      </c>
      <c r="AG186" s="18">
        <v>0.1</v>
      </c>
      <c r="AH186" s="18">
        <v>0</v>
      </c>
      <c r="AI186" s="18">
        <v>0</v>
      </c>
      <c r="AJ186" s="18">
        <v>2.64</v>
      </c>
      <c r="AK186" s="18">
        <v>0</v>
      </c>
      <c r="AL186" s="18">
        <v>0</v>
      </c>
      <c r="AM186" s="18">
        <v>0</v>
      </c>
      <c r="AN186" s="18">
        <v>0</v>
      </c>
      <c r="AO186" s="18">
        <v>0</v>
      </c>
      <c r="AP186" s="18">
        <v>0</v>
      </c>
      <c r="AQ186" s="18">
        <v>0.44</v>
      </c>
      <c r="AR186" s="18">
        <v>11.11</v>
      </c>
      <c r="AS186" s="18">
        <v>8.2200000000000006</v>
      </c>
      <c r="AT186" s="18">
        <v>0.44</v>
      </c>
      <c r="AU186" s="18">
        <v>11.11</v>
      </c>
      <c r="AV186" s="18">
        <v>8.2200000000000006</v>
      </c>
      <c r="AW186" s="3">
        <v>0</v>
      </c>
      <c r="AX186" s="3">
        <v>0</v>
      </c>
      <c r="AY186" s="3">
        <v>0</v>
      </c>
      <c r="AZ186" s="3">
        <v>0</v>
      </c>
      <c r="BA186" s="3">
        <v>0</v>
      </c>
      <c r="BB186" s="3">
        <v>0</v>
      </c>
      <c r="BC186" s="3">
        <v>0</v>
      </c>
      <c r="BD186" s="3">
        <v>0</v>
      </c>
      <c r="BE186" s="3">
        <v>0</v>
      </c>
      <c r="BF186" s="3"/>
      <c r="BG186" s="3"/>
      <c r="BH186" s="3">
        <v>0</v>
      </c>
      <c r="BI186" s="3">
        <v>0</v>
      </c>
      <c r="BJ186" s="35">
        <v>0</v>
      </c>
      <c r="BK186" s="35">
        <v>0</v>
      </c>
      <c r="BL186" s="3">
        <v>0</v>
      </c>
      <c r="BM186" s="18">
        <v>0</v>
      </c>
      <c r="BN186" s="18">
        <v>0</v>
      </c>
      <c r="BO186" s="18">
        <v>0</v>
      </c>
      <c r="BP186" s="18">
        <v>0</v>
      </c>
      <c r="BQ186" s="18">
        <v>0</v>
      </c>
      <c r="BR186" s="22"/>
      <c r="BS186" s="22"/>
      <c r="BT186" s="22"/>
      <c r="BU186" s="90"/>
      <c r="BV186" s="90"/>
      <c r="BW186" s="58"/>
      <c r="BX186" s="58"/>
      <c r="BY186" s="58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"/>
      <c r="CK186" s="2"/>
      <c r="CL186" s="2"/>
      <c r="CM186" s="2"/>
      <c r="CN186" s="2"/>
      <c r="CO186" s="2"/>
    </row>
    <row r="187" spans="1:93" x14ac:dyDescent="0.3">
      <c r="A187" s="1" t="s">
        <v>696</v>
      </c>
      <c r="B187" s="40" t="s">
        <v>92</v>
      </c>
      <c r="C187" s="40" t="s">
        <v>390</v>
      </c>
      <c r="D187" s="18">
        <v>36.9</v>
      </c>
      <c r="E187" s="18">
        <v>25.2</v>
      </c>
      <c r="F187" s="18">
        <v>19.2</v>
      </c>
      <c r="G187" s="18">
        <v>16.2</v>
      </c>
      <c r="H187" s="18">
        <v>30.4</v>
      </c>
      <c r="I187" s="18">
        <v>24.2</v>
      </c>
      <c r="J187" s="18">
        <v>24.1</v>
      </c>
      <c r="K187" s="18">
        <v>15.5</v>
      </c>
      <c r="L187" s="18">
        <v>26</v>
      </c>
      <c r="M187" s="18">
        <v>26.3</v>
      </c>
      <c r="N187" s="18">
        <v>28.9</v>
      </c>
      <c r="O187" s="18">
        <v>26.15</v>
      </c>
      <c r="P187" s="18">
        <v>18.399999999999999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1</v>
      </c>
      <c r="W187" s="18">
        <v>1.9</v>
      </c>
      <c r="X187" s="18">
        <v>1.5</v>
      </c>
      <c r="Y187" s="18">
        <v>4.5</v>
      </c>
      <c r="Z187" s="18">
        <v>3.35</v>
      </c>
      <c r="AA187" s="18">
        <v>6.5</v>
      </c>
      <c r="AB187" s="18">
        <v>1</v>
      </c>
      <c r="AC187" s="18">
        <v>6.2</v>
      </c>
      <c r="AD187" s="18">
        <v>21.95</v>
      </c>
      <c r="AE187" s="18">
        <v>0</v>
      </c>
      <c r="AF187" s="18">
        <v>9.1</v>
      </c>
      <c r="AG187" s="18">
        <v>0</v>
      </c>
      <c r="AH187" s="18">
        <v>0</v>
      </c>
      <c r="AI187" s="18">
        <v>0</v>
      </c>
      <c r="AJ187" s="18">
        <v>3.18</v>
      </c>
      <c r="AK187" s="18">
        <v>1.07</v>
      </c>
      <c r="AL187" s="18">
        <v>2.2000000000000002</v>
      </c>
      <c r="AM187" s="18">
        <v>0</v>
      </c>
      <c r="AN187" s="18">
        <v>3</v>
      </c>
      <c r="AO187" s="18">
        <v>3</v>
      </c>
      <c r="AP187" s="18">
        <v>0</v>
      </c>
      <c r="AQ187" s="18">
        <v>5.33</v>
      </c>
      <c r="AR187" s="18">
        <v>52.44</v>
      </c>
      <c r="AS187" s="18">
        <v>8.44</v>
      </c>
      <c r="AT187" s="18">
        <v>5.33</v>
      </c>
      <c r="AU187" s="18">
        <v>52.44</v>
      </c>
      <c r="AV187" s="18">
        <v>8.44</v>
      </c>
      <c r="AW187" s="3">
        <v>0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3">
        <v>0</v>
      </c>
      <c r="BE187" s="3">
        <v>0</v>
      </c>
      <c r="BF187" s="3"/>
      <c r="BG187" s="3"/>
      <c r="BH187" s="3">
        <v>0</v>
      </c>
      <c r="BI187" s="3">
        <v>0</v>
      </c>
      <c r="BJ187" s="35">
        <v>0</v>
      </c>
      <c r="BK187" s="35">
        <v>0</v>
      </c>
      <c r="BL187" s="3">
        <v>0</v>
      </c>
      <c r="BM187" s="18">
        <v>0</v>
      </c>
      <c r="BN187" s="18">
        <v>0</v>
      </c>
      <c r="BO187" s="18">
        <v>0</v>
      </c>
      <c r="BP187" s="18">
        <v>0</v>
      </c>
      <c r="BQ187" s="18">
        <v>0</v>
      </c>
      <c r="BR187" s="22"/>
      <c r="BS187" s="22"/>
      <c r="BT187" s="22"/>
      <c r="BU187" s="90"/>
      <c r="BV187" s="90"/>
      <c r="BW187" s="58"/>
      <c r="BX187" s="58"/>
      <c r="BY187" s="58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"/>
      <c r="CK187" s="2"/>
      <c r="CL187" s="2"/>
      <c r="CM187" s="2"/>
      <c r="CN187" s="2"/>
      <c r="CO187" s="2"/>
    </row>
    <row r="188" spans="1:93" x14ac:dyDescent="0.3">
      <c r="A188" s="1" t="s">
        <v>701</v>
      </c>
      <c r="B188" s="40" t="s">
        <v>178</v>
      </c>
      <c r="C188" s="40" t="s">
        <v>475</v>
      </c>
      <c r="D188" s="18">
        <v>70.88</v>
      </c>
      <c r="E188" s="18">
        <v>68.47</v>
      </c>
      <c r="F188" s="18">
        <v>70.3</v>
      </c>
      <c r="G188" s="18">
        <v>57.01</v>
      </c>
      <c r="H188" s="18">
        <v>63.95</v>
      </c>
      <c r="I188" s="18">
        <v>75.5</v>
      </c>
      <c r="J188" s="18">
        <v>87.79</v>
      </c>
      <c r="K188" s="18">
        <v>83.71</v>
      </c>
      <c r="L188" s="18">
        <v>77.7</v>
      </c>
      <c r="M188" s="18">
        <v>96.88</v>
      </c>
      <c r="N188" s="18">
        <v>88.17</v>
      </c>
      <c r="O188" s="18">
        <v>73.31</v>
      </c>
      <c r="P188" s="18">
        <v>80.400000000000006</v>
      </c>
      <c r="Q188" s="18">
        <v>0.8</v>
      </c>
      <c r="R188" s="18">
        <v>2.2200000000000002</v>
      </c>
      <c r="S188" s="18">
        <v>1.8</v>
      </c>
      <c r="T188" s="18">
        <v>2.2000000000000002</v>
      </c>
      <c r="U188" s="18">
        <v>1.95</v>
      </c>
      <c r="V188" s="18">
        <v>4.0999999999999996</v>
      </c>
      <c r="W188" s="18">
        <v>5.37</v>
      </c>
      <c r="X188" s="18">
        <v>6.61</v>
      </c>
      <c r="Y188" s="18">
        <v>7.7</v>
      </c>
      <c r="Z188" s="18">
        <v>10.82</v>
      </c>
      <c r="AA188" s="18">
        <v>11.51</v>
      </c>
      <c r="AB188" s="18">
        <v>16.690000000000001</v>
      </c>
      <c r="AC188" s="18">
        <v>18.22</v>
      </c>
      <c r="AD188" s="18">
        <v>80.349999999999994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15.41</v>
      </c>
      <c r="AK188" s="18">
        <v>0.57999999999999996</v>
      </c>
      <c r="AL188" s="18">
        <v>7.1</v>
      </c>
      <c r="AM188" s="18">
        <v>0</v>
      </c>
      <c r="AN188" s="18">
        <v>28.44</v>
      </c>
      <c r="AO188" s="18">
        <v>20.22</v>
      </c>
      <c r="AP188" s="18">
        <v>0</v>
      </c>
      <c r="AQ188" s="18">
        <v>13.44</v>
      </c>
      <c r="AR188" s="18">
        <v>180.89</v>
      </c>
      <c r="AS188" s="18">
        <v>44.22</v>
      </c>
      <c r="AT188" s="18">
        <v>0</v>
      </c>
      <c r="AU188" s="18">
        <v>0</v>
      </c>
      <c r="AV188" s="18">
        <v>0</v>
      </c>
      <c r="AW188" s="3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3">
        <v>0</v>
      </c>
      <c r="BE188" s="3">
        <v>0</v>
      </c>
      <c r="BF188" s="3"/>
      <c r="BG188" s="3"/>
      <c r="BH188" s="3">
        <v>0</v>
      </c>
      <c r="BI188" s="3">
        <v>0</v>
      </c>
      <c r="BJ188" s="35">
        <v>0</v>
      </c>
      <c r="BK188" s="35">
        <v>0</v>
      </c>
      <c r="BL188" s="3">
        <v>0</v>
      </c>
      <c r="BM188" s="18">
        <v>0</v>
      </c>
      <c r="BN188" s="18">
        <v>0</v>
      </c>
      <c r="BO188" s="18">
        <v>0</v>
      </c>
      <c r="BP188" s="18">
        <v>0</v>
      </c>
      <c r="BQ188" s="18">
        <v>0</v>
      </c>
      <c r="BR188" s="22"/>
      <c r="BS188" s="22"/>
      <c r="BT188" s="22"/>
      <c r="BU188" s="90"/>
      <c r="BV188" s="90"/>
      <c r="BW188" s="58"/>
      <c r="BX188" s="58"/>
      <c r="BY188" s="58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"/>
      <c r="CK188" s="2"/>
      <c r="CL188" s="2"/>
      <c r="CM188" s="2"/>
      <c r="CN188" s="2"/>
      <c r="CO188" s="2"/>
    </row>
    <row r="189" spans="1:93" x14ac:dyDescent="0.3">
      <c r="A189" s="1" t="s">
        <v>696</v>
      </c>
      <c r="B189" s="40" t="s">
        <v>91</v>
      </c>
      <c r="C189" s="40" t="s">
        <v>389</v>
      </c>
      <c r="D189" s="18">
        <v>43.3</v>
      </c>
      <c r="E189" s="18">
        <v>36.6</v>
      </c>
      <c r="F189" s="18">
        <v>50.94</v>
      </c>
      <c r="G189" s="18">
        <v>44.2</v>
      </c>
      <c r="H189" s="18">
        <v>34.6</v>
      </c>
      <c r="I189" s="18">
        <v>43.44</v>
      </c>
      <c r="J189" s="18">
        <v>35.549999999999997</v>
      </c>
      <c r="K189" s="18">
        <v>46.5</v>
      </c>
      <c r="L189" s="18">
        <v>43.59</v>
      </c>
      <c r="M189" s="18">
        <v>54.6</v>
      </c>
      <c r="N189" s="18">
        <v>45.6</v>
      </c>
      <c r="O189" s="18">
        <v>31.06</v>
      </c>
      <c r="P189" s="18">
        <v>29.08</v>
      </c>
      <c r="Q189" s="18">
        <v>0.9</v>
      </c>
      <c r="R189" s="18">
        <v>0</v>
      </c>
      <c r="S189" s="18">
        <v>2.2999999999999998</v>
      </c>
      <c r="T189" s="18">
        <v>1</v>
      </c>
      <c r="U189" s="18">
        <v>2</v>
      </c>
      <c r="V189" s="18">
        <v>0.7</v>
      </c>
      <c r="W189" s="18">
        <v>1</v>
      </c>
      <c r="X189" s="18">
        <v>1.4</v>
      </c>
      <c r="Y189" s="18">
        <v>2.9</v>
      </c>
      <c r="Z189" s="18">
        <v>2.7</v>
      </c>
      <c r="AA189" s="18">
        <v>1.4</v>
      </c>
      <c r="AB189" s="18">
        <v>2.1</v>
      </c>
      <c r="AC189" s="18">
        <v>1.69</v>
      </c>
      <c r="AD189" s="18">
        <v>28.26</v>
      </c>
      <c r="AE189" s="18">
        <v>0</v>
      </c>
      <c r="AF189" s="18">
        <v>13.97</v>
      </c>
      <c r="AG189" s="18">
        <v>7.0000000000000007E-2</v>
      </c>
      <c r="AH189" s="18">
        <v>0</v>
      </c>
      <c r="AI189" s="18">
        <v>0</v>
      </c>
      <c r="AJ189" s="18">
        <v>16.12</v>
      </c>
      <c r="AK189" s="18">
        <v>1.1599999999999999</v>
      </c>
      <c r="AL189" s="18">
        <v>4.3</v>
      </c>
      <c r="AM189" s="18">
        <v>0</v>
      </c>
      <c r="AN189" s="18">
        <v>34.44</v>
      </c>
      <c r="AO189" s="18">
        <v>19</v>
      </c>
      <c r="AP189" s="18">
        <v>2</v>
      </c>
      <c r="AQ189" s="18">
        <v>5.44</v>
      </c>
      <c r="AR189" s="18">
        <v>58.67</v>
      </c>
      <c r="AS189" s="18">
        <v>9.89</v>
      </c>
      <c r="AT189" s="18">
        <v>5.44</v>
      </c>
      <c r="AU189" s="18">
        <v>58.67</v>
      </c>
      <c r="AV189" s="18">
        <v>9.89</v>
      </c>
      <c r="AW189" s="3">
        <v>0</v>
      </c>
      <c r="AX189" s="3">
        <v>0</v>
      </c>
      <c r="AY189" s="3">
        <v>0</v>
      </c>
      <c r="AZ189" s="3">
        <v>0</v>
      </c>
      <c r="BA189" s="3">
        <v>0</v>
      </c>
      <c r="BB189" s="3">
        <v>0</v>
      </c>
      <c r="BC189" s="3">
        <v>0</v>
      </c>
      <c r="BD189" s="3">
        <v>0</v>
      </c>
      <c r="BE189" s="3">
        <v>0</v>
      </c>
      <c r="BF189" s="3"/>
      <c r="BG189" s="3"/>
      <c r="BH189" s="3">
        <v>0</v>
      </c>
      <c r="BI189" s="3">
        <v>0</v>
      </c>
      <c r="BJ189" s="35">
        <v>0</v>
      </c>
      <c r="BK189" s="35">
        <v>0</v>
      </c>
      <c r="BL189" s="3">
        <v>0</v>
      </c>
      <c r="BM189" s="18">
        <v>0</v>
      </c>
      <c r="BN189" s="18">
        <v>0</v>
      </c>
      <c r="BO189" s="18">
        <v>0</v>
      </c>
      <c r="BP189" s="18">
        <v>0</v>
      </c>
      <c r="BQ189" s="18">
        <v>0</v>
      </c>
      <c r="BR189" s="22"/>
      <c r="BS189" s="22"/>
      <c r="BT189" s="22"/>
      <c r="BU189" s="90"/>
      <c r="BV189" s="90"/>
      <c r="BW189" s="58"/>
      <c r="BX189" s="58"/>
      <c r="BY189" s="58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"/>
      <c r="CK189" s="2"/>
      <c r="CL189" s="2"/>
      <c r="CM189" s="2"/>
      <c r="CN189" s="2"/>
      <c r="CO189" s="2"/>
    </row>
    <row r="190" spans="1:93" x14ac:dyDescent="0.3">
      <c r="A190" s="1" t="s">
        <v>697</v>
      </c>
      <c r="B190" s="40" t="s">
        <v>159</v>
      </c>
      <c r="C190" s="40" t="s">
        <v>456</v>
      </c>
      <c r="D190" s="18">
        <v>18.600000000000001</v>
      </c>
      <c r="E190" s="18">
        <v>11</v>
      </c>
      <c r="F190" s="18">
        <v>15.9</v>
      </c>
      <c r="G190" s="18">
        <v>11.9</v>
      </c>
      <c r="H190" s="18">
        <v>21.3</v>
      </c>
      <c r="I190" s="18">
        <v>14.1</v>
      </c>
      <c r="J190" s="18">
        <v>14.6</v>
      </c>
      <c r="K190" s="18">
        <v>16.8</v>
      </c>
      <c r="L190" s="18">
        <v>19.420000000000002</v>
      </c>
      <c r="M190" s="18">
        <v>18.3</v>
      </c>
      <c r="N190" s="18">
        <v>19.739999999999998</v>
      </c>
      <c r="O190" s="18">
        <v>17.54</v>
      </c>
      <c r="P190" s="18">
        <v>14.75</v>
      </c>
      <c r="Q190" s="18">
        <v>0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18">
        <v>0</v>
      </c>
      <c r="AD190" s="18">
        <v>13.71</v>
      </c>
      <c r="AE190" s="18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3.66</v>
      </c>
      <c r="AK190" s="18">
        <v>0</v>
      </c>
      <c r="AL190" s="18">
        <v>0</v>
      </c>
      <c r="AM190" s="18">
        <v>0</v>
      </c>
      <c r="AN190" s="18">
        <v>0</v>
      </c>
      <c r="AO190" s="18">
        <v>0</v>
      </c>
      <c r="AP190" s="18">
        <v>0</v>
      </c>
      <c r="AQ190" s="18">
        <v>4.78</v>
      </c>
      <c r="AR190" s="18">
        <v>14.33</v>
      </c>
      <c r="AS190" s="18">
        <v>9.67</v>
      </c>
      <c r="AT190" s="18">
        <v>4.78</v>
      </c>
      <c r="AU190" s="18">
        <v>14.33</v>
      </c>
      <c r="AV190" s="18">
        <v>9.67</v>
      </c>
      <c r="AW190" s="3">
        <v>0</v>
      </c>
      <c r="AX190" s="3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3">
        <v>0</v>
      </c>
      <c r="BE190" s="3">
        <v>0</v>
      </c>
      <c r="BF190" s="3"/>
      <c r="BG190" s="3"/>
      <c r="BH190" s="3">
        <v>0</v>
      </c>
      <c r="BI190" s="3">
        <v>0</v>
      </c>
      <c r="BJ190" s="35">
        <v>0</v>
      </c>
      <c r="BK190" s="35">
        <v>0</v>
      </c>
      <c r="BL190" s="3">
        <v>0</v>
      </c>
      <c r="BM190" s="18">
        <v>0</v>
      </c>
      <c r="BN190" s="18">
        <v>0</v>
      </c>
      <c r="BO190" s="18">
        <v>0</v>
      </c>
      <c r="BP190" s="18">
        <v>0</v>
      </c>
      <c r="BQ190" s="18">
        <v>0</v>
      </c>
      <c r="BR190" s="22"/>
      <c r="BS190" s="22"/>
      <c r="BT190" s="22"/>
      <c r="BU190" s="90"/>
      <c r="BV190" s="90"/>
      <c r="BW190" s="58"/>
      <c r="BX190" s="58"/>
      <c r="BY190" s="58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"/>
      <c r="CK190" s="2"/>
      <c r="CL190" s="2"/>
      <c r="CM190" s="2"/>
      <c r="CN190" s="2"/>
      <c r="CO190" s="2"/>
    </row>
    <row r="191" spans="1:93" x14ac:dyDescent="0.3">
      <c r="A191" s="1" t="s">
        <v>704</v>
      </c>
      <c r="B191" s="40" t="s">
        <v>172</v>
      </c>
      <c r="C191" s="40" t="s">
        <v>469</v>
      </c>
      <c r="D191" s="18">
        <v>64.099999999999994</v>
      </c>
      <c r="E191" s="18">
        <v>57.7</v>
      </c>
      <c r="F191" s="18">
        <v>61.9</v>
      </c>
      <c r="G191" s="18">
        <v>78.8</v>
      </c>
      <c r="H191" s="18">
        <v>75.8</v>
      </c>
      <c r="I191" s="18">
        <v>59.5</v>
      </c>
      <c r="J191" s="18">
        <v>84.5</v>
      </c>
      <c r="K191" s="18">
        <v>63.79</v>
      </c>
      <c r="L191" s="18">
        <v>92.66</v>
      </c>
      <c r="M191" s="18">
        <v>107.65</v>
      </c>
      <c r="N191" s="18">
        <v>96.17</v>
      </c>
      <c r="O191" s="18">
        <v>95.96</v>
      </c>
      <c r="P191" s="18">
        <v>87.13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0.4</v>
      </c>
      <c r="W191" s="18">
        <v>0.5</v>
      </c>
      <c r="X191" s="18">
        <v>1.3</v>
      </c>
      <c r="Y191" s="18">
        <v>1.86</v>
      </c>
      <c r="Z191" s="18">
        <v>13.99</v>
      </c>
      <c r="AA191" s="18">
        <v>25.07</v>
      </c>
      <c r="AB191" s="18">
        <v>24.99</v>
      </c>
      <c r="AC191" s="18">
        <v>33.9</v>
      </c>
      <c r="AD191" s="18">
        <v>69.16</v>
      </c>
      <c r="AE191" s="18">
        <v>0</v>
      </c>
      <c r="AF191" s="18">
        <v>6.68</v>
      </c>
      <c r="AG191" s="18">
        <v>0</v>
      </c>
      <c r="AH191" s="18">
        <v>0</v>
      </c>
      <c r="AI191" s="18">
        <v>0</v>
      </c>
      <c r="AJ191" s="18">
        <v>16.43</v>
      </c>
      <c r="AK191" s="18">
        <v>0.45</v>
      </c>
      <c r="AL191" s="18">
        <v>0</v>
      </c>
      <c r="AM191" s="18">
        <v>0</v>
      </c>
      <c r="AN191" s="18">
        <v>41.56</v>
      </c>
      <c r="AO191" s="18">
        <v>31.33</v>
      </c>
      <c r="AP191" s="18">
        <v>28</v>
      </c>
      <c r="AQ191" s="18">
        <v>9.56</v>
      </c>
      <c r="AR191" s="18">
        <v>124.11</v>
      </c>
      <c r="AS191" s="18">
        <v>25.78</v>
      </c>
      <c r="AT191" s="18">
        <v>9.56</v>
      </c>
      <c r="AU191" s="18">
        <v>124.11</v>
      </c>
      <c r="AV191" s="18">
        <v>25.78</v>
      </c>
      <c r="AW191" s="3">
        <v>0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0</v>
      </c>
      <c r="BD191" s="3">
        <v>0</v>
      </c>
      <c r="BE191" s="3">
        <v>0</v>
      </c>
      <c r="BF191" s="3"/>
      <c r="BG191" s="3"/>
      <c r="BH191" s="3">
        <v>0</v>
      </c>
      <c r="BI191" s="3">
        <v>0</v>
      </c>
      <c r="BJ191" s="35">
        <v>0</v>
      </c>
      <c r="BK191" s="35">
        <v>0</v>
      </c>
      <c r="BL191" s="3">
        <v>0</v>
      </c>
      <c r="BM191" s="18">
        <v>0</v>
      </c>
      <c r="BN191" s="18">
        <v>0</v>
      </c>
      <c r="BO191" s="18">
        <v>0</v>
      </c>
      <c r="BP191" s="18">
        <v>0</v>
      </c>
      <c r="BQ191" s="18">
        <v>0</v>
      </c>
      <c r="BR191" s="22"/>
      <c r="BS191" s="22"/>
      <c r="BT191" s="22"/>
      <c r="BU191" s="90"/>
      <c r="BV191" s="90"/>
      <c r="BW191" s="58"/>
      <c r="BX191" s="58"/>
      <c r="BY191" s="58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"/>
      <c r="CK191" s="2"/>
      <c r="CL191" s="2"/>
      <c r="CM191" s="2"/>
      <c r="CN191" s="2"/>
      <c r="CO191" s="2"/>
    </row>
    <row r="192" spans="1:93" x14ac:dyDescent="0.3">
      <c r="A192" s="1" t="s">
        <v>696</v>
      </c>
      <c r="B192" s="40" t="s">
        <v>262</v>
      </c>
      <c r="C192" s="40" t="s">
        <v>557</v>
      </c>
      <c r="D192" s="18">
        <v>608.35</v>
      </c>
      <c r="E192" s="18">
        <v>604.15</v>
      </c>
      <c r="F192" s="18">
        <v>674.29</v>
      </c>
      <c r="G192" s="18">
        <v>653.58000000000004</v>
      </c>
      <c r="H192" s="18">
        <v>728.39</v>
      </c>
      <c r="I192" s="18">
        <v>635.85</v>
      </c>
      <c r="J192" s="18">
        <v>698.91</v>
      </c>
      <c r="K192" s="18">
        <v>745.12</v>
      </c>
      <c r="L192" s="18">
        <v>718.53</v>
      </c>
      <c r="M192" s="18">
        <v>909.28</v>
      </c>
      <c r="N192" s="18">
        <v>824.98</v>
      </c>
      <c r="O192" s="18">
        <v>682.88</v>
      </c>
      <c r="P192" s="18">
        <v>676.63</v>
      </c>
      <c r="Q192" s="18">
        <v>49.89</v>
      </c>
      <c r="R192" s="18">
        <v>52.72</v>
      </c>
      <c r="S192" s="18">
        <v>52.06</v>
      </c>
      <c r="T192" s="18">
        <v>64.239999999999995</v>
      </c>
      <c r="U192" s="18">
        <v>59.24</v>
      </c>
      <c r="V192" s="18">
        <v>48.32</v>
      </c>
      <c r="W192" s="18">
        <v>42.31</v>
      </c>
      <c r="X192" s="18">
        <v>47.28</v>
      </c>
      <c r="Y192" s="18">
        <v>40.36</v>
      </c>
      <c r="Z192" s="18">
        <v>82.82</v>
      </c>
      <c r="AA192" s="18">
        <v>65.27</v>
      </c>
      <c r="AB192" s="18">
        <v>91.31</v>
      </c>
      <c r="AC192" s="18">
        <v>85.96</v>
      </c>
      <c r="AD192" s="18">
        <v>623.91999999999996</v>
      </c>
      <c r="AE192" s="18">
        <v>0</v>
      </c>
      <c r="AF192" s="18">
        <v>132.41999999999999</v>
      </c>
      <c r="AG192" s="18">
        <v>52.71</v>
      </c>
      <c r="AH192" s="18">
        <v>0</v>
      </c>
      <c r="AI192" s="18">
        <v>0</v>
      </c>
      <c r="AJ192" s="18">
        <v>338.81</v>
      </c>
      <c r="AK192" s="18">
        <v>41.68</v>
      </c>
      <c r="AL192" s="18">
        <v>37.92</v>
      </c>
      <c r="AM192" s="18">
        <v>0</v>
      </c>
      <c r="AN192" s="18">
        <v>190.67</v>
      </c>
      <c r="AO192" s="18">
        <v>113.11</v>
      </c>
      <c r="AP192" s="18">
        <v>61.44</v>
      </c>
      <c r="AQ192" s="18">
        <v>119.67</v>
      </c>
      <c r="AR192" s="18">
        <v>841.89</v>
      </c>
      <c r="AS192" s="18">
        <v>651.55999999999995</v>
      </c>
      <c r="AT192" s="18">
        <v>119.67</v>
      </c>
      <c r="AU192" s="18">
        <v>841.89</v>
      </c>
      <c r="AV192" s="18">
        <v>650.55999999999995</v>
      </c>
      <c r="AW192" s="3">
        <v>0</v>
      </c>
      <c r="AX192" s="3">
        <v>0</v>
      </c>
      <c r="AY192" s="3">
        <v>0</v>
      </c>
      <c r="AZ192" s="3">
        <v>0</v>
      </c>
      <c r="BA192" s="3">
        <v>0</v>
      </c>
      <c r="BB192" s="3">
        <v>0</v>
      </c>
      <c r="BC192" s="3">
        <v>0</v>
      </c>
      <c r="BD192" s="3">
        <v>0</v>
      </c>
      <c r="BE192" s="3">
        <v>0</v>
      </c>
      <c r="BF192" s="3"/>
      <c r="BG192" s="3"/>
      <c r="BH192" s="3">
        <v>0</v>
      </c>
      <c r="BI192" s="3">
        <v>0</v>
      </c>
      <c r="BJ192" s="35">
        <v>0</v>
      </c>
      <c r="BK192" s="35">
        <v>0</v>
      </c>
      <c r="BL192" s="3">
        <v>0</v>
      </c>
      <c r="BM192" s="18">
        <v>0</v>
      </c>
      <c r="BN192" s="18">
        <v>0</v>
      </c>
      <c r="BO192" s="18">
        <v>0</v>
      </c>
      <c r="BP192" s="18">
        <v>0</v>
      </c>
      <c r="BQ192" s="18">
        <v>0</v>
      </c>
      <c r="BR192" s="22"/>
      <c r="BS192" s="22"/>
      <c r="BT192" s="22"/>
      <c r="BU192" s="90"/>
      <c r="BV192" s="90"/>
      <c r="BW192" s="58"/>
      <c r="BX192" s="58"/>
      <c r="BY192" s="58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"/>
      <c r="CK192" s="2"/>
      <c r="CL192" s="2"/>
      <c r="CM192" s="2"/>
      <c r="CN192" s="2"/>
      <c r="CO192" s="2"/>
    </row>
    <row r="193" spans="1:93" x14ac:dyDescent="0.3">
      <c r="A193" s="1" t="s">
        <v>704</v>
      </c>
      <c r="B193" s="40" t="s">
        <v>171</v>
      </c>
      <c r="C193" s="40" t="s">
        <v>468</v>
      </c>
      <c r="D193" s="18">
        <v>392.38</v>
      </c>
      <c r="E193" s="18">
        <v>388.43</v>
      </c>
      <c r="F193" s="18">
        <v>438.08</v>
      </c>
      <c r="G193" s="18">
        <v>485.98</v>
      </c>
      <c r="H193" s="18">
        <v>515.95000000000005</v>
      </c>
      <c r="I193" s="18">
        <v>518.33000000000004</v>
      </c>
      <c r="J193" s="18">
        <v>591.34</v>
      </c>
      <c r="K193" s="18">
        <v>634.41999999999996</v>
      </c>
      <c r="L193" s="18">
        <v>639.09</v>
      </c>
      <c r="M193" s="18">
        <v>509.61</v>
      </c>
      <c r="N193" s="18">
        <v>540.87</v>
      </c>
      <c r="O193" s="18">
        <v>352.02</v>
      </c>
      <c r="P193" s="18">
        <v>294.62</v>
      </c>
      <c r="Q193" s="18">
        <v>251.98</v>
      </c>
      <c r="R193" s="18">
        <v>260.93</v>
      </c>
      <c r="S193" s="18">
        <v>324.45</v>
      </c>
      <c r="T193" s="18">
        <v>357</v>
      </c>
      <c r="U193" s="18">
        <v>372.23</v>
      </c>
      <c r="V193" s="18">
        <v>399.38</v>
      </c>
      <c r="W193" s="18">
        <v>451.19</v>
      </c>
      <c r="X193" s="18">
        <v>531.55999999999995</v>
      </c>
      <c r="Y193" s="18">
        <v>495.66</v>
      </c>
      <c r="Z193" s="18">
        <v>387.85</v>
      </c>
      <c r="AA193" s="18">
        <v>420.05</v>
      </c>
      <c r="AB193" s="18">
        <v>253.21</v>
      </c>
      <c r="AC193" s="18">
        <v>221.79</v>
      </c>
      <c r="AD193" s="18">
        <v>130.80000000000001</v>
      </c>
      <c r="AE193" s="18">
        <v>0</v>
      </c>
      <c r="AF193" s="18">
        <v>22.78</v>
      </c>
      <c r="AG193" s="18">
        <v>0</v>
      </c>
      <c r="AH193" s="18">
        <v>0</v>
      </c>
      <c r="AI193" s="18">
        <v>0</v>
      </c>
      <c r="AJ193" s="18">
        <v>130.46</v>
      </c>
      <c r="AK193" s="18">
        <v>12.21</v>
      </c>
      <c r="AL193" s="18">
        <v>0</v>
      </c>
      <c r="AM193" s="18">
        <v>0</v>
      </c>
      <c r="AN193" s="18">
        <v>166.89</v>
      </c>
      <c r="AO193" s="18">
        <v>103.67</v>
      </c>
      <c r="AP193" s="18">
        <v>80.56</v>
      </c>
      <c r="AQ193" s="18">
        <v>36.44</v>
      </c>
      <c r="AR193" s="18">
        <v>769.67</v>
      </c>
      <c r="AS193" s="18">
        <v>157.56</v>
      </c>
      <c r="AT193" s="18">
        <v>36.44</v>
      </c>
      <c r="AU193" s="18">
        <v>769.67</v>
      </c>
      <c r="AV193" s="18">
        <v>157.56</v>
      </c>
      <c r="AW193" s="3">
        <v>0</v>
      </c>
      <c r="AX193" s="3">
        <v>0</v>
      </c>
      <c r="AY193" s="3">
        <v>0</v>
      </c>
      <c r="AZ193" s="3">
        <v>0</v>
      </c>
      <c r="BA193" s="3">
        <v>0</v>
      </c>
      <c r="BB193" s="3">
        <v>0</v>
      </c>
      <c r="BC193" s="3">
        <v>0</v>
      </c>
      <c r="BD193" s="3">
        <v>0</v>
      </c>
      <c r="BE193" s="3">
        <v>0</v>
      </c>
      <c r="BF193" s="3"/>
      <c r="BG193" s="3"/>
      <c r="BH193" s="3">
        <v>0</v>
      </c>
      <c r="BI193" s="3">
        <v>0</v>
      </c>
      <c r="BJ193" s="35">
        <v>0</v>
      </c>
      <c r="BK193" s="35">
        <v>0</v>
      </c>
      <c r="BL193" s="3">
        <v>0</v>
      </c>
      <c r="BM193" s="18">
        <v>0</v>
      </c>
      <c r="BN193" s="18">
        <v>0</v>
      </c>
      <c r="BO193" s="18">
        <v>0</v>
      </c>
      <c r="BP193" s="18">
        <v>0</v>
      </c>
      <c r="BQ193" s="18">
        <v>0</v>
      </c>
      <c r="BR193" s="22"/>
      <c r="BS193" s="22"/>
      <c r="BT193" s="22"/>
      <c r="BU193" s="90"/>
      <c r="BV193" s="90"/>
      <c r="BW193" s="58"/>
      <c r="BX193" s="58"/>
      <c r="BY193" s="58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"/>
      <c r="CK193" s="2"/>
      <c r="CL193" s="2"/>
      <c r="CM193" s="2"/>
      <c r="CN193" s="2"/>
      <c r="CO193" s="2"/>
    </row>
    <row r="194" spans="1:93" x14ac:dyDescent="0.3">
      <c r="A194" s="1" t="s">
        <v>696</v>
      </c>
      <c r="B194" s="40" t="s">
        <v>150</v>
      </c>
      <c r="C194" s="40" t="s">
        <v>447</v>
      </c>
      <c r="D194" s="18">
        <v>51.3</v>
      </c>
      <c r="E194" s="18">
        <v>50.6</v>
      </c>
      <c r="F194" s="18">
        <v>59.5</v>
      </c>
      <c r="G194" s="18">
        <v>56.6</v>
      </c>
      <c r="H194" s="18">
        <v>53.7</v>
      </c>
      <c r="I194" s="18">
        <v>73.31</v>
      </c>
      <c r="J194" s="18">
        <v>63.86</v>
      </c>
      <c r="K194" s="18">
        <v>53.99</v>
      </c>
      <c r="L194" s="18">
        <v>58.39</v>
      </c>
      <c r="M194" s="18">
        <v>83.39</v>
      </c>
      <c r="N194" s="18">
        <v>71.28</v>
      </c>
      <c r="O194" s="18">
        <v>39.229999999999997</v>
      </c>
      <c r="P194" s="18">
        <v>61.5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8">
        <v>0</v>
      </c>
      <c r="AB194" s="18">
        <v>0</v>
      </c>
      <c r="AC194" s="18">
        <v>0</v>
      </c>
      <c r="AD194" s="18">
        <v>99.44</v>
      </c>
      <c r="AE194" s="18">
        <v>0</v>
      </c>
      <c r="AF194" s="18">
        <v>8.7799999999999994</v>
      </c>
      <c r="AG194" s="18">
        <v>0</v>
      </c>
      <c r="AH194" s="18">
        <v>0</v>
      </c>
      <c r="AI194" s="18">
        <v>0</v>
      </c>
      <c r="AJ194" s="18">
        <v>13.41</v>
      </c>
      <c r="AK194" s="18">
        <v>0.96</v>
      </c>
      <c r="AL194" s="18">
        <v>1.2</v>
      </c>
      <c r="AM194" s="18">
        <v>0</v>
      </c>
      <c r="AN194" s="18">
        <v>9</v>
      </c>
      <c r="AO194" s="18">
        <v>12.67</v>
      </c>
      <c r="AP194" s="18">
        <v>6</v>
      </c>
      <c r="AQ194" s="18">
        <v>9.44</v>
      </c>
      <c r="AR194" s="18">
        <v>81.78</v>
      </c>
      <c r="AS194" s="18">
        <v>57.33</v>
      </c>
      <c r="AT194" s="18">
        <v>9.44</v>
      </c>
      <c r="AU194" s="18">
        <v>81.78</v>
      </c>
      <c r="AV194" s="18">
        <v>59.33</v>
      </c>
      <c r="AW194" s="3">
        <v>0</v>
      </c>
      <c r="AX194" s="3">
        <v>0</v>
      </c>
      <c r="AY194" s="3">
        <v>0</v>
      </c>
      <c r="AZ194" s="3">
        <v>0</v>
      </c>
      <c r="BA194" s="3">
        <v>0</v>
      </c>
      <c r="BB194" s="3">
        <v>0</v>
      </c>
      <c r="BC194" s="3">
        <v>0</v>
      </c>
      <c r="BD194" s="3">
        <v>0</v>
      </c>
      <c r="BE194" s="3">
        <v>0</v>
      </c>
      <c r="BF194" s="3"/>
      <c r="BG194" s="3"/>
      <c r="BH194" s="3">
        <v>0</v>
      </c>
      <c r="BI194" s="3">
        <v>0</v>
      </c>
      <c r="BJ194" s="35">
        <v>0</v>
      </c>
      <c r="BK194" s="35">
        <v>0</v>
      </c>
      <c r="BL194" s="3">
        <v>0</v>
      </c>
      <c r="BM194" s="18">
        <v>0</v>
      </c>
      <c r="BN194" s="18">
        <v>0</v>
      </c>
      <c r="BO194" s="18">
        <v>0</v>
      </c>
      <c r="BP194" s="18">
        <v>0</v>
      </c>
      <c r="BQ194" s="18">
        <v>0</v>
      </c>
      <c r="BR194" s="22"/>
      <c r="BS194" s="22"/>
      <c r="BT194" s="22"/>
      <c r="BU194" s="90"/>
      <c r="BV194" s="90"/>
      <c r="BW194" s="58"/>
      <c r="BX194" s="58"/>
      <c r="BY194" s="58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"/>
      <c r="CK194" s="2"/>
      <c r="CL194" s="2"/>
      <c r="CM194" s="2"/>
      <c r="CN194" s="2"/>
      <c r="CO194" s="2"/>
    </row>
    <row r="195" spans="1:93" x14ac:dyDescent="0.3">
      <c r="A195" s="1" t="s">
        <v>697</v>
      </c>
      <c r="B195" s="40" t="s">
        <v>247</v>
      </c>
      <c r="C195" s="40" t="s">
        <v>542</v>
      </c>
      <c r="D195" s="18">
        <v>8.4</v>
      </c>
      <c r="E195" s="18">
        <v>4</v>
      </c>
      <c r="F195" s="18">
        <v>3.6</v>
      </c>
      <c r="G195" s="18">
        <v>5</v>
      </c>
      <c r="H195" s="18">
        <v>2.2000000000000002</v>
      </c>
      <c r="I195" s="18">
        <v>9.5</v>
      </c>
      <c r="J195" s="18">
        <v>6</v>
      </c>
      <c r="K195" s="18">
        <v>6</v>
      </c>
      <c r="L195" s="18">
        <v>2.7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0</v>
      </c>
      <c r="AL195" s="18">
        <v>0</v>
      </c>
      <c r="AM195" s="18">
        <v>0</v>
      </c>
      <c r="AN195" s="18">
        <v>0</v>
      </c>
      <c r="AO195" s="18">
        <v>0</v>
      </c>
      <c r="AP195" s="18">
        <v>0</v>
      </c>
      <c r="AQ195" s="18">
        <v>0</v>
      </c>
      <c r="AR195" s="18">
        <v>4</v>
      </c>
      <c r="AS195" s="18">
        <v>0</v>
      </c>
      <c r="AT195" s="18">
        <v>0</v>
      </c>
      <c r="AU195" s="18">
        <v>4</v>
      </c>
      <c r="AV195" s="18">
        <v>0</v>
      </c>
      <c r="AW195" s="3">
        <v>0</v>
      </c>
      <c r="AX195" s="3">
        <v>0</v>
      </c>
      <c r="AY195" s="3">
        <v>0</v>
      </c>
      <c r="AZ195" s="3">
        <v>0</v>
      </c>
      <c r="BA195" s="3">
        <v>0</v>
      </c>
      <c r="BB195" s="3">
        <v>0</v>
      </c>
      <c r="BC195" s="3">
        <v>0</v>
      </c>
      <c r="BD195" s="3">
        <v>0</v>
      </c>
      <c r="BE195" s="3">
        <v>0</v>
      </c>
      <c r="BF195" s="3"/>
      <c r="BG195" s="3"/>
      <c r="BH195" s="3">
        <v>0</v>
      </c>
      <c r="BI195" s="3">
        <v>0</v>
      </c>
      <c r="BJ195" s="35">
        <v>0</v>
      </c>
      <c r="BK195" s="35">
        <v>0</v>
      </c>
      <c r="BL195" s="3">
        <v>0</v>
      </c>
      <c r="BM195" s="18">
        <v>0</v>
      </c>
      <c r="BN195" s="18">
        <v>0</v>
      </c>
      <c r="BO195" s="18">
        <v>0</v>
      </c>
      <c r="BP195" s="18">
        <v>0</v>
      </c>
      <c r="BQ195" s="18">
        <v>0</v>
      </c>
      <c r="BR195" s="22"/>
      <c r="BS195" s="22"/>
      <c r="BT195" s="22"/>
      <c r="BU195" s="90"/>
      <c r="BV195" s="90"/>
      <c r="BW195" s="58"/>
      <c r="BX195" s="58"/>
      <c r="BY195" s="58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"/>
      <c r="CK195" s="2"/>
      <c r="CL195" s="2"/>
      <c r="CM195" s="2"/>
      <c r="CN195" s="2"/>
      <c r="CO195" s="2"/>
    </row>
    <row r="196" spans="1:93" x14ac:dyDescent="0.3">
      <c r="A196" s="1" t="s">
        <v>698</v>
      </c>
      <c r="B196" s="40" t="s">
        <v>205</v>
      </c>
      <c r="C196" s="40" t="s">
        <v>500</v>
      </c>
      <c r="D196" s="18">
        <v>36.06</v>
      </c>
      <c r="E196" s="18">
        <v>47.62</v>
      </c>
      <c r="F196" s="18">
        <v>54.72</v>
      </c>
      <c r="G196" s="18">
        <v>61.2</v>
      </c>
      <c r="H196" s="18">
        <v>58.74</v>
      </c>
      <c r="I196" s="18">
        <v>63.78</v>
      </c>
      <c r="J196" s="18">
        <v>60.4</v>
      </c>
      <c r="K196" s="18">
        <v>78.59</v>
      </c>
      <c r="L196" s="18">
        <v>63.02</v>
      </c>
      <c r="M196" s="18">
        <v>61.07</v>
      </c>
      <c r="N196" s="18">
        <v>53.83</v>
      </c>
      <c r="O196" s="18">
        <v>49.06</v>
      </c>
      <c r="P196" s="18">
        <v>30.24</v>
      </c>
      <c r="Q196" s="18">
        <v>9.25</v>
      </c>
      <c r="R196" s="18">
        <v>22.9</v>
      </c>
      <c r="S196" s="18">
        <v>27.5</v>
      </c>
      <c r="T196" s="18">
        <v>30.59</v>
      </c>
      <c r="U196" s="18">
        <v>33</v>
      </c>
      <c r="V196" s="18">
        <v>30.93</v>
      </c>
      <c r="W196" s="18">
        <v>25.96</v>
      </c>
      <c r="X196" s="18">
        <v>36.78</v>
      </c>
      <c r="Y196" s="18">
        <v>26.5</v>
      </c>
      <c r="Z196" s="18">
        <v>19.3</v>
      </c>
      <c r="AA196" s="18">
        <v>21.35</v>
      </c>
      <c r="AB196" s="18">
        <v>13.88</v>
      </c>
      <c r="AC196" s="18">
        <v>11.42</v>
      </c>
      <c r="AD196" s="18">
        <v>10.71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3.72</v>
      </c>
      <c r="AK196" s="18">
        <v>0</v>
      </c>
      <c r="AL196" s="18">
        <v>0</v>
      </c>
      <c r="AM196" s="18">
        <v>0</v>
      </c>
      <c r="AN196" s="18">
        <v>20.89</v>
      </c>
      <c r="AO196" s="18">
        <v>13.67</v>
      </c>
      <c r="AP196" s="18">
        <v>2</v>
      </c>
      <c r="AQ196" s="18">
        <v>9.33</v>
      </c>
      <c r="AR196" s="18">
        <v>70.89</v>
      </c>
      <c r="AS196" s="18">
        <v>9.33</v>
      </c>
      <c r="AT196" s="18">
        <v>9.33</v>
      </c>
      <c r="AU196" s="18">
        <v>70.89</v>
      </c>
      <c r="AV196" s="18">
        <v>9.33</v>
      </c>
      <c r="AW196" s="3">
        <v>0</v>
      </c>
      <c r="AX196" s="3">
        <v>0</v>
      </c>
      <c r="AY196" s="3">
        <v>0</v>
      </c>
      <c r="AZ196" s="3">
        <v>0</v>
      </c>
      <c r="BA196" s="3">
        <v>0</v>
      </c>
      <c r="BB196" s="3">
        <v>0</v>
      </c>
      <c r="BC196" s="3">
        <v>0</v>
      </c>
      <c r="BD196" s="3">
        <v>0</v>
      </c>
      <c r="BE196" s="3">
        <v>0</v>
      </c>
      <c r="BF196" s="3"/>
      <c r="BG196" s="3"/>
      <c r="BH196" s="3">
        <v>0</v>
      </c>
      <c r="BI196" s="3">
        <v>0</v>
      </c>
      <c r="BJ196" s="35">
        <v>0</v>
      </c>
      <c r="BK196" s="35">
        <v>0</v>
      </c>
      <c r="BL196" s="3">
        <v>0</v>
      </c>
      <c r="BM196" s="18">
        <v>0</v>
      </c>
      <c r="BN196" s="18">
        <v>0</v>
      </c>
      <c r="BO196" s="18">
        <v>0</v>
      </c>
      <c r="BP196" s="18">
        <v>0</v>
      </c>
      <c r="BQ196" s="18">
        <v>0</v>
      </c>
      <c r="BR196" s="22"/>
      <c r="BS196" s="22"/>
      <c r="BT196" s="22"/>
      <c r="BU196" s="90"/>
      <c r="BV196" s="90"/>
      <c r="BW196" s="58"/>
      <c r="BX196" s="58"/>
      <c r="BY196" s="58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"/>
      <c r="CK196" s="2"/>
      <c r="CL196" s="2"/>
      <c r="CM196" s="2"/>
      <c r="CN196" s="2"/>
      <c r="CO196" s="2"/>
    </row>
    <row r="197" spans="1:93" x14ac:dyDescent="0.3">
      <c r="A197" s="1" t="s">
        <v>697</v>
      </c>
      <c r="B197" s="40" t="s">
        <v>234</v>
      </c>
      <c r="C197" s="40" t="s">
        <v>529</v>
      </c>
      <c r="D197" s="18">
        <v>11.8</v>
      </c>
      <c r="E197" s="18">
        <v>9.3000000000000007</v>
      </c>
      <c r="F197" s="18">
        <v>14.1</v>
      </c>
      <c r="G197" s="18">
        <v>11.3</v>
      </c>
      <c r="H197" s="18">
        <v>8.1</v>
      </c>
      <c r="I197" s="18">
        <v>4</v>
      </c>
      <c r="J197" s="18">
        <v>4.0999999999999996</v>
      </c>
      <c r="K197" s="18">
        <v>6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  <c r="AE197" s="18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8">
        <v>0</v>
      </c>
      <c r="AQ197" s="18">
        <v>0</v>
      </c>
      <c r="AR197" s="18">
        <v>0</v>
      </c>
      <c r="AS197" s="18">
        <v>4</v>
      </c>
      <c r="AT197" s="18">
        <v>0</v>
      </c>
      <c r="AU197" s="18">
        <v>0</v>
      </c>
      <c r="AV197" s="18">
        <v>4</v>
      </c>
      <c r="AW197" s="3">
        <v>0</v>
      </c>
      <c r="AX197" s="3">
        <v>0</v>
      </c>
      <c r="AY197" s="3">
        <v>0</v>
      </c>
      <c r="AZ197" s="3">
        <v>0</v>
      </c>
      <c r="BA197" s="3">
        <v>0</v>
      </c>
      <c r="BB197" s="3">
        <v>0</v>
      </c>
      <c r="BC197" s="3">
        <v>0</v>
      </c>
      <c r="BD197" s="3">
        <v>0</v>
      </c>
      <c r="BE197" s="3">
        <v>0</v>
      </c>
      <c r="BF197" s="3"/>
      <c r="BG197" s="3"/>
      <c r="BH197" s="3">
        <v>0</v>
      </c>
      <c r="BI197" s="3">
        <v>0</v>
      </c>
      <c r="BJ197" s="35">
        <v>0</v>
      </c>
      <c r="BK197" s="35">
        <v>0</v>
      </c>
      <c r="BL197" s="3">
        <v>0</v>
      </c>
      <c r="BM197" s="18">
        <v>0</v>
      </c>
      <c r="BN197" s="18">
        <v>0</v>
      </c>
      <c r="BO197" s="18">
        <v>0</v>
      </c>
      <c r="BP197" s="18">
        <v>0</v>
      </c>
      <c r="BQ197" s="18">
        <v>0</v>
      </c>
      <c r="BR197" s="22"/>
      <c r="BS197" s="22"/>
      <c r="BT197" s="22"/>
      <c r="BU197" s="90"/>
      <c r="BV197" s="90"/>
      <c r="BW197" s="58"/>
      <c r="BX197" s="58"/>
      <c r="BY197" s="58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"/>
      <c r="CK197" s="2"/>
      <c r="CL197" s="2"/>
      <c r="CM197" s="2"/>
      <c r="CN197" s="2"/>
      <c r="CO197" s="2"/>
    </row>
    <row r="198" spans="1:93" x14ac:dyDescent="0.3">
      <c r="A198" s="1" t="s">
        <v>697</v>
      </c>
      <c r="B198" s="40" t="s">
        <v>62</v>
      </c>
      <c r="C198" s="40" t="s">
        <v>360</v>
      </c>
      <c r="D198" s="18">
        <v>4.7</v>
      </c>
      <c r="E198" s="18">
        <v>5.6</v>
      </c>
      <c r="F198" s="18">
        <v>4</v>
      </c>
      <c r="G198" s="18">
        <v>2</v>
      </c>
      <c r="H198" s="18">
        <v>2.2000000000000002</v>
      </c>
      <c r="I198" s="18">
        <v>2.7</v>
      </c>
      <c r="J198" s="18">
        <v>3.7</v>
      </c>
      <c r="K198" s="18">
        <v>3.9</v>
      </c>
      <c r="L198" s="18">
        <v>3.7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0</v>
      </c>
      <c r="AK198" s="18">
        <v>0</v>
      </c>
      <c r="AL198" s="18">
        <v>0</v>
      </c>
      <c r="AM198" s="18">
        <v>0</v>
      </c>
      <c r="AN198" s="18">
        <v>0</v>
      </c>
      <c r="AO198" s="18">
        <v>0</v>
      </c>
      <c r="AP198" s="18">
        <v>0</v>
      </c>
      <c r="AQ198" s="18">
        <v>0</v>
      </c>
      <c r="AR198" s="18">
        <v>5.89</v>
      </c>
      <c r="AS198" s="18">
        <v>0</v>
      </c>
      <c r="AT198" s="18">
        <v>0</v>
      </c>
      <c r="AU198" s="18">
        <v>5.89</v>
      </c>
      <c r="AV198" s="18">
        <v>0</v>
      </c>
      <c r="AW198" s="3">
        <v>0</v>
      </c>
      <c r="AX198" s="3">
        <v>0</v>
      </c>
      <c r="AY198" s="3">
        <v>0</v>
      </c>
      <c r="AZ198" s="3">
        <v>0</v>
      </c>
      <c r="BA198" s="3">
        <v>0</v>
      </c>
      <c r="BB198" s="3">
        <v>0</v>
      </c>
      <c r="BC198" s="3">
        <v>0</v>
      </c>
      <c r="BD198" s="3">
        <v>0</v>
      </c>
      <c r="BE198" s="3">
        <v>0</v>
      </c>
      <c r="BF198" s="3"/>
      <c r="BG198" s="3"/>
      <c r="BH198" s="3">
        <v>0</v>
      </c>
      <c r="BI198" s="3">
        <v>0</v>
      </c>
      <c r="BJ198" s="35">
        <v>0</v>
      </c>
      <c r="BK198" s="35">
        <v>0</v>
      </c>
      <c r="BL198" s="3">
        <v>0</v>
      </c>
      <c r="BM198" s="18">
        <v>0</v>
      </c>
      <c r="BN198" s="18">
        <v>0</v>
      </c>
      <c r="BO198" s="18">
        <v>0</v>
      </c>
      <c r="BP198" s="18">
        <v>0</v>
      </c>
      <c r="BQ198" s="18">
        <v>0</v>
      </c>
      <c r="BR198" s="22"/>
      <c r="BS198" s="22"/>
      <c r="BT198" s="22"/>
      <c r="BU198" s="90"/>
      <c r="BV198" s="90"/>
      <c r="BW198" s="58"/>
      <c r="BX198" s="58"/>
      <c r="BY198" s="58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"/>
      <c r="CK198" s="2"/>
      <c r="CL198" s="2"/>
      <c r="CM198" s="2"/>
      <c r="CN198" s="2"/>
      <c r="CO198" s="2"/>
    </row>
    <row r="199" spans="1:93" x14ac:dyDescent="0.3">
      <c r="A199" s="1" t="s">
        <v>704</v>
      </c>
      <c r="B199" s="40" t="s">
        <v>54</v>
      </c>
      <c r="C199" s="40" t="s">
        <v>352</v>
      </c>
      <c r="D199" s="18">
        <v>16</v>
      </c>
      <c r="E199" s="18">
        <v>7.7</v>
      </c>
      <c r="F199" s="18">
        <v>13.7</v>
      </c>
      <c r="G199" s="18">
        <v>20.399999999999999</v>
      </c>
      <c r="H199" s="18">
        <v>11.5</v>
      </c>
      <c r="I199" s="18">
        <v>19.7</v>
      </c>
      <c r="J199" s="18">
        <v>16.04</v>
      </c>
      <c r="K199" s="18">
        <v>13.9</v>
      </c>
      <c r="L199" s="18">
        <v>18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  <c r="AE199" s="18">
        <v>0</v>
      </c>
      <c r="AF199" s="18">
        <v>1.44</v>
      </c>
      <c r="AG199" s="18">
        <v>0</v>
      </c>
      <c r="AH199" s="18">
        <v>0</v>
      </c>
      <c r="AI199" s="18">
        <v>0</v>
      </c>
      <c r="AJ199" s="18">
        <v>0</v>
      </c>
      <c r="AK199" s="18">
        <v>0</v>
      </c>
      <c r="AL199" s="18">
        <v>0</v>
      </c>
      <c r="AM199" s="18">
        <v>0</v>
      </c>
      <c r="AN199" s="18">
        <v>49.56</v>
      </c>
      <c r="AO199" s="18">
        <v>9.89</v>
      </c>
      <c r="AP199" s="18">
        <v>14.67</v>
      </c>
      <c r="AQ199" s="18">
        <v>2</v>
      </c>
      <c r="AR199" s="18">
        <v>11</v>
      </c>
      <c r="AS199" s="18">
        <v>3.44</v>
      </c>
      <c r="AT199" s="18">
        <v>0</v>
      </c>
      <c r="AU199" s="18">
        <v>0</v>
      </c>
      <c r="AV199" s="18">
        <v>0</v>
      </c>
      <c r="AW199" s="3">
        <v>0</v>
      </c>
      <c r="AX199" s="3">
        <v>0</v>
      </c>
      <c r="AY199" s="3">
        <v>0</v>
      </c>
      <c r="AZ199" s="3">
        <v>0</v>
      </c>
      <c r="BA199" s="3">
        <v>0</v>
      </c>
      <c r="BB199" s="3">
        <v>0</v>
      </c>
      <c r="BC199" s="3">
        <v>0</v>
      </c>
      <c r="BD199" s="3">
        <v>0</v>
      </c>
      <c r="BE199" s="3">
        <v>0</v>
      </c>
      <c r="BF199" s="3"/>
      <c r="BG199" s="3"/>
      <c r="BH199" s="3">
        <v>0</v>
      </c>
      <c r="BI199" s="3">
        <v>0</v>
      </c>
      <c r="BJ199" s="35">
        <v>0</v>
      </c>
      <c r="BK199" s="35">
        <v>0</v>
      </c>
      <c r="BL199" s="3">
        <v>0</v>
      </c>
      <c r="BM199" s="18">
        <v>0</v>
      </c>
      <c r="BN199" s="18">
        <v>0</v>
      </c>
      <c r="BO199" s="18">
        <v>0</v>
      </c>
      <c r="BP199" s="18">
        <v>0</v>
      </c>
      <c r="BQ199" s="18">
        <v>0</v>
      </c>
      <c r="BR199" s="22"/>
      <c r="BS199" s="22"/>
      <c r="BT199" s="22"/>
      <c r="BU199" s="90"/>
      <c r="BV199" s="90"/>
      <c r="BW199" s="58"/>
      <c r="BX199" s="58"/>
      <c r="BY199" s="58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"/>
      <c r="CK199" s="2"/>
      <c r="CL199" s="2"/>
      <c r="CM199" s="2"/>
      <c r="CN199" s="2"/>
      <c r="CO199" s="2"/>
    </row>
    <row r="200" spans="1:93" x14ac:dyDescent="0.3">
      <c r="A200" s="1" t="s">
        <v>704</v>
      </c>
      <c r="B200" s="40" t="s">
        <v>177</v>
      </c>
      <c r="C200" s="40" t="s">
        <v>474</v>
      </c>
      <c r="D200" s="18">
        <v>38.200000000000003</v>
      </c>
      <c r="E200" s="18">
        <v>31.75</v>
      </c>
      <c r="F200" s="18">
        <v>37.200000000000003</v>
      </c>
      <c r="G200" s="18">
        <v>36.9</v>
      </c>
      <c r="H200" s="18">
        <v>35.6</v>
      </c>
      <c r="I200" s="18">
        <v>39.07</v>
      </c>
      <c r="J200" s="18">
        <v>45.1</v>
      </c>
      <c r="K200" s="18">
        <v>38.090000000000003</v>
      </c>
      <c r="L200" s="18">
        <v>36.299999999999997</v>
      </c>
      <c r="M200" s="18">
        <v>43</v>
      </c>
      <c r="N200" s="18">
        <v>44.26</v>
      </c>
      <c r="O200" s="18">
        <v>40.159999999999997</v>
      </c>
      <c r="P200" s="18">
        <v>27.66</v>
      </c>
      <c r="Q200" s="18">
        <v>0</v>
      </c>
      <c r="R200" s="18">
        <v>0.1</v>
      </c>
      <c r="S200" s="18">
        <v>2.7</v>
      </c>
      <c r="T200" s="18">
        <v>0</v>
      </c>
      <c r="U200" s="18">
        <v>1.8</v>
      </c>
      <c r="V200" s="18">
        <v>0</v>
      </c>
      <c r="W200" s="18">
        <v>0</v>
      </c>
      <c r="X200" s="18">
        <v>1.88</v>
      </c>
      <c r="Y200" s="18">
        <v>0.4</v>
      </c>
      <c r="Z200" s="18">
        <v>2.4</v>
      </c>
      <c r="AA200" s="18">
        <v>3.5</v>
      </c>
      <c r="AB200" s="18">
        <v>4.9000000000000004</v>
      </c>
      <c r="AC200" s="18">
        <v>0.96</v>
      </c>
      <c r="AD200" s="18">
        <v>22.69</v>
      </c>
      <c r="AE200" s="18">
        <v>0</v>
      </c>
      <c r="AF200" s="18">
        <v>5.16</v>
      </c>
      <c r="AG200" s="18">
        <v>0</v>
      </c>
      <c r="AH200" s="18">
        <v>0</v>
      </c>
      <c r="AI200" s="18">
        <v>0</v>
      </c>
      <c r="AJ200" s="18">
        <v>13.21</v>
      </c>
      <c r="AK200" s="18">
        <v>1.03</v>
      </c>
      <c r="AL200" s="18">
        <v>0</v>
      </c>
      <c r="AM200" s="18">
        <v>0</v>
      </c>
      <c r="AN200" s="18">
        <v>39.22</v>
      </c>
      <c r="AO200" s="18">
        <v>22.33</v>
      </c>
      <c r="AP200" s="18">
        <v>11.56</v>
      </c>
      <c r="AQ200" s="18">
        <v>4</v>
      </c>
      <c r="AR200" s="18">
        <v>50.67</v>
      </c>
      <c r="AS200" s="18">
        <v>13.78</v>
      </c>
      <c r="AT200" s="18">
        <v>4</v>
      </c>
      <c r="AU200" s="18">
        <v>50.67</v>
      </c>
      <c r="AV200" s="18">
        <v>13.78</v>
      </c>
      <c r="AW200" s="3">
        <v>0</v>
      </c>
      <c r="AX200" s="3">
        <v>0</v>
      </c>
      <c r="AY200" s="3">
        <v>0</v>
      </c>
      <c r="AZ200" s="3">
        <v>0</v>
      </c>
      <c r="BA200" s="3">
        <v>0</v>
      </c>
      <c r="BB200" s="3">
        <v>0</v>
      </c>
      <c r="BC200" s="3">
        <v>0</v>
      </c>
      <c r="BD200" s="3">
        <v>0</v>
      </c>
      <c r="BE200" s="3">
        <v>0</v>
      </c>
      <c r="BF200" s="3"/>
      <c r="BG200" s="3"/>
      <c r="BH200" s="3">
        <v>0</v>
      </c>
      <c r="BI200" s="3">
        <v>0</v>
      </c>
      <c r="BJ200" s="35">
        <v>0</v>
      </c>
      <c r="BK200" s="35">
        <v>0</v>
      </c>
      <c r="BL200" s="3">
        <v>0</v>
      </c>
      <c r="BM200" s="18">
        <v>0</v>
      </c>
      <c r="BN200" s="18">
        <v>0</v>
      </c>
      <c r="BO200" s="18">
        <v>0</v>
      </c>
      <c r="BP200" s="18">
        <v>0</v>
      </c>
      <c r="BQ200" s="18">
        <v>0</v>
      </c>
      <c r="BR200" s="22"/>
      <c r="BS200" s="22"/>
      <c r="BT200" s="22"/>
      <c r="BU200" s="90"/>
      <c r="BV200" s="90"/>
      <c r="BW200" s="58"/>
      <c r="BX200" s="58"/>
      <c r="BY200" s="58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"/>
      <c r="CK200" s="2"/>
      <c r="CL200" s="2"/>
      <c r="CM200" s="2"/>
      <c r="CN200" s="2"/>
      <c r="CO200" s="2"/>
    </row>
    <row r="201" spans="1:93" x14ac:dyDescent="0.3">
      <c r="A201" s="1" t="s">
        <v>700</v>
      </c>
      <c r="B201" s="40" t="s">
        <v>194</v>
      </c>
      <c r="C201" s="40" t="s">
        <v>491</v>
      </c>
      <c r="D201" s="18">
        <v>193.86</v>
      </c>
      <c r="E201" s="18">
        <v>168.22</v>
      </c>
      <c r="F201" s="18">
        <v>192.42</v>
      </c>
      <c r="G201" s="18">
        <v>168.12</v>
      </c>
      <c r="H201" s="18">
        <v>181.92</v>
      </c>
      <c r="I201" s="18">
        <v>190.4</v>
      </c>
      <c r="J201" s="18">
        <v>206.38</v>
      </c>
      <c r="K201" s="18">
        <v>210.02</v>
      </c>
      <c r="L201" s="18">
        <v>239.12</v>
      </c>
      <c r="M201" s="18">
        <v>227.91</v>
      </c>
      <c r="N201" s="18">
        <v>220.22</v>
      </c>
      <c r="O201" s="18">
        <v>164.07</v>
      </c>
      <c r="P201" s="18">
        <v>164.67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1.7</v>
      </c>
      <c r="X201" s="18">
        <v>2.8</v>
      </c>
      <c r="Y201" s="18">
        <v>8.4</v>
      </c>
      <c r="Z201" s="18">
        <v>0.7</v>
      </c>
      <c r="AA201" s="18">
        <v>3.65</v>
      </c>
      <c r="AB201" s="18">
        <v>3.71</v>
      </c>
      <c r="AC201" s="18">
        <v>6.02</v>
      </c>
      <c r="AD201" s="18">
        <v>233.32</v>
      </c>
      <c r="AE201" s="18">
        <v>0</v>
      </c>
      <c r="AF201" s="18">
        <v>53.14</v>
      </c>
      <c r="AG201" s="18">
        <v>0</v>
      </c>
      <c r="AH201" s="18">
        <v>0</v>
      </c>
      <c r="AI201" s="18">
        <v>0</v>
      </c>
      <c r="AJ201" s="18">
        <v>52.53</v>
      </c>
      <c r="AK201" s="18">
        <v>2.54</v>
      </c>
      <c r="AL201" s="18">
        <v>5.0999999999999996</v>
      </c>
      <c r="AM201" s="18">
        <v>0</v>
      </c>
      <c r="AN201" s="18">
        <v>54.89</v>
      </c>
      <c r="AO201" s="18">
        <v>26.78</v>
      </c>
      <c r="AP201" s="18">
        <v>6.56</v>
      </c>
      <c r="AQ201" s="18">
        <v>38.33</v>
      </c>
      <c r="AR201" s="18">
        <v>210.22</v>
      </c>
      <c r="AS201" s="18">
        <v>173.56</v>
      </c>
      <c r="AT201" s="18">
        <v>38.33</v>
      </c>
      <c r="AU201" s="18">
        <v>210.22</v>
      </c>
      <c r="AV201" s="18">
        <v>173.56</v>
      </c>
      <c r="AW201" s="3">
        <v>0</v>
      </c>
      <c r="AX201" s="3">
        <v>0</v>
      </c>
      <c r="AY201" s="3">
        <v>0</v>
      </c>
      <c r="AZ201" s="3">
        <v>0</v>
      </c>
      <c r="BA201" s="3">
        <v>0</v>
      </c>
      <c r="BB201" s="3">
        <v>0</v>
      </c>
      <c r="BC201" s="3">
        <v>0</v>
      </c>
      <c r="BD201" s="3">
        <v>0</v>
      </c>
      <c r="BE201" s="3">
        <v>0</v>
      </c>
      <c r="BF201" s="3"/>
      <c r="BG201" s="3"/>
      <c r="BH201" s="3">
        <v>0</v>
      </c>
      <c r="BI201" s="3">
        <v>0</v>
      </c>
      <c r="BJ201" s="35">
        <v>0</v>
      </c>
      <c r="BK201" s="35">
        <v>0</v>
      </c>
      <c r="BL201" s="3">
        <v>0</v>
      </c>
      <c r="BM201" s="18">
        <v>0</v>
      </c>
      <c r="BN201" s="18">
        <v>0</v>
      </c>
      <c r="BO201" s="18">
        <v>0</v>
      </c>
      <c r="BP201" s="18">
        <v>0</v>
      </c>
      <c r="BQ201" s="18">
        <v>0</v>
      </c>
      <c r="BR201" s="22"/>
      <c r="BS201" s="22"/>
      <c r="BT201" s="22"/>
      <c r="BU201" s="90"/>
      <c r="BV201" s="90"/>
      <c r="BW201" s="58"/>
      <c r="BX201" s="58"/>
      <c r="BY201" s="58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"/>
      <c r="CK201" s="2"/>
      <c r="CL201" s="2"/>
      <c r="CM201" s="2"/>
      <c r="CN201" s="2"/>
      <c r="CO201" s="2"/>
    </row>
    <row r="202" spans="1:93" x14ac:dyDescent="0.3">
      <c r="A202" s="1" t="s">
        <v>699</v>
      </c>
      <c r="B202" s="40" t="s">
        <v>14</v>
      </c>
      <c r="C202" s="40" t="s">
        <v>312</v>
      </c>
      <c r="D202" s="18">
        <v>322.8</v>
      </c>
      <c r="E202" s="18">
        <v>297.8</v>
      </c>
      <c r="F202" s="18">
        <v>332.1</v>
      </c>
      <c r="G202" s="18">
        <v>350.03</v>
      </c>
      <c r="H202" s="18">
        <v>332.7</v>
      </c>
      <c r="I202" s="18">
        <v>376.32</v>
      </c>
      <c r="J202" s="18">
        <v>373.42</v>
      </c>
      <c r="K202" s="18">
        <v>345.49</v>
      </c>
      <c r="L202" s="18">
        <v>379.66</v>
      </c>
      <c r="M202" s="18">
        <v>362.04</v>
      </c>
      <c r="N202" s="18">
        <v>344.56</v>
      </c>
      <c r="O202" s="18">
        <v>285.06</v>
      </c>
      <c r="P202" s="18">
        <v>262.02</v>
      </c>
      <c r="Q202" s="18">
        <v>0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0.8</v>
      </c>
      <c r="AA202" s="18">
        <v>1.41</v>
      </c>
      <c r="AB202" s="18">
        <v>3.35</v>
      </c>
      <c r="AC202" s="18">
        <v>6.79</v>
      </c>
      <c r="AD202" s="18">
        <v>232.55</v>
      </c>
      <c r="AE202" s="18">
        <v>0</v>
      </c>
      <c r="AF202" s="18">
        <v>19.829999999999998</v>
      </c>
      <c r="AG202" s="18">
        <v>0</v>
      </c>
      <c r="AH202" s="18">
        <v>0</v>
      </c>
      <c r="AI202" s="18">
        <v>0</v>
      </c>
      <c r="AJ202" s="18">
        <v>55.72</v>
      </c>
      <c r="AK202" s="18">
        <v>6.48</v>
      </c>
      <c r="AL202" s="18">
        <v>24.1</v>
      </c>
      <c r="AM202" s="18">
        <v>0</v>
      </c>
      <c r="AN202" s="18">
        <v>1180.8900000000001</v>
      </c>
      <c r="AO202" s="18">
        <v>621.11</v>
      </c>
      <c r="AP202" s="18">
        <v>273.33</v>
      </c>
      <c r="AQ202" s="18">
        <v>59.44</v>
      </c>
      <c r="AR202" s="18">
        <v>390.44</v>
      </c>
      <c r="AS202" s="18">
        <v>175</v>
      </c>
      <c r="AT202" s="18">
        <v>59.44</v>
      </c>
      <c r="AU202" s="18">
        <v>390.44</v>
      </c>
      <c r="AV202" s="18">
        <v>174</v>
      </c>
      <c r="AW202" s="3">
        <v>0</v>
      </c>
      <c r="AX202" s="3">
        <v>0</v>
      </c>
      <c r="AY202" s="3">
        <v>0</v>
      </c>
      <c r="AZ202" s="3">
        <v>0</v>
      </c>
      <c r="BA202" s="3">
        <v>0</v>
      </c>
      <c r="BB202" s="3">
        <v>0</v>
      </c>
      <c r="BC202" s="3">
        <v>0</v>
      </c>
      <c r="BD202" s="3">
        <v>0</v>
      </c>
      <c r="BE202" s="3">
        <v>0</v>
      </c>
      <c r="BF202" s="3"/>
      <c r="BG202" s="3"/>
      <c r="BH202" s="3">
        <v>0</v>
      </c>
      <c r="BI202" s="3">
        <v>0</v>
      </c>
      <c r="BJ202" s="35">
        <v>0</v>
      </c>
      <c r="BK202" s="35">
        <v>0</v>
      </c>
      <c r="BL202" s="3">
        <v>0</v>
      </c>
      <c r="BM202" s="18">
        <v>0</v>
      </c>
      <c r="BN202" s="18">
        <v>0</v>
      </c>
      <c r="BO202" s="18">
        <v>0</v>
      </c>
      <c r="BP202" s="18">
        <v>0</v>
      </c>
      <c r="BQ202" s="18">
        <v>0</v>
      </c>
      <c r="BR202" s="22"/>
      <c r="BS202" s="22"/>
      <c r="BT202" s="22"/>
      <c r="BU202" s="90"/>
      <c r="BV202" s="90"/>
      <c r="BW202" s="58"/>
      <c r="BX202" s="58"/>
      <c r="BY202" s="58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"/>
      <c r="CK202" s="2"/>
      <c r="CL202" s="2"/>
      <c r="CM202" s="2"/>
      <c r="CN202" s="2"/>
      <c r="CO202" s="2"/>
    </row>
    <row r="203" spans="1:93" x14ac:dyDescent="0.3">
      <c r="A203" s="1" t="s">
        <v>704</v>
      </c>
      <c r="B203" s="40" t="s">
        <v>56</v>
      </c>
      <c r="C203" s="40" t="s">
        <v>354</v>
      </c>
      <c r="D203" s="18">
        <v>1.3</v>
      </c>
      <c r="E203" s="18">
        <v>4.9000000000000004</v>
      </c>
      <c r="F203" s="18">
        <v>3</v>
      </c>
      <c r="G203" s="18">
        <v>3</v>
      </c>
      <c r="H203" s="18">
        <v>1</v>
      </c>
      <c r="I203" s="18">
        <v>4</v>
      </c>
      <c r="J203" s="18">
        <v>5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  <c r="AE203" s="18">
        <v>0</v>
      </c>
      <c r="AF203" s="18">
        <v>0</v>
      </c>
      <c r="AG203" s="18">
        <v>0</v>
      </c>
      <c r="AH203" s="18">
        <v>0</v>
      </c>
      <c r="AI203" s="18">
        <v>0</v>
      </c>
      <c r="AJ203" s="18">
        <v>0</v>
      </c>
      <c r="AK203" s="18">
        <v>0</v>
      </c>
      <c r="AL203" s="18">
        <v>0</v>
      </c>
      <c r="AM203" s="18">
        <v>0</v>
      </c>
      <c r="AN203" s="18">
        <v>8.44</v>
      </c>
      <c r="AO203" s="18">
        <v>0</v>
      </c>
      <c r="AP203" s="18">
        <v>3</v>
      </c>
      <c r="AQ203" s="18">
        <v>2</v>
      </c>
      <c r="AR203" s="18">
        <v>3.78</v>
      </c>
      <c r="AS203" s="18">
        <v>0</v>
      </c>
      <c r="AT203" s="18">
        <v>2</v>
      </c>
      <c r="AU203" s="18">
        <v>3.78</v>
      </c>
      <c r="AV203" s="18">
        <v>0</v>
      </c>
      <c r="AW203" s="3">
        <v>0</v>
      </c>
      <c r="AX203" s="3">
        <v>0</v>
      </c>
      <c r="AY203" s="3">
        <v>0</v>
      </c>
      <c r="AZ203" s="3">
        <v>0</v>
      </c>
      <c r="BA203" s="3">
        <v>0</v>
      </c>
      <c r="BB203" s="3">
        <v>0</v>
      </c>
      <c r="BC203" s="3">
        <v>0</v>
      </c>
      <c r="BD203" s="3">
        <v>0</v>
      </c>
      <c r="BE203" s="3">
        <v>0</v>
      </c>
      <c r="BF203" s="3"/>
      <c r="BG203" s="3"/>
      <c r="BH203" s="3">
        <v>0</v>
      </c>
      <c r="BI203" s="3">
        <v>0</v>
      </c>
      <c r="BJ203" s="35">
        <v>0</v>
      </c>
      <c r="BK203" s="35">
        <v>0</v>
      </c>
      <c r="BL203" s="3">
        <v>0</v>
      </c>
      <c r="BM203" s="18">
        <v>0</v>
      </c>
      <c r="BN203" s="18">
        <v>0</v>
      </c>
      <c r="BO203" s="18">
        <v>0</v>
      </c>
      <c r="BP203" s="18">
        <v>0</v>
      </c>
      <c r="BQ203" s="18">
        <v>0</v>
      </c>
      <c r="BR203" s="22"/>
      <c r="BS203" s="22"/>
      <c r="BT203" s="22"/>
      <c r="BU203" s="90"/>
      <c r="BV203" s="90"/>
      <c r="BW203" s="58"/>
      <c r="BX203" s="58"/>
      <c r="BY203" s="58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"/>
      <c r="CK203" s="2"/>
      <c r="CL203" s="2"/>
      <c r="CM203" s="2"/>
      <c r="CN203" s="2"/>
      <c r="CO203" s="2"/>
    </row>
    <row r="204" spans="1:93" x14ac:dyDescent="0.3">
      <c r="A204" s="1" t="s">
        <v>697</v>
      </c>
      <c r="B204" s="40" t="s">
        <v>287</v>
      </c>
      <c r="C204" s="40" t="s">
        <v>582</v>
      </c>
      <c r="D204" s="18">
        <v>12.8</v>
      </c>
      <c r="E204" s="18">
        <v>11.1</v>
      </c>
      <c r="F204" s="18">
        <v>16.100000000000001</v>
      </c>
      <c r="G204" s="18">
        <v>10.3</v>
      </c>
      <c r="H204" s="18">
        <v>9.1999999999999993</v>
      </c>
      <c r="I204" s="18">
        <v>11.7</v>
      </c>
      <c r="J204" s="18">
        <v>14</v>
      </c>
      <c r="K204" s="18">
        <v>7</v>
      </c>
      <c r="L204" s="18">
        <v>12.2</v>
      </c>
      <c r="M204" s="18">
        <v>11</v>
      </c>
      <c r="N204" s="18">
        <v>11.6</v>
      </c>
      <c r="O204" s="18">
        <v>14.02</v>
      </c>
      <c r="P204" s="18">
        <v>12.98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0</v>
      </c>
      <c r="AA204" s="18">
        <v>0</v>
      </c>
      <c r="AB204" s="18">
        <v>0</v>
      </c>
      <c r="AC204" s="18">
        <v>0</v>
      </c>
      <c r="AD204" s="18">
        <v>9.35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8">
        <v>1.58</v>
      </c>
      <c r="AK204" s="18">
        <v>0</v>
      </c>
      <c r="AL204" s="18">
        <v>0</v>
      </c>
      <c r="AM204" s="18">
        <v>0</v>
      </c>
      <c r="AN204" s="18">
        <v>0</v>
      </c>
      <c r="AO204" s="18">
        <v>0</v>
      </c>
      <c r="AP204" s="18">
        <v>0</v>
      </c>
      <c r="AQ204" s="18">
        <v>0</v>
      </c>
      <c r="AR204" s="18">
        <v>14.44</v>
      </c>
      <c r="AS204" s="18">
        <v>5.44</v>
      </c>
      <c r="AT204" s="18">
        <v>0</v>
      </c>
      <c r="AU204" s="18">
        <v>14.44</v>
      </c>
      <c r="AV204" s="18">
        <v>5.44</v>
      </c>
      <c r="AW204" s="3">
        <v>0</v>
      </c>
      <c r="AX204" s="3">
        <v>0</v>
      </c>
      <c r="AY204" s="3">
        <v>0</v>
      </c>
      <c r="AZ204" s="3">
        <v>0</v>
      </c>
      <c r="BA204" s="3">
        <v>0</v>
      </c>
      <c r="BB204" s="3">
        <v>0</v>
      </c>
      <c r="BC204" s="3">
        <v>0</v>
      </c>
      <c r="BD204" s="3">
        <v>0</v>
      </c>
      <c r="BE204" s="3">
        <v>0</v>
      </c>
      <c r="BF204" s="3"/>
      <c r="BG204" s="3"/>
      <c r="BH204" s="3">
        <v>0</v>
      </c>
      <c r="BI204" s="3">
        <v>0</v>
      </c>
      <c r="BJ204" s="35">
        <v>0</v>
      </c>
      <c r="BK204" s="35">
        <v>0</v>
      </c>
      <c r="BL204" s="3">
        <v>0</v>
      </c>
      <c r="BM204" s="18">
        <v>0</v>
      </c>
      <c r="BN204" s="18">
        <v>0</v>
      </c>
      <c r="BO204" s="18">
        <v>0</v>
      </c>
      <c r="BP204" s="18">
        <v>0</v>
      </c>
      <c r="BQ204" s="18">
        <v>0</v>
      </c>
      <c r="BR204" s="22"/>
      <c r="BS204" s="22"/>
      <c r="BT204" s="22"/>
      <c r="BU204" s="90"/>
      <c r="BV204" s="90"/>
      <c r="BW204" s="58"/>
      <c r="BX204" s="58"/>
      <c r="BY204" s="58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"/>
      <c r="CK204" s="2"/>
      <c r="CL204" s="2"/>
      <c r="CM204" s="2"/>
      <c r="CN204" s="2"/>
      <c r="CO204" s="2"/>
    </row>
    <row r="205" spans="1:93" x14ac:dyDescent="0.3">
      <c r="A205" s="1" t="s">
        <v>699</v>
      </c>
      <c r="B205" s="40" t="s">
        <v>65</v>
      </c>
      <c r="C205" s="40" t="s">
        <v>363</v>
      </c>
      <c r="D205" s="18">
        <v>1388.9</v>
      </c>
      <c r="E205" s="18">
        <v>1290.3599999999999</v>
      </c>
      <c r="F205" s="18">
        <v>1321.69</v>
      </c>
      <c r="G205" s="18">
        <v>1377.26</v>
      </c>
      <c r="H205" s="18">
        <v>1386.33</v>
      </c>
      <c r="I205" s="18">
        <v>1385.85</v>
      </c>
      <c r="J205" s="18">
        <v>1412.68</v>
      </c>
      <c r="K205" s="18">
        <v>1500.15</v>
      </c>
      <c r="L205" s="18">
        <v>1487.03</v>
      </c>
      <c r="M205" s="18">
        <v>1472.45</v>
      </c>
      <c r="N205" s="18">
        <v>1440.93</v>
      </c>
      <c r="O205" s="18">
        <v>1151.33</v>
      </c>
      <c r="P205" s="18">
        <v>998.28</v>
      </c>
      <c r="Q205" s="18">
        <v>11.25</v>
      </c>
      <c r="R205" s="18">
        <v>14.66</v>
      </c>
      <c r="S205" s="18">
        <v>6.86</v>
      </c>
      <c r="T205" s="18">
        <v>9.0399999999999991</v>
      </c>
      <c r="U205" s="18">
        <v>10.9</v>
      </c>
      <c r="V205" s="18">
        <v>17.100000000000001</v>
      </c>
      <c r="W205" s="18">
        <v>14.29</v>
      </c>
      <c r="X205" s="18">
        <v>14.9</v>
      </c>
      <c r="Y205" s="18">
        <v>20.13</v>
      </c>
      <c r="Z205" s="18">
        <v>29.66</v>
      </c>
      <c r="AA205" s="18">
        <v>29.62</v>
      </c>
      <c r="AB205" s="18">
        <v>41.55</v>
      </c>
      <c r="AC205" s="18">
        <v>41.22</v>
      </c>
      <c r="AD205" s="18">
        <v>1017.71</v>
      </c>
      <c r="AE205" s="18">
        <v>0</v>
      </c>
      <c r="AF205" s="18">
        <v>160.16</v>
      </c>
      <c r="AG205" s="18">
        <v>0</v>
      </c>
      <c r="AH205" s="18">
        <v>0</v>
      </c>
      <c r="AI205" s="18">
        <v>0</v>
      </c>
      <c r="AJ205" s="18">
        <v>318.17</v>
      </c>
      <c r="AK205" s="18">
        <v>19.850000000000001</v>
      </c>
      <c r="AL205" s="18">
        <v>36.799999999999997</v>
      </c>
      <c r="AM205" s="18">
        <v>0</v>
      </c>
      <c r="AN205" s="18">
        <v>3486.56</v>
      </c>
      <c r="AO205" s="18">
        <v>2874.11</v>
      </c>
      <c r="AP205" s="18">
        <v>797.56</v>
      </c>
      <c r="AQ205" s="18">
        <v>152.56</v>
      </c>
      <c r="AR205" s="18">
        <v>1193.1099999999999</v>
      </c>
      <c r="AS205" s="18">
        <v>1067.67</v>
      </c>
      <c r="AT205" s="18">
        <v>153.44</v>
      </c>
      <c r="AU205" s="18">
        <v>1196.67</v>
      </c>
      <c r="AV205" s="18">
        <v>1077.67</v>
      </c>
      <c r="AW205" s="3">
        <v>0</v>
      </c>
      <c r="AX205" s="3">
        <v>0</v>
      </c>
      <c r="AY205" s="3">
        <v>0</v>
      </c>
      <c r="AZ205" s="3">
        <v>0</v>
      </c>
      <c r="BA205" s="3">
        <v>0</v>
      </c>
      <c r="BB205" s="3">
        <v>0</v>
      </c>
      <c r="BC205" s="3">
        <v>0</v>
      </c>
      <c r="BD205" s="3">
        <v>0</v>
      </c>
      <c r="BE205" s="3">
        <v>0</v>
      </c>
      <c r="BF205" s="3"/>
      <c r="BG205" s="3"/>
      <c r="BH205" s="3">
        <v>0</v>
      </c>
      <c r="BI205" s="3">
        <v>0</v>
      </c>
      <c r="BJ205" s="35">
        <v>0</v>
      </c>
      <c r="BK205" s="35">
        <v>0</v>
      </c>
      <c r="BL205" s="3">
        <v>0</v>
      </c>
      <c r="BM205" s="18">
        <v>0</v>
      </c>
      <c r="BN205" s="18">
        <v>0</v>
      </c>
      <c r="BO205" s="18">
        <v>0</v>
      </c>
      <c r="BP205" s="18">
        <v>0</v>
      </c>
      <c r="BQ205" s="18">
        <v>0</v>
      </c>
      <c r="BR205" s="22"/>
      <c r="BS205" s="22"/>
      <c r="BT205" s="22"/>
      <c r="BU205" s="90"/>
      <c r="BV205" s="90"/>
      <c r="BW205" s="58"/>
      <c r="BX205" s="58"/>
      <c r="BY205" s="58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"/>
      <c r="CK205" s="2"/>
      <c r="CL205" s="2"/>
      <c r="CM205" s="2"/>
      <c r="CN205" s="2"/>
      <c r="CO205" s="2"/>
    </row>
    <row r="206" spans="1:93" x14ac:dyDescent="0.3">
      <c r="A206" s="1" t="s">
        <v>704</v>
      </c>
      <c r="B206" s="40" t="s">
        <v>174</v>
      </c>
      <c r="C206" s="40" t="s">
        <v>471</v>
      </c>
      <c r="D206" s="18">
        <v>37.71</v>
      </c>
      <c r="E206" s="18">
        <v>10.199999999999999</v>
      </c>
      <c r="F206" s="18">
        <v>17</v>
      </c>
      <c r="G206" s="18">
        <v>14.6</v>
      </c>
      <c r="H206" s="18">
        <v>20.5</v>
      </c>
      <c r="I206" s="18">
        <v>20</v>
      </c>
      <c r="J206" s="18">
        <v>25.3</v>
      </c>
      <c r="K206" s="18">
        <v>18.84</v>
      </c>
      <c r="L206" s="18">
        <v>36.200000000000003</v>
      </c>
      <c r="M206" s="18">
        <v>26.8</v>
      </c>
      <c r="N206" s="18">
        <v>25.1</v>
      </c>
      <c r="O206" s="18">
        <v>17.600000000000001</v>
      </c>
      <c r="P206" s="18">
        <v>17.170000000000002</v>
      </c>
      <c r="Q206" s="18">
        <v>0.9</v>
      </c>
      <c r="R206" s="18">
        <v>0</v>
      </c>
      <c r="S206" s="18">
        <v>0</v>
      </c>
      <c r="T206" s="18">
        <v>1</v>
      </c>
      <c r="U206" s="18">
        <v>0</v>
      </c>
      <c r="V206" s="18">
        <v>0.9</v>
      </c>
      <c r="W206" s="18">
        <v>1</v>
      </c>
      <c r="X206" s="18">
        <v>1.2</v>
      </c>
      <c r="Y206" s="18">
        <v>0.4</v>
      </c>
      <c r="Z206" s="18">
        <v>0</v>
      </c>
      <c r="AA206" s="18">
        <v>0</v>
      </c>
      <c r="AB206" s="18">
        <v>2.56</v>
      </c>
      <c r="AC206" s="18">
        <v>0.65</v>
      </c>
      <c r="AD206" s="18">
        <v>10.85</v>
      </c>
      <c r="AE206" s="18">
        <v>0</v>
      </c>
      <c r="AF206" s="18">
        <v>0</v>
      </c>
      <c r="AG206" s="18">
        <v>0</v>
      </c>
      <c r="AH206" s="18">
        <v>0</v>
      </c>
      <c r="AI206" s="18">
        <v>0</v>
      </c>
      <c r="AJ206" s="18">
        <v>7.28</v>
      </c>
      <c r="AK206" s="18">
        <v>0.33</v>
      </c>
      <c r="AL206" s="18">
        <v>0</v>
      </c>
      <c r="AM206" s="18">
        <v>0</v>
      </c>
      <c r="AN206" s="18">
        <v>19.440000000000001</v>
      </c>
      <c r="AO206" s="18">
        <v>12</v>
      </c>
      <c r="AP206" s="18">
        <v>12</v>
      </c>
      <c r="AQ206" s="18">
        <v>2.2200000000000002</v>
      </c>
      <c r="AR206" s="18">
        <v>32.67</v>
      </c>
      <c r="AS206" s="18">
        <v>10.67</v>
      </c>
      <c r="AT206" s="18">
        <v>2.2200000000000002</v>
      </c>
      <c r="AU206" s="18">
        <v>32.67</v>
      </c>
      <c r="AV206" s="18">
        <v>10.67</v>
      </c>
      <c r="AW206" s="3">
        <v>0</v>
      </c>
      <c r="AX206" s="3">
        <v>0</v>
      </c>
      <c r="AY206" s="3">
        <v>0</v>
      </c>
      <c r="AZ206" s="3">
        <v>0</v>
      </c>
      <c r="BA206" s="3">
        <v>0</v>
      </c>
      <c r="BB206" s="3">
        <v>0</v>
      </c>
      <c r="BC206" s="3">
        <v>0</v>
      </c>
      <c r="BD206" s="3">
        <v>0</v>
      </c>
      <c r="BE206" s="3">
        <v>0</v>
      </c>
      <c r="BF206" s="3"/>
      <c r="BG206" s="3"/>
      <c r="BH206" s="3">
        <v>0</v>
      </c>
      <c r="BI206" s="3">
        <v>0</v>
      </c>
      <c r="BJ206" s="35">
        <v>0</v>
      </c>
      <c r="BK206" s="35">
        <v>0</v>
      </c>
      <c r="BL206" s="3">
        <v>0</v>
      </c>
      <c r="BM206" s="18">
        <v>0</v>
      </c>
      <c r="BN206" s="18">
        <v>0</v>
      </c>
      <c r="BO206" s="18">
        <v>0</v>
      </c>
      <c r="BP206" s="18">
        <v>0</v>
      </c>
      <c r="BQ206" s="18">
        <v>0</v>
      </c>
      <c r="BR206" s="22"/>
      <c r="BS206" s="22"/>
      <c r="BT206" s="22"/>
      <c r="BU206" s="90"/>
      <c r="BV206" s="90"/>
      <c r="BW206" s="58"/>
      <c r="BX206" s="58"/>
      <c r="BY206" s="58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"/>
      <c r="CK206" s="2"/>
      <c r="CL206" s="2"/>
      <c r="CM206" s="2"/>
      <c r="CN206" s="2"/>
      <c r="CO206" s="2"/>
    </row>
    <row r="207" spans="1:93" x14ac:dyDescent="0.3">
      <c r="A207" s="1" t="s">
        <v>699</v>
      </c>
      <c r="B207" s="40" t="s">
        <v>20</v>
      </c>
      <c r="C207" s="40" t="s">
        <v>318</v>
      </c>
      <c r="D207" s="18">
        <v>15.3</v>
      </c>
      <c r="E207" s="18">
        <v>9</v>
      </c>
      <c r="F207" s="18">
        <v>16.2</v>
      </c>
      <c r="G207" s="18">
        <v>17</v>
      </c>
      <c r="H207" s="18">
        <v>14</v>
      </c>
      <c r="I207" s="18">
        <v>17.2</v>
      </c>
      <c r="J207" s="18">
        <v>15</v>
      </c>
      <c r="K207" s="18">
        <v>18</v>
      </c>
      <c r="L207" s="18">
        <v>19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  <c r="AE207" s="18">
        <v>0</v>
      </c>
      <c r="AF207" s="18">
        <v>0</v>
      </c>
      <c r="AG207" s="18">
        <v>0</v>
      </c>
      <c r="AH207" s="18">
        <v>0</v>
      </c>
      <c r="AI207" s="18">
        <v>0</v>
      </c>
      <c r="AJ207" s="18">
        <v>0</v>
      </c>
      <c r="AK207" s="18">
        <v>0</v>
      </c>
      <c r="AL207" s="18">
        <v>0</v>
      </c>
      <c r="AM207" s="18">
        <v>0</v>
      </c>
      <c r="AN207" s="18">
        <v>19</v>
      </c>
      <c r="AO207" s="18">
        <v>5.67</v>
      </c>
      <c r="AP207" s="18">
        <v>11</v>
      </c>
      <c r="AQ207" s="18">
        <v>1</v>
      </c>
      <c r="AR207" s="18">
        <v>22.33</v>
      </c>
      <c r="AS207" s="18">
        <v>0</v>
      </c>
      <c r="AT207" s="18">
        <v>1</v>
      </c>
      <c r="AU207" s="18">
        <v>22.33</v>
      </c>
      <c r="AV207" s="18">
        <v>0</v>
      </c>
      <c r="AW207" s="3">
        <v>0</v>
      </c>
      <c r="AX207" s="3">
        <v>0</v>
      </c>
      <c r="AY207" s="3">
        <v>0</v>
      </c>
      <c r="AZ207" s="3">
        <v>0</v>
      </c>
      <c r="BA207" s="3">
        <v>0</v>
      </c>
      <c r="BB207" s="3">
        <v>0</v>
      </c>
      <c r="BC207" s="3">
        <v>0</v>
      </c>
      <c r="BD207" s="3">
        <v>0</v>
      </c>
      <c r="BE207" s="3">
        <v>0</v>
      </c>
      <c r="BF207" s="3"/>
      <c r="BG207" s="3"/>
      <c r="BH207" s="3">
        <v>0</v>
      </c>
      <c r="BI207" s="3">
        <v>0</v>
      </c>
      <c r="BJ207" s="35">
        <v>0</v>
      </c>
      <c r="BK207" s="35">
        <v>0</v>
      </c>
      <c r="BL207" s="3">
        <v>0</v>
      </c>
      <c r="BM207" s="18">
        <v>0</v>
      </c>
      <c r="BN207" s="18">
        <v>0</v>
      </c>
      <c r="BO207" s="18">
        <v>0</v>
      </c>
      <c r="BP207" s="18">
        <v>0</v>
      </c>
      <c r="BQ207" s="18">
        <v>0</v>
      </c>
      <c r="BR207" s="22"/>
      <c r="BS207" s="22"/>
      <c r="BT207" s="22"/>
      <c r="BU207" s="90"/>
      <c r="BV207" s="90"/>
      <c r="BW207" s="58"/>
      <c r="BX207" s="58"/>
      <c r="BY207" s="58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"/>
      <c r="CK207" s="2"/>
      <c r="CL207" s="2"/>
      <c r="CM207" s="2"/>
      <c r="CN207" s="2"/>
      <c r="CO207" s="2"/>
    </row>
    <row r="208" spans="1:93" x14ac:dyDescent="0.3">
      <c r="A208" s="1" t="s">
        <v>696</v>
      </c>
      <c r="B208" s="40" t="s">
        <v>151</v>
      </c>
      <c r="C208" s="40" t="s">
        <v>448</v>
      </c>
      <c r="D208" s="18">
        <v>13.3</v>
      </c>
      <c r="E208" s="18">
        <v>22.3</v>
      </c>
      <c r="F208" s="18">
        <v>19.3</v>
      </c>
      <c r="G208" s="18">
        <v>20.2</v>
      </c>
      <c r="H208" s="18">
        <v>24.6</v>
      </c>
      <c r="I208" s="18">
        <v>14.7</v>
      </c>
      <c r="J208" s="18">
        <v>18.3</v>
      </c>
      <c r="K208" s="18">
        <v>25.3</v>
      </c>
      <c r="L208" s="18">
        <v>19.399999999999999</v>
      </c>
      <c r="M208" s="18">
        <v>17.7</v>
      </c>
      <c r="N208" s="18">
        <v>16.98</v>
      </c>
      <c r="O208" s="18">
        <v>11.13</v>
      </c>
      <c r="P208" s="18">
        <v>20.190000000000001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0</v>
      </c>
      <c r="AB208" s="18">
        <v>0</v>
      </c>
      <c r="AC208" s="18">
        <v>0</v>
      </c>
      <c r="AD208" s="18">
        <v>14.77</v>
      </c>
      <c r="AE208" s="18">
        <v>0</v>
      </c>
      <c r="AF208" s="18">
        <v>6.38</v>
      </c>
      <c r="AG208" s="18">
        <v>0</v>
      </c>
      <c r="AH208" s="18">
        <v>0</v>
      </c>
      <c r="AI208" s="18">
        <v>0</v>
      </c>
      <c r="AJ208" s="18">
        <v>2.59</v>
      </c>
      <c r="AK208" s="18">
        <v>0.38</v>
      </c>
      <c r="AL208" s="18">
        <v>1.1000000000000001</v>
      </c>
      <c r="AM208" s="18">
        <v>0</v>
      </c>
      <c r="AN208" s="18">
        <v>0</v>
      </c>
      <c r="AO208" s="18">
        <v>0</v>
      </c>
      <c r="AP208" s="18">
        <v>0</v>
      </c>
      <c r="AQ208" s="18">
        <v>5.78</v>
      </c>
      <c r="AR208" s="18">
        <v>28.78</v>
      </c>
      <c r="AS208" s="18">
        <v>18.559999999999999</v>
      </c>
      <c r="AT208" s="18">
        <v>5.78</v>
      </c>
      <c r="AU208" s="18">
        <v>28.78</v>
      </c>
      <c r="AV208" s="18">
        <v>18.559999999999999</v>
      </c>
      <c r="AW208" s="3">
        <v>0</v>
      </c>
      <c r="AX208" s="3">
        <v>0</v>
      </c>
      <c r="AY208" s="3">
        <v>0</v>
      </c>
      <c r="AZ208" s="3">
        <v>0</v>
      </c>
      <c r="BA208" s="3">
        <v>0</v>
      </c>
      <c r="BB208" s="3">
        <v>0</v>
      </c>
      <c r="BC208" s="3">
        <v>0</v>
      </c>
      <c r="BD208" s="3">
        <v>0</v>
      </c>
      <c r="BE208" s="3">
        <v>0</v>
      </c>
      <c r="BF208" s="3"/>
      <c r="BG208" s="3"/>
      <c r="BH208" s="3">
        <v>0</v>
      </c>
      <c r="BI208" s="3">
        <v>0</v>
      </c>
      <c r="BJ208" s="35">
        <v>0</v>
      </c>
      <c r="BK208" s="35">
        <v>0</v>
      </c>
      <c r="BL208" s="3">
        <v>0</v>
      </c>
      <c r="BM208" s="18">
        <v>0</v>
      </c>
      <c r="BN208" s="18">
        <v>0</v>
      </c>
      <c r="BO208" s="18">
        <v>0</v>
      </c>
      <c r="BP208" s="18">
        <v>0</v>
      </c>
      <c r="BQ208" s="18">
        <v>0</v>
      </c>
      <c r="BR208" s="22"/>
      <c r="BS208" s="22"/>
      <c r="BT208" s="22"/>
      <c r="BU208" s="90"/>
      <c r="BV208" s="90"/>
      <c r="BW208" s="58"/>
      <c r="BX208" s="58"/>
      <c r="BY208" s="58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"/>
      <c r="CK208" s="2"/>
      <c r="CL208" s="2"/>
      <c r="CM208" s="2"/>
      <c r="CN208" s="2"/>
      <c r="CO208" s="2"/>
    </row>
    <row r="209" spans="1:93" x14ac:dyDescent="0.3">
      <c r="A209" s="1" t="s">
        <v>700</v>
      </c>
      <c r="B209" s="40" t="s">
        <v>196</v>
      </c>
      <c r="C209" s="40" t="s">
        <v>493</v>
      </c>
      <c r="D209" s="18">
        <v>571.77</v>
      </c>
      <c r="E209" s="18">
        <v>571.13</v>
      </c>
      <c r="F209" s="18">
        <v>663.04</v>
      </c>
      <c r="G209" s="18">
        <v>620.72</v>
      </c>
      <c r="H209" s="18">
        <v>625.59</v>
      </c>
      <c r="I209" s="18">
        <v>666.6</v>
      </c>
      <c r="J209" s="18">
        <v>604.26</v>
      </c>
      <c r="K209" s="18">
        <v>636.04999999999995</v>
      </c>
      <c r="L209" s="18">
        <v>654.6</v>
      </c>
      <c r="M209" s="18">
        <v>721.25</v>
      </c>
      <c r="N209" s="18">
        <v>748.15</v>
      </c>
      <c r="O209" s="18">
        <v>606.54</v>
      </c>
      <c r="P209" s="18">
        <v>519.05999999999995</v>
      </c>
      <c r="Q209" s="18">
        <v>6.3</v>
      </c>
      <c r="R209" s="18">
        <v>7.4</v>
      </c>
      <c r="S209" s="18">
        <v>5.2</v>
      </c>
      <c r="T209" s="18">
        <v>6.9</v>
      </c>
      <c r="U209" s="18">
        <v>7.7</v>
      </c>
      <c r="V209" s="18">
        <v>10.6</v>
      </c>
      <c r="W209" s="18">
        <v>7.51</v>
      </c>
      <c r="X209" s="18">
        <v>13.27</v>
      </c>
      <c r="Y209" s="18">
        <v>12.57</v>
      </c>
      <c r="Z209" s="18">
        <v>17.98</v>
      </c>
      <c r="AA209" s="18">
        <v>23.72</v>
      </c>
      <c r="AB209" s="18">
        <v>20.05</v>
      </c>
      <c r="AC209" s="18">
        <v>28.65</v>
      </c>
      <c r="AD209" s="18">
        <v>468.43</v>
      </c>
      <c r="AE209" s="18">
        <v>0</v>
      </c>
      <c r="AF209" s="18">
        <v>92.71</v>
      </c>
      <c r="AG209" s="18">
        <v>8.68</v>
      </c>
      <c r="AH209" s="18">
        <v>0</v>
      </c>
      <c r="AI209" s="18">
        <v>0</v>
      </c>
      <c r="AJ209" s="18">
        <v>339.23</v>
      </c>
      <c r="AK209" s="18">
        <v>17.45</v>
      </c>
      <c r="AL209" s="18">
        <v>11.73</v>
      </c>
      <c r="AM209" s="18">
        <v>2.7</v>
      </c>
      <c r="AN209" s="18">
        <v>141.78</v>
      </c>
      <c r="AO209" s="18">
        <v>60.78</v>
      </c>
      <c r="AP209" s="18">
        <v>34.44</v>
      </c>
      <c r="AQ209" s="18">
        <v>91.11</v>
      </c>
      <c r="AR209" s="18">
        <v>729</v>
      </c>
      <c r="AS209" s="18">
        <v>395.56</v>
      </c>
      <c r="AT209" s="18">
        <v>91.11</v>
      </c>
      <c r="AU209" s="18">
        <v>729</v>
      </c>
      <c r="AV209" s="18">
        <v>395.56</v>
      </c>
      <c r="AW209" s="3">
        <v>0</v>
      </c>
      <c r="AX209" s="3">
        <v>0</v>
      </c>
      <c r="AY209" s="3">
        <v>0</v>
      </c>
      <c r="AZ209" s="3">
        <v>0</v>
      </c>
      <c r="BA209" s="3">
        <v>0</v>
      </c>
      <c r="BB209" s="3">
        <v>0</v>
      </c>
      <c r="BC209" s="3">
        <v>0</v>
      </c>
      <c r="BD209" s="3">
        <v>0</v>
      </c>
      <c r="BE209" s="3">
        <v>0</v>
      </c>
      <c r="BF209" s="3"/>
      <c r="BG209" s="3"/>
      <c r="BH209" s="3">
        <v>0</v>
      </c>
      <c r="BI209" s="3">
        <v>0</v>
      </c>
      <c r="BJ209" s="35">
        <v>0</v>
      </c>
      <c r="BK209" s="35">
        <v>0</v>
      </c>
      <c r="BL209" s="3">
        <v>0</v>
      </c>
      <c r="BM209" s="18">
        <v>0</v>
      </c>
      <c r="BN209" s="18">
        <v>0</v>
      </c>
      <c r="BO209" s="18">
        <v>0</v>
      </c>
      <c r="BP209" s="18">
        <v>0</v>
      </c>
      <c r="BQ209" s="18">
        <v>0</v>
      </c>
      <c r="BR209" s="22"/>
      <c r="BS209" s="22"/>
      <c r="BT209" s="22"/>
      <c r="BU209" s="90"/>
      <c r="BV209" s="90"/>
      <c r="BW209" s="58"/>
      <c r="BX209" s="58"/>
      <c r="BY209" s="58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"/>
      <c r="CK209" s="2"/>
      <c r="CL209" s="2"/>
      <c r="CM209" s="2"/>
      <c r="CN209" s="2"/>
      <c r="CO209" s="2"/>
    </row>
    <row r="210" spans="1:93" x14ac:dyDescent="0.3">
      <c r="A210" s="1" t="s">
        <v>705</v>
      </c>
      <c r="B210" s="61" t="s">
        <v>682</v>
      </c>
      <c r="C210" s="54" t="s">
        <v>683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58.8</v>
      </c>
      <c r="K210" s="18">
        <v>50.5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  <c r="AE210" s="18">
        <v>0</v>
      </c>
      <c r="AF210" s="18">
        <v>0</v>
      </c>
      <c r="AG210" s="18">
        <v>0</v>
      </c>
      <c r="AH210" s="18">
        <v>0</v>
      </c>
      <c r="AI210" s="18">
        <v>0</v>
      </c>
      <c r="AJ210" s="18">
        <v>0</v>
      </c>
      <c r="AK210" s="18">
        <v>0</v>
      </c>
      <c r="AL210" s="18">
        <v>0</v>
      </c>
      <c r="AM210" s="18">
        <v>0</v>
      </c>
      <c r="AN210" s="18">
        <v>11.56</v>
      </c>
      <c r="AO210" s="18">
        <v>6.89</v>
      </c>
      <c r="AP210" s="18">
        <v>0</v>
      </c>
      <c r="AQ210" s="18">
        <v>0</v>
      </c>
      <c r="AR210" s="18">
        <v>10.67</v>
      </c>
      <c r="AS210" s="18">
        <v>1.33</v>
      </c>
      <c r="AT210" s="18">
        <v>0</v>
      </c>
      <c r="AU210" s="18">
        <v>10.67</v>
      </c>
      <c r="AV210" s="18">
        <v>1.33</v>
      </c>
      <c r="AW210" s="3">
        <v>0</v>
      </c>
      <c r="AX210" s="3">
        <v>0</v>
      </c>
      <c r="AY210" s="3">
        <v>0</v>
      </c>
      <c r="AZ210" s="3">
        <v>0</v>
      </c>
      <c r="BA210" s="3">
        <v>0</v>
      </c>
      <c r="BB210" s="3">
        <v>0</v>
      </c>
      <c r="BC210" s="3">
        <v>0</v>
      </c>
      <c r="BD210" s="3">
        <v>0</v>
      </c>
      <c r="BE210" s="3">
        <v>0</v>
      </c>
      <c r="BF210" s="3"/>
      <c r="BG210" s="3"/>
      <c r="BH210" s="3">
        <v>0</v>
      </c>
      <c r="BI210" s="3">
        <v>0</v>
      </c>
      <c r="BJ210" s="35">
        <v>0</v>
      </c>
      <c r="BK210" s="35">
        <v>0</v>
      </c>
      <c r="BL210" s="3">
        <v>0</v>
      </c>
      <c r="BM210" s="18">
        <v>0</v>
      </c>
      <c r="BN210" s="18">
        <v>0</v>
      </c>
      <c r="BO210" s="18">
        <v>0</v>
      </c>
      <c r="BP210" s="18">
        <v>0</v>
      </c>
      <c r="BQ210" s="18">
        <v>0</v>
      </c>
      <c r="BR210" s="7"/>
      <c r="BS210" s="7"/>
      <c r="BT210" s="7"/>
      <c r="BU210" s="22"/>
      <c r="BV210" s="22"/>
      <c r="BW210" s="2"/>
      <c r="BX210" s="2"/>
      <c r="BY210" s="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"/>
      <c r="CK210" s="2"/>
      <c r="CL210" s="2"/>
      <c r="CM210" s="2"/>
      <c r="CN210" s="2"/>
      <c r="CO210" s="2"/>
    </row>
    <row r="211" spans="1:93" x14ac:dyDescent="0.3">
      <c r="A211" s="1" t="s">
        <v>696</v>
      </c>
      <c r="B211" s="40" t="s">
        <v>167</v>
      </c>
      <c r="C211" s="40" t="s">
        <v>464</v>
      </c>
      <c r="D211" s="18">
        <v>82.45</v>
      </c>
      <c r="E211" s="18">
        <v>75.52</v>
      </c>
      <c r="F211" s="18">
        <v>76.099999999999994</v>
      </c>
      <c r="G211" s="18">
        <v>80.959999999999994</v>
      </c>
      <c r="H211" s="18">
        <v>78.52</v>
      </c>
      <c r="I211" s="18">
        <v>69.89</v>
      </c>
      <c r="J211" s="18">
        <v>83.6</v>
      </c>
      <c r="K211" s="18">
        <v>76.040000000000006</v>
      </c>
      <c r="L211" s="18">
        <v>72.94</v>
      </c>
      <c r="M211" s="18">
        <v>0</v>
      </c>
      <c r="N211" s="18">
        <v>0</v>
      </c>
      <c r="O211" s="18">
        <v>0</v>
      </c>
      <c r="P211" s="18">
        <v>0</v>
      </c>
      <c r="Q211" s="18">
        <v>1.8</v>
      </c>
      <c r="R211" s="18">
        <v>2.5</v>
      </c>
      <c r="S211" s="18">
        <v>3.5</v>
      </c>
      <c r="T211" s="18">
        <v>4.5999999999999996</v>
      </c>
      <c r="U211" s="18">
        <v>2.8</v>
      </c>
      <c r="V211" s="18">
        <v>3.7</v>
      </c>
      <c r="W211" s="18">
        <v>3.1</v>
      </c>
      <c r="X211" s="18">
        <v>7.1</v>
      </c>
      <c r="Y211" s="18">
        <v>4.5999999999999996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v>0</v>
      </c>
      <c r="AL211" s="18">
        <v>0</v>
      </c>
      <c r="AM211" s="18">
        <v>0</v>
      </c>
      <c r="AN211" s="18">
        <v>20.78</v>
      </c>
      <c r="AO211" s="18">
        <v>13.33</v>
      </c>
      <c r="AP211" s="18">
        <v>4.5599999999999996</v>
      </c>
      <c r="AQ211" s="18">
        <v>13</v>
      </c>
      <c r="AR211" s="18">
        <v>94.33</v>
      </c>
      <c r="AS211" s="18">
        <v>15.33</v>
      </c>
      <c r="AT211" s="18">
        <v>13</v>
      </c>
      <c r="AU211" s="18">
        <v>94.33</v>
      </c>
      <c r="AV211" s="18">
        <v>15.33</v>
      </c>
      <c r="AW211" s="3">
        <v>0</v>
      </c>
      <c r="AX211" s="3">
        <v>0</v>
      </c>
      <c r="AY211" s="3">
        <v>0</v>
      </c>
      <c r="AZ211" s="3">
        <v>0</v>
      </c>
      <c r="BA211" s="3">
        <v>0</v>
      </c>
      <c r="BB211" s="3">
        <v>0</v>
      </c>
      <c r="BC211" s="3">
        <v>0</v>
      </c>
      <c r="BD211" s="3">
        <v>0</v>
      </c>
      <c r="BE211" s="3">
        <v>0</v>
      </c>
      <c r="BF211" s="3"/>
      <c r="BG211" s="3"/>
      <c r="BH211" s="3">
        <v>0</v>
      </c>
      <c r="BI211" s="3">
        <v>0</v>
      </c>
      <c r="BJ211" s="35">
        <v>0</v>
      </c>
      <c r="BK211" s="35">
        <v>0</v>
      </c>
      <c r="BL211" s="3">
        <v>0</v>
      </c>
      <c r="BM211" s="18">
        <v>0</v>
      </c>
      <c r="BN211" s="18">
        <v>0</v>
      </c>
      <c r="BO211" s="18">
        <v>0</v>
      </c>
      <c r="BP211" s="18">
        <v>0</v>
      </c>
      <c r="BQ211" s="18">
        <v>0</v>
      </c>
      <c r="BR211" s="22"/>
      <c r="BS211" s="22"/>
      <c r="BT211" s="22"/>
      <c r="BU211" s="90"/>
      <c r="BV211" s="90"/>
      <c r="BW211" s="58"/>
      <c r="BX211" s="58"/>
      <c r="BY211" s="58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"/>
      <c r="CK211" s="2"/>
      <c r="CL211" s="2"/>
      <c r="CM211" s="2"/>
      <c r="CN211" s="2"/>
      <c r="CO211" s="2"/>
    </row>
    <row r="212" spans="1:93" x14ac:dyDescent="0.3">
      <c r="A212" s="1" t="s">
        <v>699</v>
      </c>
      <c r="B212" s="40" t="s">
        <v>69</v>
      </c>
      <c r="C212" s="40" t="s">
        <v>367</v>
      </c>
      <c r="D212" s="18">
        <v>57.4</v>
      </c>
      <c r="E212" s="18">
        <v>28.1</v>
      </c>
      <c r="F212" s="18">
        <v>17.100000000000001</v>
      </c>
      <c r="G212" s="18">
        <v>24.4</v>
      </c>
      <c r="H212" s="18">
        <v>33.5</v>
      </c>
      <c r="I212" s="18">
        <v>21</v>
      </c>
      <c r="J212" s="18">
        <v>21.2</v>
      </c>
      <c r="K212" s="18">
        <v>26.6</v>
      </c>
      <c r="L212" s="18">
        <v>28.8</v>
      </c>
      <c r="M212" s="18">
        <v>22.2</v>
      </c>
      <c r="N212" s="18">
        <v>28.9</v>
      </c>
      <c r="O212" s="18">
        <v>18.579999999999998</v>
      </c>
      <c r="P212" s="18">
        <v>18.5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0</v>
      </c>
      <c r="AA212" s="18">
        <v>0</v>
      </c>
      <c r="AB212" s="18">
        <v>0</v>
      </c>
      <c r="AC212" s="18">
        <v>0</v>
      </c>
      <c r="AD212" s="18">
        <v>36.61</v>
      </c>
      <c r="AE212" s="18">
        <v>0</v>
      </c>
      <c r="AF212" s="18">
        <v>11.36</v>
      </c>
      <c r="AG212" s="18">
        <v>0</v>
      </c>
      <c r="AH212" s="18">
        <v>0</v>
      </c>
      <c r="AI212" s="18">
        <v>0</v>
      </c>
      <c r="AJ212" s="18">
        <v>1.38</v>
      </c>
      <c r="AK212" s="18">
        <v>1.1100000000000001</v>
      </c>
      <c r="AL212" s="18">
        <v>0</v>
      </c>
      <c r="AM212" s="18">
        <v>0</v>
      </c>
      <c r="AN212" s="18">
        <v>2.33</v>
      </c>
      <c r="AO212" s="18">
        <v>1</v>
      </c>
      <c r="AP212" s="18">
        <v>1</v>
      </c>
      <c r="AQ212" s="18">
        <v>3.89</v>
      </c>
      <c r="AR212" s="18">
        <v>21.67</v>
      </c>
      <c r="AS212" s="18">
        <v>34.22</v>
      </c>
      <c r="AT212" s="18">
        <v>3.89</v>
      </c>
      <c r="AU212" s="18">
        <v>21.67</v>
      </c>
      <c r="AV212" s="18">
        <v>34.22</v>
      </c>
      <c r="AW212" s="3">
        <v>0</v>
      </c>
      <c r="AX212" s="3">
        <v>0</v>
      </c>
      <c r="AY212" s="3">
        <v>0</v>
      </c>
      <c r="AZ212" s="3">
        <v>0</v>
      </c>
      <c r="BA212" s="3">
        <v>0</v>
      </c>
      <c r="BB212" s="3">
        <v>0</v>
      </c>
      <c r="BC212" s="3">
        <v>0</v>
      </c>
      <c r="BD212" s="3">
        <v>0</v>
      </c>
      <c r="BE212" s="3">
        <v>0</v>
      </c>
      <c r="BF212" s="3"/>
      <c r="BG212" s="3"/>
      <c r="BH212" s="3">
        <v>0</v>
      </c>
      <c r="BI212" s="3">
        <v>0</v>
      </c>
      <c r="BJ212" s="35">
        <v>0</v>
      </c>
      <c r="BK212" s="35">
        <v>0</v>
      </c>
      <c r="BL212" s="3">
        <v>0</v>
      </c>
      <c r="BM212" s="18">
        <v>0</v>
      </c>
      <c r="BN212" s="18">
        <v>0</v>
      </c>
      <c r="BO212" s="18">
        <v>0</v>
      </c>
      <c r="BP212" s="18">
        <v>0</v>
      </c>
      <c r="BQ212" s="18">
        <v>0</v>
      </c>
      <c r="BR212" s="22"/>
      <c r="BS212" s="22"/>
      <c r="BT212" s="22"/>
      <c r="BU212" s="90"/>
      <c r="BV212" s="90"/>
      <c r="BW212" s="58"/>
      <c r="BX212" s="58"/>
      <c r="BY212" s="58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"/>
      <c r="CK212" s="2"/>
      <c r="CL212" s="2"/>
      <c r="CM212" s="2"/>
      <c r="CN212" s="2"/>
      <c r="CO212" s="2"/>
    </row>
    <row r="213" spans="1:93" x14ac:dyDescent="0.3">
      <c r="A213" s="1" t="s">
        <v>703</v>
      </c>
      <c r="B213" s="40" t="s">
        <v>32</v>
      </c>
      <c r="C213" s="40" t="s">
        <v>330</v>
      </c>
      <c r="D213" s="18">
        <v>298.87</v>
      </c>
      <c r="E213" s="18">
        <v>248.57</v>
      </c>
      <c r="F213" s="18">
        <v>236.28</v>
      </c>
      <c r="G213" s="18">
        <v>252.85</v>
      </c>
      <c r="H213" s="18">
        <v>251.03</v>
      </c>
      <c r="I213" s="18">
        <v>263.32</v>
      </c>
      <c r="J213" s="18">
        <v>270.39999999999998</v>
      </c>
      <c r="K213" s="18">
        <v>245.3</v>
      </c>
      <c r="L213" s="18">
        <v>293.32</v>
      </c>
      <c r="M213" s="18">
        <v>300.31</v>
      </c>
      <c r="N213" s="18">
        <v>305.56</v>
      </c>
      <c r="O213" s="18">
        <v>214.59</v>
      </c>
      <c r="P213" s="18">
        <v>204.65</v>
      </c>
      <c r="Q213" s="18">
        <v>9.6</v>
      </c>
      <c r="R213" s="18">
        <v>9.6999999999999993</v>
      </c>
      <c r="S213" s="18">
        <v>17.57</v>
      </c>
      <c r="T213" s="18">
        <v>20</v>
      </c>
      <c r="U213" s="18">
        <v>20.13</v>
      </c>
      <c r="V213" s="18">
        <v>25.86</v>
      </c>
      <c r="W213" s="18">
        <v>30.85</v>
      </c>
      <c r="X213" s="18">
        <v>24.07</v>
      </c>
      <c r="Y213" s="18">
        <v>35.25</v>
      </c>
      <c r="Z213" s="18">
        <v>39.14</v>
      </c>
      <c r="AA213" s="18">
        <v>37.69</v>
      </c>
      <c r="AB213" s="18">
        <v>46.85</v>
      </c>
      <c r="AC213" s="18">
        <v>47.97</v>
      </c>
      <c r="AD213" s="18">
        <v>214.62</v>
      </c>
      <c r="AE213" s="18">
        <v>0</v>
      </c>
      <c r="AF213" s="18">
        <v>69.56</v>
      </c>
      <c r="AG213" s="18">
        <v>0</v>
      </c>
      <c r="AH213" s="18">
        <v>0</v>
      </c>
      <c r="AI213" s="18">
        <v>0</v>
      </c>
      <c r="AJ213" s="18">
        <v>92.08</v>
      </c>
      <c r="AK213" s="18">
        <v>9.86</v>
      </c>
      <c r="AL213" s="18">
        <v>0</v>
      </c>
      <c r="AM213" s="18">
        <v>0</v>
      </c>
      <c r="AN213" s="18">
        <v>41.67</v>
      </c>
      <c r="AO213" s="18">
        <v>18.78</v>
      </c>
      <c r="AP213" s="18">
        <v>9.56</v>
      </c>
      <c r="AQ213" s="18">
        <v>23.78</v>
      </c>
      <c r="AR213" s="18">
        <v>401.67</v>
      </c>
      <c r="AS213" s="18">
        <v>158.66999999999999</v>
      </c>
      <c r="AT213" s="18">
        <v>23.78</v>
      </c>
      <c r="AU213" s="18">
        <v>401.67</v>
      </c>
      <c r="AV213" s="18">
        <v>158.66999999999999</v>
      </c>
      <c r="AW213" s="3">
        <v>0</v>
      </c>
      <c r="AX213" s="3">
        <v>0</v>
      </c>
      <c r="AY213" s="3">
        <v>0</v>
      </c>
      <c r="AZ213" s="3">
        <v>0</v>
      </c>
      <c r="BA213" s="3">
        <v>0</v>
      </c>
      <c r="BB213" s="3">
        <v>0</v>
      </c>
      <c r="BC213" s="3">
        <v>0</v>
      </c>
      <c r="BD213" s="3">
        <v>0</v>
      </c>
      <c r="BE213" s="3">
        <v>0</v>
      </c>
      <c r="BF213" s="3"/>
      <c r="BG213" s="3"/>
      <c r="BH213" s="3">
        <v>0</v>
      </c>
      <c r="BI213" s="3">
        <v>0</v>
      </c>
      <c r="BJ213" s="35">
        <v>0</v>
      </c>
      <c r="BK213" s="35">
        <v>0</v>
      </c>
      <c r="BL213" s="3">
        <v>0</v>
      </c>
      <c r="BM213" s="18">
        <v>0</v>
      </c>
      <c r="BN213" s="18">
        <v>0</v>
      </c>
      <c r="BO213" s="18">
        <v>0</v>
      </c>
      <c r="BP213" s="18">
        <v>0</v>
      </c>
      <c r="BQ213" s="18">
        <v>0</v>
      </c>
      <c r="BR213" s="22"/>
      <c r="BS213" s="22"/>
      <c r="BT213" s="22"/>
      <c r="BU213" s="90"/>
      <c r="BV213" s="90"/>
      <c r="BW213" s="58"/>
      <c r="BX213" s="58"/>
      <c r="BY213" s="58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"/>
      <c r="CK213" s="2"/>
      <c r="CL213" s="2"/>
      <c r="CM213" s="2"/>
      <c r="CN213" s="2"/>
      <c r="CO213" s="2"/>
    </row>
    <row r="214" spans="1:93" x14ac:dyDescent="0.3">
      <c r="A214" s="1" t="s">
        <v>703</v>
      </c>
      <c r="B214" s="40" t="s">
        <v>100</v>
      </c>
      <c r="C214" s="40" t="s">
        <v>398</v>
      </c>
      <c r="D214" s="18">
        <v>73.7</v>
      </c>
      <c r="E214" s="18">
        <v>68.099999999999994</v>
      </c>
      <c r="F214" s="18">
        <v>70.819999999999993</v>
      </c>
      <c r="G214" s="18">
        <v>81.5</v>
      </c>
      <c r="H214" s="18">
        <v>74</v>
      </c>
      <c r="I214" s="18">
        <v>79.41</v>
      </c>
      <c r="J214" s="18">
        <v>98.59</v>
      </c>
      <c r="K214" s="18">
        <v>92.39</v>
      </c>
      <c r="L214" s="18">
        <v>101.5</v>
      </c>
      <c r="M214" s="18">
        <v>96.62</v>
      </c>
      <c r="N214" s="18">
        <v>106.11</v>
      </c>
      <c r="O214" s="18">
        <v>114.94</v>
      </c>
      <c r="P214" s="18">
        <v>77.349999999999994</v>
      </c>
      <c r="Q214" s="18">
        <v>5</v>
      </c>
      <c r="R214" s="18">
        <v>3.7</v>
      </c>
      <c r="S214" s="18">
        <v>9.1999999999999993</v>
      </c>
      <c r="T214" s="18">
        <v>10.6</v>
      </c>
      <c r="U214" s="18">
        <v>6.6</v>
      </c>
      <c r="V214" s="18">
        <v>14.1</v>
      </c>
      <c r="W214" s="18">
        <v>17.03</v>
      </c>
      <c r="X214" s="18">
        <v>8.1999999999999993</v>
      </c>
      <c r="Y214" s="18">
        <v>10.3</v>
      </c>
      <c r="Z214" s="18">
        <v>5.85</v>
      </c>
      <c r="AA214" s="18">
        <v>16.309999999999999</v>
      </c>
      <c r="AB214" s="18">
        <v>18.75</v>
      </c>
      <c r="AC214" s="18">
        <v>12.18</v>
      </c>
      <c r="AD214" s="18">
        <v>53.73</v>
      </c>
      <c r="AE214" s="18">
        <v>0</v>
      </c>
      <c r="AF214" s="18">
        <v>0</v>
      </c>
      <c r="AG214" s="18">
        <v>0</v>
      </c>
      <c r="AH214" s="18">
        <v>0</v>
      </c>
      <c r="AI214" s="18">
        <v>0</v>
      </c>
      <c r="AJ214" s="18">
        <v>26.07</v>
      </c>
      <c r="AK214" s="18">
        <v>2.6</v>
      </c>
      <c r="AL214" s="18">
        <v>0</v>
      </c>
      <c r="AM214" s="18">
        <v>0</v>
      </c>
      <c r="AN214" s="18">
        <v>23.11</v>
      </c>
      <c r="AO214" s="18">
        <v>12.22</v>
      </c>
      <c r="AP214" s="18">
        <v>3</v>
      </c>
      <c r="AQ214" s="18">
        <v>13.22</v>
      </c>
      <c r="AR214" s="18">
        <v>102.56</v>
      </c>
      <c r="AS214" s="18">
        <v>44.56</v>
      </c>
      <c r="AT214" s="18">
        <v>13.22</v>
      </c>
      <c r="AU214" s="18">
        <v>102.56</v>
      </c>
      <c r="AV214" s="18">
        <v>44.56</v>
      </c>
      <c r="AW214" s="3">
        <v>0</v>
      </c>
      <c r="AX214" s="3">
        <v>0</v>
      </c>
      <c r="AY214" s="3">
        <v>0</v>
      </c>
      <c r="AZ214" s="3">
        <v>0</v>
      </c>
      <c r="BA214" s="3">
        <v>0</v>
      </c>
      <c r="BB214" s="3">
        <v>0</v>
      </c>
      <c r="BC214" s="3">
        <v>0</v>
      </c>
      <c r="BD214" s="3">
        <v>0</v>
      </c>
      <c r="BE214" s="3">
        <v>0</v>
      </c>
      <c r="BF214" s="3"/>
      <c r="BG214" s="3"/>
      <c r="BH214" s="3">
        <v>0</v>
      </c>
      <c r="BI214" s="3">
        <v>0</v>
      </c>
      <c r="BJ214" s="35">
        <v>0</v>
      </c>
      <c r="BK214" s="35">
        <v>0</v>
      </c>
      <c r="BL214" s="3">
        <v>0</v>
      </c>
      <c r="BM214" s="18">
        <v>0</v>
      </c>
      <c r="BN214" s="18">
        <v>0</v>
      </c>
      <c r="BO214" s="18">
        <v>0</v>
      </c>
      <c r="BP214" s="18">
        <v>0</v>
      </c>
      <c r="BQ214" s="18">
        <v>0</v>
      </c>
      <c r="BR214" s="22"/>
      <c r="BS214" s="22"/>
      <c r="BT214" s="22"/>
      <c r="BU214" s="90"/>
      <c r="BV214" s="90"/>
      <c r="BW214" s="58"/>
      <c r="BX214" s="58"/>
      <c r="BY214" s="58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"/>
      <c r="CK214" s="2"/>
      <c r="CL214" s="2"/>
      <c r="CM214" s="2"/>
      <c r="CN214" s="2"/>
      <c r="CO214" s="2"/>
    </row>
    <row r="215" spans="1:93" x14ac:dyDescent="0.3">
      <c r="A215" s="1" t="s">
        <v>699</v>
      </c>
      <c r="B215" s="40" t="s">
        <v>274</v>
      </c>
      <c r="C215" s="40" t="s">
        <v>569</v>
      </c>
      <c r="D215" s="18">
        <v>21.3</v>
      </c>
      <c r="E215" s="18">
        <v>27.7</v>
      </c>
      <c r="F215" s="18">
        <v>18.399999999999999</v>
      </c>
      <c r="G215" s="18">
        <v>17.63</v>
      </c>
      <c r="H215" s="18">
        <v>18.5</v>
      </c>
      <c r="I215" s="18">
        <v>16.7</v>
      </c>
      <c r="J215" s="18">
        <v>19.3</v>
      </c>
      <c r="K215" s="18">
        <v>18.7</v>
      </c>
      <c r="L215" s="18">
        <v>18.7</v>
      </c>
      <c r="M215" s="18">
        <v>21.71</v>
      </c>
      <c r="N215" s="18">
        <v>18.399999999999999</v>
      </c>
      <c r="O215" s="18">
        <v>16.5</v>
      </c>
      <c r="P215" s="18">
        <v>12.79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8">
        <v>0</v>
      </c>
      <c r="AB215" s="18">
        <v>0</v>
      </c>
      <c r="AC215" s="18">
        <v>0</v>
      </c>
      <c r="AD215" s="18">
        <v>4.68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8">
        <v>1.33</v>
      </c>
      <c r="AK215" s="18">
        <v>0.11</v>
      </c>
      <c r="AL215" s="18">
        <v>0.7</v>
      </c>
      <c r="AM215" s="18">
        <v>0</v>
      </c>
      <c r="AN215" s="18">
        <v>62.78</v>
      </c>
      <c r="AO215" s="18">
        <v>26.78</v>
      </c>
      <c r="AP215" s="18">
        <v>10.220000000000001</v>
      </c>
      <c r="AQ215" s="18">
        <v>0</v>
      </c>
      <c r="AR215" s="18">
        <v>27.78</v>
      </c>
      <c r="AS215" s="18">
        <v>8.2200000000000006</v>
      </c>
      <c r="AT215" s="18">
        <v>0</v>
      </c>
      <c r="AU215" s="18">
        <v>27.78</v>
      </c>
      <c r="AV215" s="18">
        <v>8.2200000000000006</v>
      </c>
      <c r="AW215" s="3">
        <v>0</v>
      </c>
      <c r="AX215" s="3">
        <v>0</v>
      </c>
      <c r="AY215" s="3">
        <v>0</v>
      </c>
      <c r="AZ215" s="3">
        <v>0</v>
      </c>
      <c r="BA215" s="3">
        <v>0</v>
      </c>
      <c r="BB215" s="3">
        <v>0</v>
      </c>
      <c r="BC215" s="3">
        <v>0</v>
      </c>
      <c r="BD215" s="3">
        <v>0</v>
      </c>
      <c r="BE215" s="3">
        <v>0</v>
      </c>
      <c r="BF215" s="3"/>
      <c r="BG215" s="3"/>
      <c r="BH215" s="3">
        <v>0</v>
      </c>
      <c r="BI215" s="3">
        <v>0</v>
      </c>
      <c r="BJ215" s="35">
        <v>0</v>
      </c>
      <c r="BK215" s="35">
        <v>0</v>
      </c>
      <c r="BL215" s="3">
        <v>0</v>
      </c>
      <c r="BM215" s="18">
        <v>0</v>
      </c>
      <c r="BN215" s="18">
        <v>0</v>
      </c>
      <c r="BO215" s="18">
        <v>0</v>
      </c>
      <c r="BP215" s="18">
        <v>0</v>
      </c>
      <c r="BQ215" s="18">
        <v>0</v>
      </c>
      <c r="BR215" s="22"/>
      <c r="BS215" s="22"/>
      <c r="BT215" s="22"/>
      <c r="BU215" s="90"/>
      <c r="BV215" s="90"/>
      <c r="BW215" s="58"/>
      <c r="BX215" s="58"/>
      <c r="BY215" s="58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"/>
      <c r="CK215" s="2"/>
      <c r="CL215" s="2"/>
      <c r="CM215" s="2"/>
      <c r="CN215" s="2"/>
      <c r="CO215" s="2"/>
    </row>
    <row r="216" spans="1:93" x14ac:dyDescent="0.3">
      <c r="A216" s="1" t="s">
        <v>697</v>
      </c>
      <c r="B216" s="93" t="s">
        <v>645</v>
      </c>
      <c r="C216" s="40" t="s">
        <v>650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78.28</v>
      </c>
      <c r="K216" s="18">
        <v>90.3</v>
      </c>
      <c r="L216" s="18">
        <v>102</v>
      </c>
      <c r="M216" s="18">
        <v>107.2</v>
      </c>
      <c r="N216" s="18">
        <v>77.290000000000006</v>
      </c>
      <c r="O216" s="18">
        <v>73.459999999999994</v>
      </c>
      <c r="P216" s="18">
        <v>74.3</v>
      </c>
      <c r="Q216" s="18">
        <v>0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0</v>
      </c>
      <c r="Z216" s="18">
        <v>0</v>
      </c>
      <c r="AA216" s="18">
        <v>0</v>
      </c>
      <c r="AB216" s="18">
        <v>0</v>
      </c>
      <c r="AC216" s="18">
        <v>0</v>
      </c>
      <c r="AD216" s="18">
        <v>11.39</v>
      </c>
      <c r="AE216" s="18">
        <v>0</v>
      </c>
      <c r="AF216" s="18">
        <v>0</v>
      </c>
      <c r="AG216" s="18">
        <v>0</v>
      </c>
      <c r="AH216" s="18">
        <v>0</v>
      </c>
      <c r="AI216" s="18">
        <v>0</v>
      </c>
      <c r="AJ216" s="18">
        <v>10.63</v>
      </c>
      <c r="AK216" s="18">
        <v>1.18</v>
      </c>
      <c r="AL216" s="18">
        <v>0</v>
      </c>
      <c r="AM216" s="18">
        <v>0</v>
      </c>
      <c r="AN216" s="18">
        <v>0</v>
      </c>
      <c r="AO216" s="18">
        <v>0</v>
      </c>
      <c r="AP216" s="18">
        <v>0</v>
      </c>
      <c r="AQ216" s="18">
        <v>0</v>
      </c>
      <c r="AR216" s="18">
        <v>97.78</v>
      </c>
      <c r="AS216" s="18">
        <v>0.78</v>
      </c>
      <c r="AT216" s="18">
        <v>0</v>
      </c>
      <c r="AU216" s="18">
        <v>97.78</v>
      </c>
      <c r="AV216" s="18">
        <v>0.78</v>
      </c>
      <c r="AW216" s="3">
        <v>0</v>
      </c>
      <c r="AX216" s="3">
        <v>0</v>
      </c>
      <c r="AY216" s="3">
        <v>0</v>
      </c>
      <c r="AZ216" s="3">
        <v>0</v>
      </c>
      <c r="BA216" s="3">
        <v>0</v>
      </c>
      <c r="BB216" s="3">
        <v>0</v>
      </c>
      <c r="BC216" s="3">
        <v>0</v>
      </c>
      <c r="BD216" s="3">
        <v>0</v>
      </c>
      <c r="BE216" s="3">
        <v>0</v>
      </c>
      <c r="BF216" s="3"/>
      <c r="BG216" s="3"/>
      <c r="BH216" s="3">
        <v>0</v>
      </c>
      <c r="BI216" s="3">
        <v>0</v>
      </c>
      <c r="BJ216" s="35">
        <v>0</v>
      </c>
      <c r="BK216" s="35">
        <v>0</v>
      </c>
      <c r="BL216" s="3">
        <v>0</v>
      </c>
      <c r="BM216" s="18">
        <v>0</v>
      </c>
      <c r="BN216" s="18">
        <v>0</v>
      </c>
      <c r="BO216" s="18">
        <v>0</v>
      </c>
      <c r="BP216" s="18">
        <v>0</v>
      </c>
      <c r="BQ216" s="18">
        <v>0</v>
      </c>
      <c r="BR216" s="22"/>
      <c r="BS216" s="22"/>
      <c r="BT216" s="22"/>
      <c r="BU216" s="90"/>
      <c r="BV216" s="90"/>
      <c r="BW216" s="58"/>
      <c r="BX216" s="58"/>
      <c r="BY216" s="58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"/>
      <c r="CK216" s="2"/>
      <c r="CL216" s="2"/>
      <c r="CM216" s="2"/>
      <c r="CN216" s="2"/>
      <c r="CO216" s="2"/>
    </row>
    <row r="217" spans="1:93" x14ac:dyDescent="0.3">
      <c r="A217" s="1" t="s">
        <v>699</v>
      </c>
      <c r="B217" s="40" t="s">
        <v>23</v>
      </c>
      <c r="C217" s="40" t="s">
        <v>321</v>
      </c>
      <c r="D217" s="18">
        <v>162.5</v>
      </c>
      <c r="E217" s="18">
        <v>159.58000000000001</v>
      </c>
      <c r="F217" s="18">
        <v>159.6</v>
      </c>
      <c r="G217" s="18">
        <v>142.9</v>
      </c>
      <c r="H217" s="18">
        <v>166.4</v>
      </c>
      <c r="I217" s="18">
        <v>178.85</v>
      </c>
      <c r="J217" s="18">
        <v>191.8</v>
      </c>
      <c r="K217" s="18">
        <v>193.64</v>
      </c>
      <c r="L217" s="18">
        <v>211.86</v>
      </c>
      <c r="M217" s="18">
        <v>230.03</v>
      </c>
      <c r="N217" s="18">
        <v>204.97</v>
      </c>
      <c r="O217" s="18">
        <v>181.81</v>
      </c>
      <c r="P217" s="18">
        <v>202.57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18">
        <v>0.4</v>
      </c>
      <c r="AA217" s="18">
        <v>0.3</v>
      </c>
      <c r="AB217" s="18">
        <v>0</v>
      </c>
      <c r="AC217" s="18">
        <v>0</v>
      </c>
      <c r="AD217" s="18">
        <v>220.64</v>
      </c>
      <c r="AE217" s="18">
        <v>0</v>
      </c>
      <c r="AF217" s="18">
        <v>26.65</v>
      </c>
      <c r="AG217" s="18">
        <v>0</v>
      </c>
      <c r="AH217" s="18">
        <v>0</v>
      </c>
      <c r="AI217" s="18">
        <v>0</v>
      </c>
      <c r="AJ217" s="18">
        <v>36.69</v>
      </c>
      <c r="AK217" s="18">
        <v>2.93</v>
      </c>
      <c r="AL217" s="18">
        <v>14.5</v>
      </c>
      <c r="AM217" s="18">
        <v>1</v>
      </c>
      <c r="AN217" s="18">
        <v>379.56</v>
      </c>
      <c r="AO217" s="18">
        <v>205.56</v>
      </c>
      <c r="AP217" s="18">
        <v>74.89</v>
      </c>
      <c r="AQ217" s="18">
        <v>14</v>
      </c>
      <c r="AR217" s="18">
        <v>138.66999999999999</v>
      </c>
      <c r="AS217" s="18">
        <v>177.67</v>
      </c>
      <c r="AT217" s="18">
        <v>14</v>
      </c>
      <c r="AU217" s="18">
        <v>138.66999999999999</v>
      </c>
      <c r="AV217" s="18">
        <v>177.67</v>
      </c>
      <c r="AW217" s="3">
        <v>0</v>
      </c>
      <c r="AX217" s="3">
        <v>0</v>
      </c>
      <c r="AY217" s="3">
        <v>0</v>
      </c>
      <c r="AZ217" s="3">
        <v>0</v>
      </c>
      <c r="BA217" s="3">
        <v>1.24</v>
      </c>
      <c r="BB217" s="3">
        <v>0</v>
      </c>
      <c r="BC217" s="3">
        <v>0</v>
      </c>
      <c r="BD217" s="3">
        <v>0</v>
      </c>
      <c r="BE217" s="3">
        <v>0</v>
      </c>
      <c r="BF217" s="3"/>
      <c r="BG217" s="3"/>
      <c r="BH217" s="3">
        <v>0</v>
      </c>
      <c r="BI217" s="3">
        <v>1.24</v>
      </c>
      <c r="BJ217" s="35">
        <v>0</v>
      </c>
      <c r="BK217" s="35">
        <v>0</v>
      </c>
      <c r="BL217" s="3">
        <v>0</v>
      </c>
      <c r="BM217" s="18">
        <v>0</v>
      </c>
      <c r="BN217" s="18">
        <v>0</v>
      </c>
      <c r="BO217" s="18">
        <v>0</v>
      </c>
      <c r="BP217" s="18">
        <v>0</v>
      </c>
      <c r="BQ217" s="18">
        <v>0</v>
      </c>
      <c r="BR217" s="22"/>
      <c r="BS217" s="22"/>
      <c r="BT217" s="22"/>
      <c r="BU217" s="90"/>
      <c r="BV217" s="90"/>
      <c r="BW217" s="58"/>
      <c r="BX217" s="58"/>
      <c r="BY217" s="58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"/>
      <c r="CK217" s="2"/>
      <c r="CL217" s="2"/>
      <c r="CM217" s="2"/>
      <c r="CN217" s="2"/>
      <c r="CO217" s="2"/>
    </row>
    <row r="218" spans="1:93" x14ac:dyDescent="0.3">
      <c r="A218" s="1" t="s">
        <v>697</v>
      </c>
      <c r="B218" s="40" t="s">
        <v>285</v>
      </c>
      <c r="C218" s="40" t="s">
        <v>580</v>
      </c>
      <c r="D218" s="18">
        <v>192.13</v>
      </c>
      <c r="E218" s="18">
        <v>205.26</v>
      </c>
      <c r="F218" s="18">
        <v>179.7</v>
      </c>
      <c r="G218" s="18">
        <v>202.9</v>
      </c>
      <c r="H218" s="18">
        <v>198.7</v>
      </c>
      <c r="I218" s="18">
        <v>192.27</v>
      </c>
      <c r="J218" s="18">
        <v>186.14</v>
      </c>
      <c r="K218" s="18">
        <v>182.08</v>
      </c>
      <c r="L218" s="18">
        <v>209.21</v>
      </c>
      <c r="M218" s="18">
        <v>249.25</v>
      </c>
      <c r="N218" s="18">
        <v>207.08</v>
      </c>
      <c r="O218" s="18">
        <v>197.48</v>
      </c>
      <c r="P218" s="18">
        <v>161.61000000000001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2.08</v>
      </c>
      <c r="AA218" s="18">
        <v>3.61</v>
      </c>
      <c r="AB218" s="18">
        <v>1.47</v>
      </c>
      <c r="AC218" s="18">
        <v>3.84</v>
      </c>
      <c r="AD218" s="18">
        <v>133.62</v>
      </c>
      <c r="AE218" s="18">
        <v>0</v>
      </c>
      <c r="AF218" s="18">
        <v>45.3</v>
      </c>
      <c r="AG218" s="18">
        <v>11</v>
      </c>
      <c r="AH218" s="18">
        <v>0</v>
      </c>
      <c r="AI218" s="18">
        <v>0</v>
      </c>
      <c r="AJ218" s="18">
        <v>34.21</v>
      </c>
      <c r="AK218" s="18">
        <v>0.45</v>
      </c>
      <c r="AL218" s="18">
        <v>1.5</v>
      </c>
      <c r="AM218" s="18">
        <v>0</v>
      </c>
      <c r="AN218" s="18">
        <v>92.78</v>
      </c>
      <c r="AO218" s="18">
        <v>29.44</v>
      </c>
      <c r="AP218" s="18">
        <v>41</v>
      </c>
      <c r="AQ218" s="18">
        <v>43.44</v>
      </c>
      <c r="AR218" s="18">
        <v>234.67</v>
      </c>
      <c r="AS218" s="18">
        <v>79.11</v>
      </c>
      <c r="AT218" s="18">
        <v>43.44</v>
      </c>
      <c r="AU218" s="18">
        <v>234.67</v>
      </c>
      <c r="AV218" s="18">
        <v>79.11</v>
      </c>
      <c r="AW218" s="3">
        <v>0</v>
      </c>
      <c r="AX218" s="3">
        <v>0</v>
      </c>
      <c r="AY218" s="3">
        <v>0</v>
      </c>
      <c r="AZ218" s="3">
        <v>0</v>
      </c>
      <c r="BA218" s="3">
        <v>0</v>
      </c>
      <c r="BB218" s="3">
        <v>0</v>
      </c>
      <c r="BC218" s="3">
        <v>0</v>
      </c>
      <c r="BD218" s="3">
        <v>0</v>
      </c>
      <c r="BE218" s="3">
        <v>0</v>
      </c>
      <c r="BF218" s="3"/>
      <c r="BG218" s="3"/>
      <c r="BH218" s="3">
        <v>0</v>
      </c>
      <c r="BI218" s="3">
        <v>0</v>
      </c>
      <c r="BJ218" s="35">
        <v>0</v>
      </c>
      <c r="BK218" s="35">
        <v>0</v>
      </c>
      <c r="BL218" s="3">
        <v>0</v>
      </c>
      <c r="BM218" s="18">
        <v>0</v>
      </c>
      <c r="BN218" s="18">
        <v>0</v>
      </c>
      <c r="BO218" s="18">
        <v>0</v>
      </c>
      <c r="BP218" s="18">
        <v>0</v>
      </c>
      <c r="BQ218" s="18">
        <v>0</v>
      </c>
      <c r="BR218" s="22"/>
      <c r="BS218" s="22"/>
      <c r="BT218" s="22"/>
      <c r="BU218" s="90"/>
      <c r="BV218" s="90"/>
      <c r="BW218" s="58"/>
      <c r="BX218" s="58"/>
      <c r="BY218" s="58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"/>
      <c r="CK218" s="2"/>
      <c r="CL218" s="2"/>
      <c r="CM218" s="2"/>
      <c r="CN218" s="2"/>
      <c r="CO218" s="2"/>
    </row>
    <row r="219" spans="1:93" x14ac:dyDescent="0.3">
      <c r="A219" s="1" t="s">
        <v>705</v>
      </c>
      <c r="B219" s="61" t="s">
        <v>687</v>
      </c>
      <c r="C219" s="54" t="s">
        <v>691</v>
      </c>
      <c r="D219" s="18">
        <v>22.4</v>
      </c>
      <c r="E219" s="18">
        <v>11.2</v>
      </c>
      <c r="F219" s="18">
        <v>11.7</v>
      </c>
      <c r="G219" s="18">
        <v>4.2</v>
      </c>
      <c r="H219" s="18">
        <v>15.8</v>
      </c>
      <c r="I219" s="18">
        <v>7.4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  <c r="AE219" s="18">
        <v>0</v>
      </c>
      <c r="AF219" s="18">
        <v>0</v>
      </c>
      <c r="AG219" s="18">
        <v>0</v>
      </c>
      <c r="AH219" s="18">
        <v>0</v>
      </c>
      <c r="AI219" s="18">
        <v>0</v>
      </c>
      <c r="AJ219" s="18">
        <v>0</v>
      </c>
      <c r="AK219" s="18">
        <v>0</v>
      </c>
      <c r="AL219" s="18">
        <v>0</v>
      </c>
      <c r="AM219" s="18">
        <v>0</v>
      </c>
      <c r="AN219" s="18">
        <v>3.78</v>
      </c>
      <c r="AO219" s="18">
        <v>0</v>
      </c>
      <c r="AP219" s="18">
        <v>0</v>
      </c>
      <c r="AQ219" s="18">
        <v>0</v>
      </c>
      <c r="AR219" s="18">
        <v>11.22</v>
      </c>
      <c r="AS219" s="18">
        <v>0</v>
      </c>
      <c r="AT219" s="18">
        <v>0</v>
      </c>
      <c r="AU219" s="18">
        <v>11.22</v>
      </c>
      <c r="AV219" s="18">
        <v>0</v>
      </c>
      <c r="AW219" s="3">
        <v>0</v>
      </c>
      <c r="AX219" s="3">
        <v>0</v>
      </c>
      <c r="AY219" s="3">
        <v>0</v>
      </c>
      <c r="AZ219" s="3">
        <v>0</v>
      </c>
      <c r="BA219" s="3">
        <v>0</v>
      </c>
      <c r="BB219" s="3">
        <v>0</v>
      </c>
      <c r="BC219" s="3">
        <v>0</v>
      </c>
      <c r="BD219" s="3">
        <v>0</v>
      </c>
      <c r="BE219" s="3">
        <v>0</v>
      </c>
      <c r="BF219" s="3"/>
      <c r="BG219" s="3"/>
      <c r="BH219" s="3">
        <v>0</v>
      </c>
      <c r="BI219" s="3">
        <v>0</v>
      </c>
      <c r="BJ219" s="35">
        <v>0</v>
      </c>
      <c r="BK219" s="35">
        <v>0</v>
      </c>
      <c r="BL219" s="3">
        <v>0</v>
      </c>
      <c r="BM219" s="18">
        <v>0</v>
      </c>
      <c r="BN219" s="18">
        <v>0</v>
      </c>
      <c r="BO219" s="18">
        <v>0</v>
      </c>
      <c r="BP219" s="18">
        <v>0</v>
      </c>
      <c r="BQ219" s="18">
        <v>0</v>
      </c>
      <c r="BR219" s="7"/>
      <c r="BS219" s="7"/>
      <c r="BT219" s="7"/>
      <c r="BU219" s="22"/>
      <c r="BV219" s="22"/>
      <c r="BW219" s="2"/>
      <c r="BX219" s="2"/>
      <c r="BY219" s="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"/>
      <c r="CK219" s="2"/>
      <c r="CL219" s="2"/>
      <c r="CM219" s="2"/>
      <c r="CN219" s="2"/>
      <c r="CO219" s="2"/>
    </row>
    <row r="220" spans="1:93" x14ac:dyDescent="0.3">
      <c r="A220" s="1" t="s">
        <v>700</v>
      </c>
      <c r="B220" s="40" t="s">
        <v>188</v>
      </c>
      <c r="C220" s="40" t="s">
        <v>485</v>
      </c>
      <c r="D220" s="18">
        <v>1758.04</v>
      </c>
      <c r="E220" s="18">
        <v>1579.58</v>
      </c>
      <c r="F220" s="18">
        <v>1748.12</v>
      </c>
      <c r="G220" s="18">
        <v>1633.14</v>
      </c>
      <c r="H220" s="18">
        <v>1647.57</v>
      </c>
      <c r="I220" s="18">
        <v>1687.67</v>
      </c>
      <c r="J220" s="18">
        <v>1744.8</v>
      </c>
      <c r="K220" s="18">
        <v>1884.39</v>
      </c>
      <c r="L220" s="18">
        <v>1749.16</v>
      </c>
      <c r="M220" s="18">
        <v>1796.86</v>
      </c>
      <c r="N220" s="18">
        <v>1734.13</v>
      </c>
      <c r="O220" s="18">
        <v>1419.91</v>
      </c>
      <c r="P220" s="18">
        <v>1394.32</v>
      </c>
      <c r="Q220" s="18">
        <v>37.9</v>
      </c>
      <c r="R220" s="18">
        <v>45.5</v>
      </c>
      <c r="S220" s="18">
        <v>56.2</v>
      </c>
      <c r="T220" s="18">
        <v>52.5</v>
      </c>
      <c r="U220" s="18">
        <v>54.7</v>
      </c>
      <c r="V220" s="18">
        <v>58.7</v>
      </c>
      <c r="W220" s="18">
        <v>53.7</v>
      </c>
      <c r="X220" s="18">
        <v>67.89</v>
      </c>
      <c r="Y220" s="18">
        <v>55.57</v>
      </c>
      <c r="Z220" s="18">
        <v>73.180000000000007</v>
      </c>
      <c r="AA220" s="18">
        <v>80.709999999999994</v>
      </c>
      <c r="AB220" s="18">
        <v>86.22</v>
      </c>
      <c r="AC220" s="18">
        <v>99.43</v>
      </c>
      <c r="AD220" s="18">
        <v>1231.54</v>
      </c>
      <c r="AE220" s="18">
        <v>0</v>
      </c>
      <c r="AF220" s="18">
        <v>366.22</v>
      </c>
      <c r="AG220" s="18">
        <v>0</v>
      </c>
      <c r="AH220" s="18">
        <v>0</v>
      </c>
      <c r="AI220" s="18">
        <v>0</v>
      </c>
      <c r="AJ220" s="18">
        <v>568.77</v>
      </c>
      <c r="AK220" s="18">
        <v>39.51</v>
      </c>
      <c r="AL220" s="18">
        <v>53.7</v>
      </c>
      <c r="AM220" s="18">
        <v>0</v>
      </c>
      <c r="AN220" s="18">
        <v>938.22</v>
      </c>
      <c r="AO220" s="18">
        <v>514.79999999999995</v>
      </c>
      <c r="AP220" s="18">
        <v>340.89</v>
      </c>
      <c r="AQ220" s="18">
        <v>258.33</v>
      </c>
      <c r="AR220" s="18">
        <v>1354.22</v>
      </c>
      <c r="AS220" s="18">
        <v>1163.56</v>
      </c>
      <c r="AT220" s="18">
        <v>263</v>
      </c>
      <c r="AU220" s="18">
        <v>1357.22</v>
      </c>
      <c r="AV220" s="18">
        <v>1175.78</v>
      </c>
      <c r="AW220" s="3">
        <v>0</v>
      </c>
      <c r="AX220" s="3">
        <v>0</v>
      </c>
      <c r="AY220" s="3">
        <v>0</v>
      </c>
      <c r="AZ220" s="3">
        <v>0</v>
      </c>
      <c r="BA220" s="3">
        <v>1.06</v>
      </c>
      <c r="BB220" s="3">
        <v>0</v>
      </c>
      <c r="BC220" s="3">
        <v>0</v>
      </c>
      <c r="BD220" s="3">
        <v>0</v>
      </c>
      <c r="BE220" s="3">
        <v>0</v>
      </c>
      <c r="BF220" s="3"/>
      <c r="BG220" s="3"/>
      <c r="BH220" s="3">
        <v>0</v>
      </c>
      <c r="BI220" s="3">
        <v>1.06</v>
      </c>
      <c r="BJ220" s="35">
        <v>0</v>
      </c>
      <c r="BK220" s="35">
        <v>0</v>
      </c>
      <c r="BL220" s="3">
        <v>0</v>
      </c>
      <c r="BM220" s="18">
        <v>0</v>
      </c>
      <c r="BN220" s="18">
        <v>0</v>
      </c>
      <c r="BO220" s="18">
        <v>0</v>
      </c>
      <c r="BP220" s="18">
        <v>0</v>
      </c>
      <c r="BQ220" s="18">
        <v>0</v>
      </c>
      <c r="BR220" s="22"/>
      <c r="BS220" s="22"/>
      <c r="BT220" s="22"/>
      <c r="BU220" s="90"/>
      <c r="BV220" s="90"/>
      <c r="BW220" s="58"/>
      <c r="BX220" s="58"/>
      <c r="BY220" s="58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"/>
      <c r="CK220" s="2"/>
      <c r="CL220" s="2"/>
      <c r="CM220" s="2"/>
      <c r="CN220" s="2"/>
      <c r="CO220" s="2"/>
    </row>
    <row r="221" spans="1:93" x14ac:dyDescent="0.3">
      <c r="A221" s="1" t="s">
        <v>703</v>
      </c>
      <c r="B221" s="40" t="s">
        <v>96</v>
      </c>
      <c r="C221" s="40" t="s">
        <v>394</v>
      </c>
      <c r="D221" s="18">
        <v>4.2</v>
      </c>
      <c r="E221" s="18">
        <v>6.4</v>
      </c>
      <c r="F221" s="18">
        <v>6.5</v>
      </c>
      <c r="G221" s="18">
        <v>4.8</v>
      </c>
      <c r="H221" s="18">
        <v>6</v>
      </c>
      <c r="I221" s="18">
        <v>4.7</v>
      </c>
      <c r="J221" s="18">
        <v>8.3000000000000007</v>
      </c>
      <c r="K221" s="18">
        <v>4.5</v>
      </c>
      <c r="L221" s="18">
        <v>5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  <c r="AE221" s="18">
        <v>0</v>
      </c>
      <c r="AF221" s="18">
        <v>0</v>
      </c>
      <c r="AG221" s="18">
        <v>0</v>
      </c>
      <c r="AH221" s="18">
        <v>0</v>
      </c>
      <c r="AI221" s="18">
        <v>0</v>
      </c>
      <c r="AJ221" s="18">
        <v>0</v>
      </c>
      <c r="AK221" s="18">
        <v>0</v>
      </c>
      <c r="AL221" s="18">
        <v>0</v>
      </c>
      <c r="AM221" s="18">
        <v>0</v>
      </c>
      <c r="AN221" s="18">
        <v>0</v>
      </c>
      <c r="AO221" s="18">
        <v>0</v>
      </c>
      <c r="AP221" s="18">
        <v>0</v>
      </c>
      <c r="AQ221" s="18">
        <v>1</v>
      </c>
      <c r="AR221" s="18">
        <v>8.89</v>
      </c>
      <c r="AS221" s="18">
        <v>0</v>
      </c>
      <c r="AT221" s="18">
        <v>1</v>
      </c>
      <c r="AU221" s="18">
        <v>8.89</v>
      </c>
      <c r="AV221" s="18">
        <v>0</v>
      </c>
      <c r="AW221" s="3">
        <v>0</v>
      </c>
      <c r="AX221" s="3">
        <v>0</v>
      </c>
      <c r="AY221" s="3">
        <v>0</v>
      </c>
      <c r="AZ221" s="3">
        <v>0</v>
      </c>
      <c r="BA221" s="3">
        <v>0</v>
      </c>
      <c r="BB221" s="3">
        <v>0</v>
      </c>
      <c r="BC221" s="3">
        <v>0</v>
      </c>
      <c r="BD221" s="3">
        <v>0</v>
      </c>
      <c r="BE221" s="3">
        <v>0</v>
      </c>
      <c r="BF221" s="3"/>
      <c r="BG221" s="3"/>
      <c r="BH221" s="3">
        <v>0</v>
      </c>
      <c r="BI221" s="3">
        <v>0</v>
      </c>
      <c r="BJ221" s="35">
        <v>0</v>
      </c>
      <c r="BK221" s="35">
        <v>0</v>
      </c>
      <c r="BL221" s="3">
        <v>0</v>
      </c>
      <c r="BM221" s="18">
        <v>0</v>
      </c>
      <c r="BN221" s="18">
        <v>0</v>
      </c>
      <c r="BO221" s="18">
        <v>0</v>
      </c>
      <c r="BP221" s="18">
        <v>0</v>
      </c>
      <c r="BQ221" s="18">
        <v>0</v>
      </c>
      <c r="BR221" s="22"/>
      <c r="BS221" s="22"/>
      <c r="BT221" s="22"/>
      <c r="BU221" s="90"/>
      <c r="BV221" s="90"/>
      <c r="BW221" s="58"/>
      <c r="BX221" s="58"/>
      <c r="BY221" s="58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"/>
      <c r="CK221" s="2"/>
      <c r="CL221" s="2"/>
      <c r="CM221" s="2"/>
      <c r="CN221" s="2"/>
      <c r="CO221" s="2"/>
    </row>
    <row r="222" spans="1:93" x14ac:dyDescent="0.3">
      <c r="A222" s="1" t="s">
        <v>703</v>
      </c>
      <c r="B222" s="40" t="s">
        <v>98</v>
      </c>
      <c r="C222" s="40" t="s">
        <v>396</v>
      </c>
      <c r="D222" s="18">
        <v>26.95</v>
      </c>
      <c r="E222" s="18">
        <v>60.78</v>
      </c>
      <c r="F222" s="18">
        <v>66.989999999999995</v>
      </c>
      <c r="G222" s="18">
        <v>70.58</v>
      </c>
      <c r="H222" s="18">
        <v>84.62</v>
      </c>
      <c r="I222" s="18">
        <v>70.05</v>
      </c>
      <c r="J222" s="18">
        <v>63.35</v>
      </c>
      <c r="K222" s="18">
        <v>53.8</v>
      </c>
      <c r="L222" s="18">
        <v>61.5</v>
      </c>
      <c r="M222" s="18">
        <v>24.33</v>
      </c>
      <c r="N222" s="18">
        <v>22.6</v>
      </c>
      <c r="O222" s="18">
        <v>18.739999999999998</v>
      </c>
      <c r="P222" s="18">
        <v>17.8</v>
      </c>
      <c r="Q222" s="18">
        <v>21.95</v>
      </c>
      <c r="R222" s="18">
        <v>49.78</v>
      </c>
      <c r="S222" s="18">
        <v>52.79</v>
      </c>
      <c r="T222" s="18">
        <v>55.78</v>
      </c>
      <c r="U222" s="18">
        <v>67.62</v>
      </c>
      <c r="V222" s="18">
        <v>56.05</v>
      </c>
      <c r="W222" s="18">
        <v>43.52</v>
      </c>
      <c r="X222" s="18">
        <v>44.2</v>
      </c>
      <c r="Y222" s="18">
        <v>41.2</v>
      </c>
      <c r="Z222" s="18">
        <v>0</v>
      </c>
      <c r="AA222" s="18">
        <v>0</v>
      </c>
      <c r="AB222" s="18">
        <v>0</v>
      </c>
      <c r="AC222" s="18">
        <v>0</v>
      </c>
      <c r="AD222" s="18">
        <v>8.1199999999999992</v>
      </c>
      <c r="AE222" s="18">
        <v>0</v>
      </c>
      <c r="AF222" s="18">
        <v>0</v>
      </c>
      <c r="AG222" s="18">
        <v>0</v>
      </c>
      <c r="AH222" s="18">
        <v>0</v>
      </c>
      <c r="AI222" s="18">
        <v>0</v>
      </c>
      <c r="AJ222" s="18">
        <v>4</v>
      </c>
      <c r="AK222" s="18">
        <v>0</v>
      </c>
      <c r="AL222" s="18">
        <v>0</v>
      </c>
      <c r="AM222" s="18">
        <v>0</v>
      </c>
      <c r="AN222" s="18">
        <v>0</v>
      </c>
      <c r="AO222" s="18">
        <v>0</v>
      </c>
      <c r="AP222" s="18">
        <v>0</v>
      </c>
      <c r="AQ222" s="18">
        <v>0</v>
      </c>
      <c r="AR222" s="18">
        <v>54.22</v>
      </c>
      <c r="AS222" s="18">
        <v>3</v>
      </c>
      <c r="AT222" s="18">
        <v>0</v>
      </c>
      <c r="AU222" s="18">
        <v>54.22</v>
      </c>
      <c r="AV222" s="18">
        <v>3</v>
      </c>
      <c r="AW222" s="3">
        <v>0</v>
      </c>
      <c r="AX222" s="3">
        <v>0</v>
      </c>
      <c r="AY222" s="3">
        <v>0</v>
      </c>
      <c r="AZ222" s="3">
        <v>0</v>
      </c>
      <c r="BA222" s="3">
        <v>0</v>
      </c>
      <c r="BB222" s="3">
        <v>0</v>
      </c>
      <c r="BC222" s="3">
        <v>0</v>
      </c>
      <c r="BD222" s="3">
        <v>0</v>
      </c>
      <c r="BE222" s="3">
        <v>0</v>
      </c>
      <c r="BF222" s="3"/>
      <c r="BG222" s="3"/>
      <c r="BH222" s="3">
        <v>0</v>
      </c>
      <c r="BI222" s="3">
        <v>0</v>
      </c>
      <c r="BJ222" s="35">
        <v>0</v>
      </c>
      <c r="BK222" s="35">
        <v>0</v>
      </c>
      <c r="BL222" s="3">
        <v>0</v>
      </c>
      <c r="BM222" s="18">
        <v>0</v>
      </c>
      <c r="BN222" s="18">
        <v>0</v>
      </c>
      <c r="BO222" s="18">
        <v>0</v>
      </c>
      <c r="BP222" s="18">
        <v>0</v>
      </c>
      <c r="BQ222" s="18">
        <v>0</v>
      </c>
      <c r="BR222" s="22"/>
      <c r="BS222" s="22"/>
      <c r="BT222" s="22"/>
      <c r="BU222" s="90"/>
      <c r="BV222" s="90"/>
      <c r="BW222" s="58"/>
      <c r="BX222" s="58"/>
      <c r="BY222" s="58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"/>
      <c r="CK222" s="2"/>
      <c r="CL222" s="2"/>
      <c r="CM222" s="2"/>
      <c r="CN222" s="2"/>
      <c r="CO222" s="2"/>
    </row>
    <row r="223" spans="1:93" x14ac:dyDescent="0.3">
      <c r="A223" s="1" t="s">
        <v>706</v>
      </c>
      <c r="B223" s="41" t="s">
        <v>651</v>
      </c>
      <c r="C223" s="40" t="s">
        <v>652</v>
      </c>
      <c r="D223" s="18">
        <v>7.3</v>
      </c>
      <c r="E223" s="18">
        <v>7</v>
      </c>
      <c r="F223" s="18">
        <v>9.9</v>
      </c>
      <c r="G223" s="18">
        <v>7</v>
      </c>
      <c r="H223" s="18">
        <v>7</v>
      </c>
      <c r="I223" s="18">
        <v>6.7</v>
      </c>
      <c r="J223" s="18">
        <v>10.7</v>
      </c>
      <c r="K223" s="18">
        <v>8.8000000000000007</v>
      </c>
      <c r="L223" s="18">
        <v>7.8</v>
      </c>
      <c r="M223" s="18">
        <v>13.6</v>
      </c>
      <c r="N223" s="18">
        <v>9.5</v>
      </c>
      <c r="O223" s="18">
        <v>9.85</v>
      </c>
      <c r="P223" s="18">
        <v>9.8800000000000008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  <c r="Z223" s="18">
        <v>0</v>
      </c>
      <c r="AA223" s="18">
        <v>0</v>
      </c>
      <c r="AB223" s="18">
        <v>0</v>
      </c>
      <c r="AC223" s="18">
        <v>0</v>
      </c>
      <c r="AD223" s="18">
        <v>7.98</v>
      </c>
      <c r="AE223" s="18">
        <v>0</v>
      </c>
      <c r="AF223" s="18">
        <v>2.19</v>
      </c>
      <c r="AG223" s="18">
        <v>0</v>
      </c>
      <c r="AH223" s="18">
        <v>0</v>
      </c>
      <c r="AI223" s="18">
        <v>0</v>
      </c>
      <c r="AJ223" s="18">
        <v>0.65</v>
      </c>
      <c r="AK223" s="18">
        <v>7.0000000000000007E-2</v>
      </c>
      <c r="AL223" s="18">
        <v>0</v>
      </c>
      <c r="AM223" s="18">
        <v>0</v>
      </c>
      <c r="AN223" s="18">
        <v>0</v>
      </c>
      <c r="AO223" s="18">
        <v>0</v>
      </c>
      <c r="AP223" s="18">
        <v>0</v>
      </c>
      <c r="AQ223" s="18">
        <v>0</v>
      </c>
      <c r="AR223" s="18">
        <v>27.78</v>
      </c>
      <c r="AS223" s="18">
        <v>0.56000000000000005</v>
      </c>
      <c r="AT223" s="18">
        <v>0</v>
      </c>
      <c r="AU223" s="18">
        <v>27.78</v>
      </c>
      <c r="AV223" s="18">
        <v>0.56000000000000005</v>
      </c>
      <c r="AW223" s="3">
        <v>0</v>
      </c>
      <c r="AX223" s="3">
        <v>0</v>
      </c>
      <c r="AY223" s="3">
        <v>0</v>
      </c>
      <c r="AZ223" s="3">
        <v>0</v>
      </c>
      <c r="BA223" s="3">
        <v>0</v>
      </c>
      <c r="BB223" s="3">
        <v>0</v>
      </c>
      <c r="BC223" s="3">
        <v>0</v>
      </c>
      <c r="BD223" s="3">
        <v>0</v>
      </c>
      <c r="BE223" s="3">
        <v>0</v>
      </c>
      <c r="BF223" s="3"/>
      <c r="BG223" s="3"/>
      <c r="BH223" s="3">
        <v>0</v>
      </c>
      <c r="BI223" s="3">
        <v>0</v>
      </c>
      <c r="BJ223" s="35">
        <v>0</v>
      </c>
      <c r="BK223" s="35">
        <v>0</v>
      </c>
      <c r="BL223" s="3">
        <v>0</v>
      </c>
      <c r="BM223" s="18">
        <v>0</v>
      </c>
      <c r="BN223" s="18">
        <v>0</v>
      </c>
      <c r="BO223" s="18">
        <v>0</v>
      </c>
      <c r="BP223" s="18">
        <v>0</v>
      </c>
      <c r="BQ223" s="18">
        <v>0</v>
      </c>
      <c r="BR223" s="22"/>
      <c r="BS223" s="22"/>
      <c r="BT223" s="22"/>
      <c r="BU223" s="90"/>
      <c r="BV223" s="90"/>
      <c r="BW223" s="58"/>
      <c r="BX223" s="58"/>
      <c r="BY223" s="58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"/>
      <c r="CK223" s="2"/>
      <c r="CL223" s="2"/>
      <c r="CM223" s="2"/>
      <c r="CN223" s="2"/>
      <c r="CO223" s="2"/>
    </row>
    <row r="224" spans="1:93" x14ac:dyDescent="0.3">
      <c r="A224" s="1" t="s">
        <v>703</v>
      </c>
      <c r="B224" s="40" t="s">
        <v>36</v>
      </c>
      <c r="C224" s="40" t="s">
        <v>334</v>
      </c>
      <c r="D224" s="18">
        <v>112.98</v>
      </c>
      <c r="E224" s="18">
        <v>91.38</v>
      </c>
      <c r="F224" s="18">
        <v>113.9</v>
      </c>
      <c r="G224" s="18">
        <v>105.67</v>
      </c>
      <c r="H224" s="18">
        <v>124</v>
      </c>
      <c r="I224" s="18">
        <v>134.30000000000001</v>
      </c>
      <c r="J224" s="18">
        <v>178.9</v>
      </c>
      <c r="K224" s="18">
        <v>227.64</v>
      </c>
      <c r="L224" s="18">
        <v>250.16</v>
      </c>
      <c r="M224" s="18">
        <v>394.36</v>
      </c>
      <c r="N224" s="18">
        <v>470.59</v>
      </c>
      <c r="O224" s="18">
        <v>520.16999999999996</v>
      </c>
      <c r="P224" s="18">
        <v>680.73</v>
      </c>
      <c r="Q224" s="18">
        <v>32.299999999999997</v>
      </c>
      <c r="R224" s="18">
        <v>30.2</v>
      </c>
      <c r="S224" s="18">
        <v>46.1</v>
      </c>
      <c r="T224" s="18">
        <v>43.5</v>
      </c>
      <c r="U224" s="18">
        <v>56.9</v>
      </c>
      <c r="V224" s="18">
        <v>69.599999999999994</v>
      </c>
      <c r="W224" s="18">
        <v>102.7</v>
      </c>
      <c r="X224" s="18">
        <v>156.55000000000001</v>
      </c>
      <c r="Y224" s="18">
        <v>184.5</v>
      </c>
      <c r="Z224" s="18">
        <v>313.36</v>
      </c>
      <c r="AA224" s="18">
        <v>397.8</v>
      </c>
      <c r="AB224" s="18">
        <v>460.35</v>
      </c>
      <c r="AC224" s="18">
        <v>625.04999999999995</v>
      </c>
      <c r="AD224" s="18">
        <v>40.64</v>
      </c>
      <c r="AE224" s="18">
        <v>0</v>
      </c>
      <c r="AF224" s="18">
        <v>13.1</v>
      </c>
      <c r="AG224" s="18">
        <v>0</v>
      </c>
      <c r="AH224" s="18">
        <v>0</v>
      </c>
      <c r="AI224" s="18">
        <v>0</v>
      </c>
      <c r="AJ224" s="18">
        <v>84.28</v>
      </c>
      <c r="AK224" s="18">
        <v>10.99</v>
      </c>
      <c r="AL224" s="18">
        <v>7.3</v>
      </c>
      <c r="AM224" s="18">
        <v>0</v>
      </c>
      <c r="AN224" s="18">
        <v>128.22</v>
      </c>
      <c r="AO224" s="18">
        <v>129.56</v>
      </c>
      <c r="AP224" s="18">
        <v>30</v>
      </c>
      <c r="AQ224" s="18">
        <v>11</v>
      </c>
      <c r="AR224" s="18">
        <v>550.78</v>
      </c>
      <c r="AS224" s="18">
        <v>69.67</v>
      </c>
      <c r="AT224" s="18">
        <v>11</v>
      </c>
      <c r="AU224" s="18">
        <v>550.78</v>
      </c>
      <c r="AV224" s="18">
        <v>69.67</v>
      </c>
      <c r="AW224" s="3">
        <v>0</v>
      </c>
      <c r="AX224" s="3">
        <v>0</v>
      </c>
      <c r="AY224" s="3">
        <v>0</v>
      </c>
      <c r="AZ224" s="3">
        <v>0</v>
      </c>
      <c r="BA224" s="3">
        <v>0</v>
      </c>
      <c r="BB224" s="3">
        <v>0</v>
      </c>
      <c r="BC224" s="3">
        <v>0</v>
      </c>
      <c r="BD224" s="3">
        <v>0</v>
      </c>
      <c r="BE224" s="3">
        <v>0</v>
      </c>
      <c r="BF224" s="3"/>
      <c r="BG224" s="3"/>
      <c r="BH224" s="3">
        <v>0</v>
      </c>
      <c r="BI224" s="3">
        <v>0</v>
      </c>
      <c r="BJ224" s="35">
        <v>0</v>
      </c>
      <c r="BK224" s="35">
        <v>0</v>
      </c>
      <c r="BL224" s="3">
        <v>0</v>
      </c>
      <c r="BM224" s="18">
        <v>0</v>
      </c>
      <c r="BN224" s="18">
        <v>0</v>
      </c>
      <c r="BO224" s="18">
        <v>0</v>
      </c>
      <c r="BP224" s="18">
        <v>0</v>
      </c>
      <c r="BQ224" s="18">
        <v>0</v>
      </c>
      <c r="BR224" s="22"/>
      <c r="BS224" s="22"/>
      <c r="BT224" s="22"/>
      <c r="BU224" s="90"/>
      <c r="BV224" s="90"/>
      <c r="BW224" s="58"/>
      <c r="BX224" s="58"/>
      <c r="BY224" s="58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"/>
      <c r="CK224" s="2"/>
      <c r="CL224" s="2"/>
      <c r="CM224" s="2"/>
      <c r="CN224" s="2"/>
      <c r="CO224" s="2"/>
    </row>
    <row r="225" spans="1:93" x14ac:dyDescent="0.3">
      <c r="A225" s="1" t="s">
        <v>696</v>
      </c>
      <c r="B225" s="40" t="s">
        <v>87</v>
      </c>
      <c r="C225" s="40" t="s">
        <v>385</v>
      </c>
      <c r="D225" s="18">
        <v>8.8000000000000007</v>
      </c>
      <c r="E225" s="18">
        <v>13.2</v>
      </c>
      <c r="F225" s="18">
        <v>18</v>
      </c>
      <c r="G225" s="18">
        <v>11.4</v>
      </c>
      <c r="H225" s="18">
        <v>14.1</v>
      </c>
      <c r="I225" s="18">
        <v>14.7</v>
      </c>
      <c r="J225" s="18">
        <v>11.6</v>
      </c>
      <c r="K225" s="18">
        <v>16.3</v>
      </c>
      <c r="L225" s="18">
        <v>12.6</v>
      </c>
      <c r="M225" s="18">
        <v>15.9</v>
      </c>
      <c r="N225" s="18">
        <v>14.7</v>
      </c>
      <c r="O225" s="18">
        <v>11.14</v>
      </c>
      <c r="P225" s="18">
        <v>8.08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0</v>
      </c>
      <c r="AA225" s="18">
        <v>0</v>
      </c>
      <c r="AB225" s="18">
        <v>0</v>
      </c>
      <c r="AC225" s="18">
        <v>0</v>
      </c>
      <c r="AD225" s="18">
        <v>6.49</v>
      </c>
      <c r="AE225" s="18">
        <v>0</v>
      </c>
      <c r="AF225" s="18">
        <v>0.62</v>
      </c>
      <c r="AG225" s="18">
        <v>0</v>
      </c>
      <c r="AH225" s="18">
        <v>0</v>
      </c>
      <c r="AI225" s="18">
        <v>0</v>
      </c>
      <c r="AJ225" s="18">
        <v>5.86</v>
      </c>
      <c r="AK225" s="18">
        <v>1.22</v>
      </c>
      <c r="AL225" s="18">
        <v>0</v>
      </c>
      <c r="AM225" s="18">
        <v>0</v>
      </c>
      <c r="AN225" s="18">
        <v>27.22</v>
      </c>
      <c r="AO225" s="18">
        <v>20.11</v>
      </c>
      <c r="AP225" s="18">
        <v>4.1100000000000003</v>
      </c>
      <c r="AQ225" s="18">
        <v>1.89</v>
      </c>
      <c r="AR225" s="18">
        <v>16.78</v>
      </c>
      <c r="AS225" s="18">
        <v>16.11</v>
      </c>
      <c r="AT225" s="18">
        <v>0</v>
      </c>
      <c r="AU225" s="18">
        <v>0</v>
      </c>
      <c r="AV225" s="18">
        <v>0</v>
      </c>
      <c r="AW225" s="3">
        <v>0</v>
      </c>
      <c r="AX225" s="3">
        <v>0</v>
      </c>
      <c r="AY225" s="3">
        <v>0</v>
      </c>
      <c r="AZ225" s="3">
        <v>0</v>
      </c>
      <c r="BA225" s="3">
        <v>0</v>
      </c>
      <c r="BB225" s="3">
        <v>0</v>
      </c>
      <c r="BC225" s="3">
        <v>0</v>
      </c>
      <c r="BD225" s="3">
        <v>0</v>
      </c>
      <c r="BE225" s="3">
        <v>0</v>
      </c>
      <c r="BF225" s="3"/>
      <c r="BG225" s="3"/>
      <c r="BH225" s="3">
        <v>0</v>
      </c>
      <c r="BI225" s="3">
        <v>0</v>
      </c>
      <c r="BJ225" s="35">
        <v>0</v>
      </c>
      <c r="BK225" s="35">
        <v>0</v>
      </c>
      <c r="BL225" s="3">
        <v>0</v>
      </c>
      <c r="BM225" s="18">
        <v>0</v>
      </c>
      <c r="BN225" s="18">
        <v>0</v>
      </c>
      <c r="BO225" s="18">
        <v>0</v>
      </c>
      <c r="BP225" s="18">
        <v>0</v>
      </c>
      <c r="BQ225" s="18">
        <v>0</v>
      </c>
      <c r="BR225" s="22"/>
      <c r="BS225" s="22"/>
      <c r="BT225" s="22"/>
      <c r="BU225" s="90"/>
      <c r="BV225" s="90"/>
      <c r="BW225" s="58"/>
      <c r="BX225" s="58"/>
      <c r="BY225" s="58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"/>
      <c r="CK225" s="2"/>
      <c r="CL225" s="2"/>
      <c r="CM225" s="2"/>
      <c r="CN225" s="2"/>
      <c r="CO225" s="2"/>
    </row>
    <row r="226" spans="1:93" x14ac:dyDescent="0.3">
      <c r="A226" s="1" t="s">
        <v>704</v>
      </c>
      <c r="B226" s="40" t="s">
        <v>71</v>
      </c>
      <c r="C226" s="40" t="s">
        <v>369</v>
      </c>
      <c r="D226" s="18">
        <v>245.1</v>
      </c>
      <c r="E226" s="18">
        <v>228.9</v>
      </c>
      <c r="F226" s="18">
        <v>225.42</v>
      </c>
      <c r="G226" s="18">
        <v>221.79</v>
      </c>
      <c r="H226" s="18">
        <v>250.85</v>
      </c>
      <c r="I226" s="18">
        <v>272.8</v>
      </c>
      <c r="J226" s="18">
        <v>256.26</v>
      </c>
      <c r="K226" s="18">
        <v>249.61</v>
      </c>
      <c r="L226" s="18">
        <v>274.55</v>
      </c>
      <c r="M226" s="18">
        <v>230.05</v>
      </c>
      <c r="N226" s="18">
        <v>249.54</v>
      </c>
      <c r="O226" s="18">
        <v>179.81</v>
      </c>
      <c r="P226" s="18">
        <v>206.01</v>
      </c>
      <c r="Q226" s="18">
        <v>1.5</v>
      </c>
      <c r="R226" s="18">
        <v>3.7</v>
      </c>
      <c r="S226" s="18">
        <v>2</v>
      </c>
      <c r="T226" s="18">
        <v>2.8</v>
      </c>
      <c r="U226" s="18">
        <v>4.3</v>
      </c>
      <c r="V226" s="18">
        <v>13.1</v>
      </c>
      <c r="W226" s="18">
        <v>3.57</v>
      </c>
      <c r="X226" s="18">
        <v>5.0999999999999996</v>
      </c>
      <c r="Y226" s="18">
        <v>5.91</v>
      </c>
      <c r="Z226" s="18">
        <v>5.61</v>
      </c>
      <c r="AA226" s="18">
        <v>2.69</v>
      </c>
      <c r="AB226" s="18">
        <v>8.61</v>
      </c>
      <c r="AC226" s="18">
        <v>6.01</v>
      </c>
      <c r="AD226" s="18">
        <v>221.55</v>
      </c>
      <c r="AE226" s="18">
        <v>0</v>
      </c>
      <c r="AF226" s="18">
        <v>51.87</v>
      </c>
      <c r="AG226" s="18">
        <v>0</v>
      </c>
      <c r="AH226" s="18">
        <v>0</v>
      </c>
      <c r="AI226" s="18">
        <v>0</v>
      </c>
      <c r="AJ226" s="18">
        <v>48.01</v>
      </c>
      <c r="AK226" s="18">
        <v>3.04</v>
      </c>
      <c r="AL226" s="18">
        <v>4.2</v>
      </c>
      <c r="AM226" s="18">
        <v>0</v>
      </c>
      <c r="AN226" s="18">
        <v>783.78</v>
      </c>
      <c r="AO226" s="18">
        <v>437.11</v>
      </c>
      <c r="AP226" s="18">
        <v>243.11</v>
      </c>
      <c r="AQ226" s="18">
        <v>18</v>
      </c>
      <c r="AR226" s="18">
        <v>322</v>
      </c>
      <c r="AS226" s="18">
        <v>105.89</v>
      </c>
      <c r="AT226" s="18">
        <v>18</v>
      </c>
      <c r="AU226" s="18">
        <v>322</v>
      </c>
      <c r="AV226" s="18">
        <v>105.89</v>
      </c>
      <c r="AW226" s="3">
        <v>0</v>
      </c>
      <c r="AX226" s="3">
        <v>0</v>
      </c>
      <c r="AY226" s="3">
        <v>0</v>
      </c>
      <c r="AZ226" s="3">
        <v>0</v>
      </c>
      <c r="BA226" s="3">
        <v>0</v>
      </c>
      <c r="BB226" s="3">
        <v>0</v>
      </c>
      <c r="BC226" s="3">
        <v>0</v>
      </c>
      <c r="BD226" s="3">
        <v>0</v>
      </c>
      <c r="BE226" s="3">
        <v>0</v>
      </c>
      <c r="BF226" s="3"/>
      <c r="BG226" s="3"/>
      <c r="BH226" s="3">
        <v>0</v>
      </c>
      <c r="BI226" s="3">
        <v>0</v>
      </c>
      <c r="BJ226" s="35">
        <v>0</v>
      </c>
      <c r="BK226" s="35">
        <v>0</v>
      </c>
      <c r="BL226" s="3">
        <v>0</v>
      </c>
      <c r="BM226" s="18">
        <v>0</v>
      </c>
      <c r="BN226" s="18">
        <v>0</v>
      </c>
      <c r="BO226" s="18">
        <v>0</v>
      </c>
      <c r="BP226" s="18">
        <v>0</v>
      </c>
      <c r="BQ226" s="18">
        <v>0</v>
      </c>
      <c r="BR226" s="22"/>
      <c r="BS226" s="22"/>
      <c r="BT226" s="22"/>
      <c r="BU226" s="90"/>
      <c r="BV226" s="90"/>
      <c r="BW226" s="58"/>
      <c r="BX226" s="58"/>
      <c r="BY226" s="58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"/>
      <c r="CK226" s="2"/>
      <c r="CL226" s="2"/>
      <c r="CM226" s="2"/>
      <c r="CN226" s="2"/>
      <c r="CO226" s="2"/>
    </row>
    <row r="227" spans="1:93" x14ac:dyDescent="0.3">
      <c r="A227" s="1" t="s">
        <v>696</v>
      </c>
      <c r="B227" s="40" t="s">
        <v>263</v>
      </c>
      <c r="C227" s="40" t="s">
        <v>558</v>
      </c>
      <c r="D227" s="18">
        <v>72.599999999999994</v>
      </c>
      <c r="E227" s="18">
        <v>62.18</v>
      </c>
      <c r="F227" s="18">
        <v>78.400000000000006</v>
      </c>
      <c r="G227" s="18">
        <v>65.599999999999994</v>
      </c>
      <c r="H227" s="18">
        <v>68.5</v>
      </c>
      <c r="I227" s="18">
        <v>74.319999999999993</v>
      </c>
      <c r="J227" s="18">
        <v>60.1</v>
      </c>
      <c r="K227" s="18">
        <v>83.5</v>
      </c>
      <c r="L227" s="18">
        <v>66.2</v>
      </c>
      <c r="M227" s="18">
        <v>63.2</v>
      </c>
      <c r="N227" s="18">
        <v>54.8</v>
      </c>
      <c r="O227" s="18">
        <v>55.17</v>
      </c>
      <c r="P227" s="18">
        <v>47.44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  <c r="Z227" s="18">
        <v>0</v>
      </c>
      <c r="AA227" s="18">
        <v>0</v>
      </c>
      <c r="AB227" s="18">
        <v>0</v>
      </c>
      <c r="AC227" s="18">
        <v>0</v>
      </c>
      <c r="AD227" s="18">
        <v>62.46</v>
      </c>
      <c r="AE227" s="18">
        <v>0</v>
      </c>
      <c r="AF227" s="18">
        <v>14.27</v>
      </c>
      <c r="AG227" s="18">
        <v>0</v>
      </c>
      <c r="AH227" s="18">
        <v>0</v>
      </c>
      <c r="AI227" s="18">
        <v>0</v>
      </c>
      <c r="AJ227" s="18">
        <v>17.309999999999999</v>
      </c>
      <c r="AK227" s="18">
        <v>1.29</v>
      </c>
      <c r="AL227" s="18">
        <v>6</v>
      </c>
      <c r="AM227" s="18">
        <v>0</v>
      </c>
      <c r="AN227" s="18">
        <v>0</v>
      </c>
      <c r="AO227" s="18">
        <v>0</v>
      </c>
      <c r="AP227" s="18">
        <v>0</v>
      </c>
      <c r="AQ227" s="18">
        <v>9.44</v>
      </c>
      <c r="AR227" s="18">
        <v>88.44</v>
      </c>
      <c r="AS227" s="18">
        <v>37.56</v>
      </c>
      <c r="AT227" s="18">
        <v>9.44</v>
      </c>
      <c r="AU227" s="18">
        <v>88.44</v>
      </c>
      <c r="AV227" s="18">
        <v>37.56</v>
      </c>
      <c r="AW227" s="3">
        <v>0</v>
      </c>
      <c r="AX227" s="3">
        <v>0</v>
      </c>
      <c r="AY227" s="3">
        <v>0</v>
      </c>
      <c r="AZ227" s="3">
        <v>0</v>
      </c>
      <c r="BA227" s="3">
        <v>0</v>
      </c>
      <c r="BB227" s="3">
        <v>0</v>
      </c>
      <c r="BC227" s="3">
        <v>0</v>
      </c>
      <c r="BD227" s="3">
        <v>0</v>
      </c>
      <c r="BE227" s="3">
        <v>0</v>
      </c>
      <c r="BF227" s="3"/>
      <c r="BG227" s="3"/>
      <c r="BH227" s="3">
        <v>0</v>
      </c>
      <c r="BI227" s="3">
        <v>0</v>
      </c>
      <c r="BJ227" s="35">
        <v>0</v>
      </c>
      <c r="BK227" s="35">
        <v>0</v>
      </c>
      <c r="BL227" s="3">
        <v>0</v>
      </c>
      <c r="BM227" s="18">
        <v>0</v>
      </c>
      <c r="BN227" s="18">
        <v>0</v>
      </c>
      <c r="BO227" s="18">
        <v>0</v>
      </c>
      <c r="BP227" s="18">
        <v>0</v>
      </c>
      <c r="BQ227" s="18">
        <v>0</v>
      </c>
      <c r="BR227" s="22"/>
      <c r="BS227" s="22"/>
      <c r="BT227" s="22"/>
      <c r="BU227" s="90"/>
      <c r="BV227" s="90"/>
      <c r="BW227" s="58"/>
      <c r="BX227" s="58"/>
      <c r="BY227" s="58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"/>
      <c r="CK227" s="2"/>
      <c r="CL227" s="2"/>
      <c r="CM227" s="2"/>
      <c r="CN227" s="2"/>
      <c r="CO227" s="2"/>
    </row>
    <row r="228" spans="1:93" x14ac:dyDescent="0.3">
      <c r="A228" s="1" t="s">
        <v>705</v>
      </c>
      <c r="B228" s="93" t="s">
        <v>642</v>
      </c>
      <c r="C228" s="40" t="s">
        <v>647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78.8</v>
      </c>
      <c r="J228" s="18">
        <v>80.400000000000006</v>
      </c>
      <c r="K228" s="18">
        <v>84.8</v>
      </c>
      <c r="L228" s="18">
        <v>84.1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  <c r="AE228" s="18">
        <v>0</v>
      </c>
      <c r="AF228" s="18">
        <v>0</v>
      </c>
      <c r="AG228" s="18">
        <v>0</v>
      </c>
      <c r="AH228" s="18">
        <v>0</v>
      </c>
      <c r="AI228" s="18">
        <v>0</v>
      </c>
      <c r="AJ228" s="18">
        <v>0</v>
      </c>
      <c r="AK228" s="18">
        <v>0</v>
      </c>
      <c r="AL228" s="18">
        <v>0</v>
      </c>
      <c r="AM228" s="18">
        <v>0</v>
      </c>
      <c r="AN228" s="18">
        <v>58.44</v>
      </c>
      <c r="AO228" s="18">
        <v>42.67</v>
      </c>
      <c r="AP228" s="18">
        <v>21.78</v>
      </c>
      <c r="AQ228" s="18">
        <v>0</v>
      </c>
      <c r="AR228" s="18">
        <v>24.33</v>
      </c>
      <c r="AS228" s="18">
        <v>0</v>
      </c>
      <c r="AT228" s="18">
        <v>0</v>
      </c>
      <c r="AU228" s="18">
        <v>24.33</v>
      </c>
      <c r="AV228" s="18">
        <v>0</v>
      </c>
      <c r="AW228" s="3">
        <v>0</v>
      </c>
      <c r="AX228" s="3">
        <v>0</v>
      </c>
      <c r="AY228" s="3">
        <v>0</v>
      </c>
      <c r="AZ228" s="3">
        <v>0</v>
      </c>
      <c r="BA228" s="3">
        <v>0</v>
      </c>
      <c r="BB228" s="3">
        <v>0</v>
      </c>
      <c r="BC228" s="3">
        <v>0</v>
      </c>
      <c r="BD228" s="3">
        <v>0</v>
      </c>
      <c r="BE228" s="3">
        <v>0</v>
      </c>
      <c r="BF228" s="3"/>
      <c r="BG228" s="3"/>
      <c r="BH228" s="3">
        <v>0</v>
      </c>
      <c r="BI228" s="3">
        <v>0</v>
      </c>
      <c r="BJ228" s="35">
        <v>0</v>
      </c>
      <c r="BK228" s="35">
        <v>0</v>
      </c>
      <c r="BL228" s="3">
        <v>0</v>
      </c>
      <c r="BM228" s="18">
        <v>0</v>
      </c>
      <c r="BN228" s="18">
        <v>0</v>
      </c>
      <c r="BO228" s="18">
        <v>0</v>
      </c>
      <c r="BP228" s="18">
        <v>0</v>
      </c>
      <c r="BQ228" s="18">
        <v>0</v>
      </c>
      <c r="BR228" s="22"/>
      <c r="BS228" s="22"/>
      <c r="BT228" s="22"/>
      <c r="BU228" s="90"/>
      <c r="BV228" s="90"/>
      <c r="BW228" s="58"/>
      <c r="BX228" s="58"/>
      <c r="BY228" s="58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"/>
      <c r="CK228" s="2"/>
      <c r="CL228" s="2"/>
      <c r="CM228" s="2"/>
      <c r="CN228" s="2"/>
      <c r="CO228" s="2"/>
    </row>
    <row r="229" spans="1:93" x14ac:dyDescent="0.3">
      <c r="A229" s="1" t="s">
        <v>696</v>
      </c>
      <c r="B229" s="40" t="s">
        <v>179</v>
      </c>
      <c r="C229" s="40" t="s">
        <v>476</v>
      </c>
      <c r="D229" s="18">
        <v>39.6</v>
      </c>
      <c r="E229" s="18">
        <v>39.9</v>
      </c>
      <c r="F229" s="18">
        <v>23.7</v>
      </c>
      <c r="G229" s="18">
        <v>39.03</v>
      </c>
      <c r="H229" s="18">
        <v>29.9</v>
      </c>
      <c r="I229" s="18">
        <v>35.869999999999997</v>
      </c>
      <c r="J229" s="18">
        <v>48.7</v>
      </c>
      <c r="K229" s="18">
        <v>32</v>
      </c>
      <c r="L229" s="18">
        <v>50.85</v>
      </c>
      <c r="M229" s="18">
        <v>48.93</v>
      </c>
      <c r="N229" s="18">
        <v>41.58</v>
      </c>
      <c r="O229" s="18">
        <v>33.340000000000003</v>
      </c>
      <c r="P229" s="18">
        <v>31.5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0.1</v>
      </c>
      <c r="Z229" s="18">
        <v>0.2</v>
      </c>
      <c r="AA229" s="18">
        <v>0.8</v>
      </c>
      <c r="AB229" s="18">
        <v>0.6</v>
      </c>
      <c r="AC229" s="18">
        <v>0</v>
      </c>
      <c r="AD229" s="18">
        <v>38.549999999999997</v>
      </c>
      <c r="AE229" s="18">
        <v>0</v>
      </c>
      <c r="AF229" s="18">
        <v>0</v>
      </c>
      <c r="AG229" s="18">
        <v>0</v>
      </c>
      <c r="AH229" s="18">
        <v>0</v>
      </c>
      <c r="AI229" s="18">
        <v>0</v>
      </c>
      <c r="AJ229" s="18">
        <v>18.55</v>
      </c>
      <c r="AK229" s="18">
        <v>0.6</v>
      </c>
      <c r="AL229" s="18">
        <v>1.9</v>
      </c>
      <c r="AM229" s="18">
        <v>0</v>
      </c>
      <c r="AN229" s="18">
        <v>37.33</v>
      </c>
      <c r="AO229" s="18">
        <v>23.78</v>
      </c>
      <c r="AP229" s="18">
        <v>9</v>
      </c>
      <c r="AQ229" s="18">
        <v>1.78</v>
      </c>
      <c r="AR229" s="18">
        <v>50.78</v>
      </c>
      <c r="AS229" s="18">
        <v>28.56</v>
      </c>
      <c r="AT229" s="18">
        <v>0</v>
      </c>
      <c r="AU229" s="18">
        <v>0</v>
      </c>
      <c r="AV229" s="18">
        <v>0</v>
      </c>
      <c r="AW229" s="3">
        <v>0</v>
      </c>
      <c r="AX229" s="3">
        <v>0</v>
      </c>
      <c r="AY229" s="3">
        <v>0</v>
      </c>
      <c r="AZ229" s="3">
        <v>0</v>
      </c>
      <c r="BA229" s="3">
        <v>0</v>
      </c>
      <c r="BB229" s="3">
        <v>0</v>
      </c>
      <c r="BC229" s="3">
        <v>0</v>
      </c>
      <c r="BD229" s="3">
        <v>0</v>
      </c>
      <c r="BE229" s="3">
        <v>0</v>
      </c>
      <c r="BF229" s="3"/>
      <c r="BG229" s="3"/>
      <c r="BH229" s="3">
        <v>0</v>
      </c>
      <c r="BI229" s="3">
        <v>0</v>
      </c>
      <c r="BJ229" s="35">
        <v>0</v>
      </c>
      <c r="BK229" s="35">
        <v>0</v>
      </c>
      <c r="BL229" s="3">
        <v>0</v>
      </c>
      <c r="BM229" s="18">
        <v>0</v>
      </c>
      <c r="BN229" s="18">
        <v>0</v>
      </c>
      <c r="BO229" s="18">
        <v>0</v>
      </c>
      <c r="BP229" s="18">
        <v>0</v>
      </c>
      <c r="BQ229" s="18">
        <v>0</v>
      </c>
      <c r="BR229" s="22"/>
      <c r="BS229" s="22"/>
      <c r="BT229" s="22"/>
      <c r="BU229" s="90"/>
      <c r="BV229" s="90"/>
      <c r="BW229" s="58"/>
      <c r="BX229" s="58"/>
      <c r="BY229" s="58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"/>
      <c r="CK229" s="2"/>
      <c r="CL229" s="2"/>
      <c r="CM229" s="2"/>
      <c r="CN229" s="2"/>
      <c r="CO229" s="2"/>
    </row>
    <row r="230" spans="1:93" x14ac:dyDescent="0.3">
      <c r="A230" s="1" t="s">
        <v>697</v>
      </c>
      <c r="B230" s="40" t="s">
        <v>156</v>
      </c>
      <c r="C230" s="40" t="s">
        <v>453</v>
      </c>
      <c r="D230" s="18">
        <v>63.9</v>
      </c>
      <c r="E230" s="18">
        <v>45.7</v>
      </c>
      <c r="F230" s="18">
        <v>63.7</v>
      </c>
      <c r="G230" s="18">
        <v>47.5</v>
      </c>
      <c r="H230" s="18">
        <v>50.9</v>
      </c>
      <c r="I230" s="18">
        <v>71.11</v>
      </c>
      <c r="J230" s="18">
        <v>39.17</v>
      </c>
      <c r="K230" s="18">
        <v>63.6</v>
      </c>
      <c r="L230" s="18">
        <v>46.71</v>
      </c>
      <c r="M230" s="18">
        <v>69.38</v>
      </c>
      <c r="N230" s="18">
        <v>56.09</v>
      </c>
      <c r="O230" s="18">
        <v>39.42</v>
      </c>
      <c r="P230" s="18">
        <v>54.44</v>
      </c>
      <c r="Q230" s="18">
        <v>2.1</v>
      </c>
      <c r="R230" s="18">
        <v>3.9</v>
      </c>
      <c r="S230" s="18">
        <v>2</v>
      </c>
      <c r="T230" s="18">
        <v>4.7</v>
      </c>
      <c r="U230" s="18">
        <v>1</v>
      </c>
      <c r="V230" s="18">
        <v>3.5</v>
      </c>
      <c r="W230" s="18">
        <v>3</v>
      </c>
      <c r="X230" s="18">
        <v>0.8</v>
      </c>
      <c r="Y230" s="18">
        <v>1.21</v>
      </c>
      <c r="Z230" s="18">
        <v>2.95</v>
      </c>
      <c r="AA230" s="18">
        <v>0.25</v>
      </c>
      <c r="AB230" s="18">
        <v>0.13</v>
      </c>
      <c r="AC230" s="18">
        <v>1</v>
      </c>
      <c r="AD230" s="18">
        <v>48.3</v>
      </c>
      <c r="AE230" s="18">
        <v>0</v>
      </c>
      <c r="AF230" s="18">
        <v>9.9</v>
      </c>
      <c r="AG230" s="18">
        <v>0</v>
      </c>
      <c r="AH230" s="18">
        <v>0</v>
      </c>
      <c r="AI230" s="18">
        <v>0</v>
      </c>
      <c r="AJ230" s="18">
        <v>12.36</v>
      </c>
      <c r="AK230" s="18">
        <v>0.24</v>
      </c>
      <c r="AL230" s="18">
        <v>0</v>
      </c>
      <c r="AM230" s="18">
        <v>0</v>
      </c>
      <c r="AN230" s="18">
        <v>5.33</v>
      </c>
      <c r="AO230" s="18">
        <v>0.11</v>
      </c>
      <c r="AP230" s="18">
        <v>5.22</v>
      </c>
      <c r="AQ230" s="18">
        <v>1</v>
      </c>
      <c r="AR230" s="18">
        <v>44.89</v>
      </c>
      <c r="AS230" s="18">
        <v>34.22</v>
      </c>
      <c r="AT230" s="18">
        <v>1</v>
      </c>
      <c r="AU230" s="18">
        <v>44.89</v>
      </c>
      <c r="AV230" s="18">
        <v>34.22</v>
      </c>
      <c r="AW230" s="3">
        <v>0</v>
      </c>
      <c r="AX230" s="3">
        <v>0</v>
      </c>
      <c r="AY230" s="3">
        <v>0</v>
      </c>
      <c r="AZ230" s="3">
        <v>0</v>
      </c>
      <c r="BA230" s="3">
        <v>0</v>
      </c>
      <c r="BB230" s="3">
        <v>0</v>
      </c>
      <c r="BC230" s="3">
        <v>0</v>
      </c>
      <c r="BD230" s="3">
        <v>0</v>
      </c>
      <c r="BE230" s="3">
        <v>0</v>
      </c>
      <c r="BF230" s="3"/>
      <c r="BG230" s="3"/>
      <c r="BH230" s="3">
        <v>0</v>
      </c>
      <c r="BI230" s="3">
        <v>0</v>
      </c>
      <c r="BJ230" s="35">
        <v>0</v>
      </c>
      <c r="BK230" s="35">
        <v>0</v>
      </c>
      <c r="BL230" s="3">
        <v>0</v>
      </c>
      <c r="BM230" s="18">
        <v>0</v>
      </c>
      <c r="BN230" s="18">
        <v>0</v>
      </c>
      <c r="BO230" s="18">
        <v>0</v>
      </c>
      <c r="BP230" s="18">
        <v>0</v>
      </c>
      <c r="BQ230" s="18">
        <v>0</v>
      </c>
      <c r="BR230" s="22"/>
      <c r="BS230" s="22"/>
      <c r="BT230" s="22"/>
      <c r="BU230" s="90"/>
      <c r="BV230" s="90"/>
      <c r="BW230" s="58"/>
      <c r="BX230" s="58"/>
      <c r="BY230" s="58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"/>
      <c r="CK230" s="2"/>
      <c r="CL230" s="2"/>
      <c r="CM230" s="2"/>
      <c r="CN230" s="2"/>
      <c r="CO230" s="2"/>
    </row>
    <row r="231" spans="1:93" x14ac:dyDescent="0.3">
      <c r="A231" s="1" t="s">
        <v>700</v>
      </c>
      <c r="B231" s="40" t="s">
        <v>107</v>
      </c>
      <c r="C231" s="40" t="s">
        <v>405</v>
      </c>
      <c r="D231" s="18">
        <v>1112.54</v>
      </c>
      <c r="E231" s="18">
        <v>1094.69</v>
      </c>
      <c r="F231" s="18">
        <v>1179.31</v>
      </c>
      <c r="G231" s="18">
        <v>1172.4100000000001</v>
      </c>
      <c r="H231" s="18">
        <v>1105.98</v>
      </c>
      <c r="I231" s="18">
        <v>1119.4100000000001</v>
      </c>
      <c r="J231" s="18">
        <v>1102.94</v>
      </c>
      <c r="K231" s="18">
        <v>1130.8499999999999</v>
      </c>
      <c r="L231" s="18">
        <v>1173.52</v>
      </c>
      <c r="M231" s="18">
        <v>1125.69</v>
      </c>
      <c r="N231" s="18">
        <v>1094.5</v>
      </c>
      <c r="O231" s="18">
        <v>840.88</v>
      </c>
      <c r="P231" s="18">
        <v>836.46</v>
      </c>
      <c r="Q231" s="18">
        <v>2.15</v>
      </c>
      <c r="R231" s="18">
        <v>12.9</v>
      </c>
      <c r="S231" s="18">
        <v>13.05</v>
      </c>
      <c r="T231" s="18">
        <v>10.48</v>
      </c>
      <c r="U231" s="18">
        <v>7.86</v>
      </c>
      <c r="V231" s="18">
        <v>17.18</v>
      </c>
      <c r="W231" s="18">
        <v>61.99</v>
      </c>
      <c r="X231" s="18">
        <v>47.25</v>
      </c>
      <c r="Y231" s="18">
        <v>32.86</v>
      </c>
      <c r="Z231" s="18">
        <v>30.95</v>
      </c>
      <c r="AA231" s="18">
        <v>32.99</v>
      </c>
      <c r="AB231" s="18">
        <v>25.97</v>
      </c>
      <c r="AC231" s="18">
        <v>27.8</v>
      </c>
      <c r="AD231" s="18">
        <v>1216.1099999999999</v>
      </c>
      <c r="AE231" s="18">
        <v>0</v>
      </c>
      <c r="AF231" s="18">
        <v>189.02</v>
      </c>
      <c r="AG231" s="18">
        <v>0</v>
      </c>
      <c r="AH231" s="18">
        <v>0</v>
      </c>
      <c r="AI231" s="18">
        <v>0</v>
      </c>
      <c r="AJ231" s="18">
        <v>387.67</v>
      </c>
      <c r="AK231" s="18">
        <v>43.74</v>
      </c>
      <c r="AL231" s="18">
        <v>20.8</v>
      </c>
      <c r="AM231" s="18">
        <v>0</v>
      </c>
      <c r="AN231" s="18">
        <v>2180.7800000000002</v>
      </c>
      <c r="AO231" s="18">
        <v>1010.67</v>
      </c>
      <c r="AP231" s="18">
        <v>457.33</v>
      </c>
      <c r="AQ231" s="18">
        <v>216.22</v>
      </c>
      <c r="AR231" s="18">
        <v>1045.56</v>
      </c>
      <c r="AS231" s="18">
        <v>911.56</v>
      </c>
      <c r="AT231" s="18">
        <v>215.22</v>
      </c>
      <c r="AU231" s="18">
        <v>1045.56</v>
      </c>
      <c r="AV231" s="18">
        <v>905.67</v>
      </c>
      <c r="AW231" s="3">
        <v>0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0</v>
      </c>
      <c r="BE231" s="3">
        <v>0</v>
      </c>
      <c r="BF231" s="3"/>
      <c r="BG231" s="3"/>
      <c r="BH231" s="3">
        <v>0</v>
      </c>
      <c r="BI231" s="3">
        <v>0</v>
      </c>
      <c r="BJ231" s="35">
        <v>0</v>
      </c>
      <c r="BK231" s="35">
        <v>0</v>
      </c>
      <c r="BL231" s="3">
        <v>0</v>
      </c>
      <c r="BM231" s="18">
        <v>0</v>
      </c>
      <c r="BN231" s="18">
        <v>0</v>
      </c>
      <c r="BO231" s="18">
        <v>0</v>
      </c>
      <c r="BP231" s="18">
        <v>0</v>
      </c>
      <c r="BQ231" s="18">
        <v>0</v>
      </c>
      <c r="BR231" s="22"/>
      <c r="BS231" s="22"/>
      <c r="BT231" s="22"/>
      <c r="BU231" s="90"/>
      <c r="BV231" s="90"/>
      <c r="BW231" s="58"/>
      <c r="BX231" s="58"/>
      <c r="BY231" s="58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"/>
      <c r="CK231" s="2"/>
      <c r="CL231" s="2"/>
      <c r="CM231" s="2"/>
      <c r="CN231" s="2"/>
      <c r="CO231" s="2"/>
    </row>
    <row r="232" spans="1:93" x14ac:dyDescent="0.3">
      <c r="A232" s="1">
        <v>121</v>
      </c>
      <c r="B232" s="42" t="s">
        <v>672</v>
      </c>
      <c r="C232" s="40" t="s">
        <v>673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  <c r="AE232" s="18">
        <v>0</v>
      </c>
      <c r="AF232" s="18">
        <v>0</v>
      </c>
      <c r="AG232" s="18">
        <v>0</v>
      </c>
      <c r="AH232" s="18">
        <v>0</v>
      </c>
      <c r="AI232" s="18">
        <v>0</v>
      </c>
      <c r="AJ232" s="18">
        <v>0</v>
      </c>
      <c r="AK232" s="18">
        <v>0</v>
      </c>
      <c r="AL232" s="18">
        <v>64.2</v>
      </c>
      <c r="AM232" s="18">
        <v>0</v>
      </c>
      <c r="AN232" s="18">
        <v>0</v>
      </c>
      <c r="AO232" s="18">
        <v>0</v>
      </c>
      <c r="AP232" s="18">
        <v>0</v>
      </c>
      <c r="AQ232" s="18">
        <v>0</v>
      </c>
      <c r="AR232" s="18">
        <v>0</v>
      </c>
      <c r="AS232" s="18">
        <v>0</v>
      </c>
      <c r="AT232" s="18">
        <v>0</v>
      </c>
      <c r="AU232" s="18">
        <v>0</v>
      </c>
      <c r="AV232" s="18">
        <v>0</v>
      </c>
      <c r="AW232" s="3">
        <v>0</v>
      </c>
      <c r="AX232" s="3">
        <v>0</v>
      </c>
      <c r="AY232" s="3">
        <v>0</v>
      </c>
      <c r="AZ232" s="3">
        <v>0</v>
      </c>
      <c r="BA232" s="3">
        <v>0</v>
      </c>
      <c r="BB232" s="3">
        <v>0</v>
      </c>
      <c r="BC232" s="3">
        <v>0</v>
      </c>
      <c r="BD232" s="3">
        <v>0</v>
      </c>
      <c r="BE232" s="3">
        <v>0</v>
      </c>
      <c r="BF232" s="3"/>
      <c r="BG232" s="3"/>
      <c r="BH232" s="3">
        <v>0</v>
      </c>
      <c r="BI232" s="3">
        <v>0</v>
      </c>
      <c r="BJ232" s="35">
        <v>0</v>
      </c>
      <c r="BK232" s="35">
        <v>0</v>
      </c>
      <c r="BL232" s="3">
        <v>0</v>
      </c>
      <c r="BM232" s="18">
        <v>0</v>
      </c>
      <c r="BN232" s="18">
        <v>0</v>
      </c>
      <c r="BO232" s="18">
        <v>0</v>
      </c>
      <c r="BP232" s="18">
        <v>0</v>
      </c>
      <c r="BQ232" s="18">
        <v>0</v>
      </c>
      <c r="BR232" s="22"/>
      <c r="BS232" s="22"/>
      <c r="BT232" s="22"/>
      <c r="BU232" s="90"/>
      <c r="BV232" s="90"/>
      <c r="BW232" s="58"/>
      <c r="BX232" s="58"/>
      <c r="BY232" s="58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"/>
      <c r="CK232" s="2"/>
      <c r="CL232" s="2"/>
      <c r="CM232" s="2"/>
      <c r="CN232" s="2"/>
      <c r="CO232" s="2"/>
    </row>
    <row r="233" spans="1:93" x14ac:dyDescent="0.3">
      <c r="A233" s="1" t="s">
        <v>697</v>
      </c>
      <c r="B233" s="40" t="s">
        <v>64</v>
      </c>
      <c r="C233" s="40" t="s">
        <v>362</v>
      </c>
      <c r="D233" s="18">
        <v>23</v>
      </c>
      <c r="E233" s="18">
        <v>24.5</v>
      </c>
      <c r="F233" s="18">
        <v>25.6</v>
      </c>
      <c r="G233" s="18">
        <v>23.1</v>
      </c>
      <c r="H233" s="18">
        <v>32.700000000000003</v>
      </c>
      <c r="I233" s="18">
        <v>31</v>
      </c>
      <c r="J233" s="18">
        <v>32.5</v>
      </c>
      <c r="K233" s="18">
        <v>20.5</v>
      </c>
      <c r="L233" s="18">
        <v>26.8</v>
      </c>
      <c r="M233" s="18">
        <v>35</v>
      </c>
      <c r="N233" s="18">
        <v>27.16</v>
      </c>
      <c r="O233" s="18">
        <v>28.78</v>
      </c>
      <c r="P233" s="18">
        <v>20.71</v>
      </c>
      <c r="Q233" s="18">
        <v>2</v>
      </c>
      <c r="R233" s="18">
        <v>5</v>
      </c>
      <c r="S233" s="18">
        <v>3.3</v>
      </c>
      <c r="T233" s="18">
        <v>4.5999999999999996</v>
      </c>
      <c r="U233" s="18">
        <v>3.8</v>
      </c>
      <c r="V233" s="18">
        <v>6</v>
      </c>
      <c r="W233" s="18">
        <v>1.6</v>
      </c>
      <c r="X233" s="18">
        <v>4</v>
      </c>
      <c r="Y233" s="18">
        <v>5.6</v>
      </c>
      <c r="Z233" s="18">
        <v>6.5</v>
      </c>
      <c r="AA233" s="18">
        <v>3.36</v>
      </c>
      <c r="AB233" s="18">
        <v>7.56</v>
      </c>
      <c r="AC233" s="18">
        <v>3.78</v>
      </c>
      <c r="AD233" s="18">
        <v>12.45</v>
      </c>
      <c r="AE233" s="18">
        <v>0</v>
      </c>
      <c r="AF233" s="18">
        <v>0</v>
      </c>
      <c r="AG233" s="18">
        <v>0</v>
      </c>
      <c r="AH233" s="18">
        <v>0</v>
      </c>
      <c r="AI233" s="18">
        <v>0</v>
      </c>
      <c r="AJ233" s="18">
        <v>9.32</v>
      </c>
      <c r="AK233" s="18">
        <v>0.49</v>
      </c>
      <c r="AL233" s="18">
        <v>0</v>
      </c>
      <c r="AM233" s="18">
        <v>0</v>
      </c>
      <c r="AN233" s="18">
        <v>0</v>
      </c>
      <c r="AO233" s="18">
        <v>0</v>
      </c>
      <c r="AP233" s="18">
        <v>0</v>
      </c>
      <c r="AQ233" s="18">
        <v>2.56</v>
      </c>
      <c r="AR233" s="18">
        <v>47.44</v>
      </c>
      <c r="AS233" s="18">
        <v>12.67</v>
      </c>
      <c r="AT233" s="18">
        <v>2.56</v>
      </c>
      <c r="AU233" s="18">
        <v>47.44</v>
      </c>
      <c r="AV233" s="18">
        <v>12.67</v>
      </c>
      <c r="AW233" s="3">
        <v>0</v>
      </c>
      <c r="AX233" s="3">
        <v>0</v>
      </c>
      <c r="AY233" s="3">
        <v>0</v>
      </c>
      <c r="AZ233" s="3">
        <v>0</v>
      </c>
      <c r="BA233" s="3">
        <v>0</v>
      </c>
      <c r="BB233" s="3">
        <v>0</v>
      </c>
      <c r="BC233" s="3">
        <v>0</v>
      </c>
      <c r="BD233" s="3">
        <v>0</v>
      </c>
      <c r="BE233" s="3">
        <v>0</v>
      </c>
      <c r="BF233" s="3"/>
      <c r="BG233" s="3"/>
      <c r="BH233" s="3">
        <v>0</v>
      </c>
      <c r="BI233" s="3">
        <v>0</v>
      </c>
      <c r="BJ233" s="35">
        <v>0</v>
      </c>
      <c r="BK233" s="35">
        <v>0</v>
      </c>
      <c r="BL233" s="3">
        <v>0</v>
      </c>
      <c r="BM233" s="18">
        <v>0</v>
      </c>
      <c r="BN233" s="18">
        <v>0</v>
      </c>
      <c r="BO233" s="18">
        <v>0</v>
      </c>
      <c r="BP233" s="18">
        <v>0</v>
      </c>
      <c r="BQ233" s="18">
        <v>0</v>
      </c>
      <c r="BR233" s="22"/>
      <c r="BS233" s="22"/>
      <c r="BT233" s="22"/>
      <c r="BU233" s="90"/>
      <c r="BV233" s="90"/>
      <c r="BW233" s="58"/>
      <c r="BX233" s="58"/>
      <c r="BY233" s="58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"/>
      <c r="CK233" s="2"/>
      <c r="CL233" s="2"/>
      <c r="CM233" s="2"/>
      <c r="CN233" s="2"/>
      <c r="CO233" s="2"/>
    </row>
    <row r="234" spans="1:93" x14ac:dyDescent="0.3">
      <c r="A234" s="1" t="s">
        <v>699</v>
      </c>
      <c r="B234" s="40" t="s">
        <v>24</v>
      </c>
      <c r="C234" s="40" t="s">
        <v>322</v>
      </c>
      <c r="D234" s="18">
        <v>927.54</v>
      </c>
      <c r="E234" s="18">
        <v>904.96</v>
      </c>
      <c r="F234" s="18">
        <v>1008.4</v>
      </c>
      <c r="G234" s="18">
        <v>974.53</v>
      </c>
      <c r="H234" s="18">
        <v>1059.25</v>
      </c>
      <c r="I234" s="18">
        <v>1036.43</v>
      </c>
      <c r="J234" s="18">
        <v>1070.55</v>
      </c>
      <c r="K234" s="18">
        <v>1077.58</v>
      </c>
      <c r="L234" s="18">
        <v>1083.25</v>
      </c>
      <c r="M234" s="18">
        <v>1185.3</v>
      </c>
      <c r="N234" s="18">
        <v>1106.98</v>
      </c>
      <c r="O234" s="18">
        <v>854.39</v>
      </c>
      <c r="P234" s="18">
        <v>840.34</v>
      </c>
      <c r="Q234" s="18">
        <v>50.77</v>
      </c>
      <c r="R234" s="18">
        <v>82.83</v>
      </c>
      <c r="S234" s="18">
        <v>101.43</v>
      </c>
      <c r="T234" s="18">
        <v>95.31</v>
      </c>
      <c r="U234" s="18">
        <v>117.31</v>
      </c>
      <c r="V234" s="18">
        <v>104.52</v>
      </c>
      <c r="W234" s="18">
        <v>114.38</v>
      </c>
      <c r="X234" s="18">
        <v>121.24</v>
      </c>
      <c r="Y234" s="18">
        <v>100.36</v>
      </c>
      <c r="Z234" s="18">
        <v>72.319999999999993</v>
      </c>
      <c r="AA234" s="18">
        <v>84.52</v>
      </c>
      <c r="AB234" s="18">
        <v>66.180000000000007</v>
      </c>
      <c r="AC234" s="18">
        <v>70.900000000000006</v>
      </c>
      <c r="AD234" s="18">
        <v>663.14</v>
      </c>
      <c r="AE234" s="18">
        <v>0</v>
      </c>
      <c r="AF234" s="18">
        <v>80.83</v>
      </c>
      <c r="AG234" s="18">
        <v>0</v>
      </c>
      <c r="AH234" s="18">
        <v>0</v>
      </c>
      <c r="AI234" s="18">
        <v>0</v>
      </c>
      <c r="AJ234" s="18">
        <v>166.5</v>
      </c>
      <c r="AK234" s="18">
        <v>21.18</v>
      </c>
      <c r="AL234" s="18">
        <v>58.34</v>
      </c>
      <c r="AM234" s="18">
        <v>0</v>
      </c>
      <c r="AN234" s="18">
        <v>498.67</v>
      </c>
      <c r="AO234" s="18">
        <v>293.77999999999997</v>
      </c>
      <c r="AP234" s="18">
        <v>124.89</v>
      </c>
      <c r="AQ234" s="18">
        <v>147.88999999999999</v>
      </c>
      <c r="AR234" s="18">
        <v>1026.8900000000001</v>
      </c>
      <c r="AS234" s="18">
        <v>613.89</v>
      </c>
      <c r="AT234" s="18">
        <v>147</v>
      </c>
      <c r="AU234" s="18">
        <v>1025.78</v>
      </c>
      <c r="AV234" s="18">
        <v>613.89</v>
      </c>
      <c r="AW234" s="3">
        <v>0</v>
      </c>
      <c r="AX234" s="3">
        <v>0</v>
      </c>
      <c r="AY234" s="3">
        <v>0</v>
      </c>
      <c r="AZ234" s="3">
        <v>0</v>
      </c>
      <c r="BA234" s="3">
        <v>5.85</v>
      </c>
      <c r="BB234" s="3">
        <v>0</v>
      </c>
      <c r="BC234" s="3">
        <v>0</v>
      </c>
      <c r="BD234" s="3">
        <v>0</v>
      </c>
      <c r="BE234" s="3">
        <v>0</v>
      </c>
      <c r="BF234" s="3"/>
      <c r="BG234" s="3"/>
      <c r="BH234" s="3">
        <v>0</v>
      </c>
      <c r="BI234" s="3">
        <v>5.85</v>
      </c>
      <c r="BJ234" s="35">
        <v>0</v>
      </c>
      <c r="BK234" s="35">
        <v>0</v>
      </c>
      <c r="BL234" s="3">
        <v>0</v>
      </c>
      <c r="BM234" s="18">
        <v>0</v>
      </c>
      <c r="BN234" s="18">
        <v>0</v>
      </c>
      <c r="BO234" s="18">
        <v>0</v>
      </c>
      <c r="BP234" s="18">
        <v>0</v>
      </c>
      <c r="BQ234" s="18">
        <v>0</v>
      </c>
      <c r="BR234" s="22"/>
      <c r="BS234" s="22"/>
      <c r="BT234" s="22"/>
      <c r="BU234" s="90"/>
      <c r="BV234" s="90"/>
      <c r="BW234" s="58"/>
      <c r="BX234" s="58"/>
      <c r="BY234" s="58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"/>
      <c r="CK234" s="2"/>
      <c r="CL234" s="2"/>
      <c r="CM234" s="2"/>
      <c r="CN234" s="2"/>
      <c r="CO234" s="2"/>
    </row>
    <row r="235" spans="1:93" x14ac:dyDescent="0.3">
      <c r="A235" s="1" t="s">
        <v>701</v>
      </c>
      <c r="B235" s="40" t="s">
        <v>45</v>
      </c>
      <c r="C235" s="40" t="s">
        <v>343</v>
      </c>
      <c r="D235" s="18">
        <v>282.82</v>
      </c>
      <c r="E235" s="18">
        <v>297.12</v>
      </c>
      <c r="F235" s="18">
        <v>271.95999999999998</v>
      </c>
      <c r="G235" s="18">
        <v>282.51</v>
      </c>
      <c r="H235" s="18">
        <v>296.04000000000002</v>
      </c>
      <c r="I235" s="18">
        <v>313.10000000000002</v>
      </c>
      <c r="J235" s="18">
        <v>291.67</v>
      </c>
      <c r="K235" s="18">
        <v>299.11</v>
      </c>
      <c r="L235" s="18">
        <v>337.93</v>
      </c>
      <c r="M235" s="18">
        <v>309.64999999999998</v>
      </c>
      <c r="N235" s="18">
        <v>280.58999999999997</v>
      </c>
      <c r="O235" s="18">
        <v>196.96</v>
      </c>
      <c r="P235" s="18">
        <v>216</v>
      </c>
      <c r="Q235" s="18">
        <v>6.8</v>
      </c>
      <c r="R235" s="18">
        <v>4.1900000000000004</v>
      </c>
      <c r="S235" s="18">
        <v>10.29</v>
      </c>
      <c r="T235" s="18">
        <v>9.7899999999999991</v>
      </c>
      <c r="U235" s="18">
        <v>13.74</v>
      </c>
      <c r="V235" s="18">
        <v>8.19</v>
      </c>
      <c r="W235" s="18">
        <v>16.899999999999999</v>
      </c>
      <c r="X235" s="18">
        <v>15.15</v>
      </c>
      <c r="Y235" s="18">
        <v>15.45</v>
      </c>
      <c r="Z235" s="18">
        <v>14.39</v>
      </c>
      <c r="AA235" s="18">
        <v>21.13</v>
      </c>
      <c r="AB235" s="18">
        <v>9.2899999999999991</v>
      </c>
      <c r="AC235" s="18">
        <v>9.4700000000000006</v>
      </c>
      <c r="AD235" s="18">
        <v>189.69</v>
      </c>
      <c r="AE235" s="18">
        <v>0</v>
      </c>
      <c r="AF235" s="18">
        <v>67.150000000000006</v>
      </c>
      <c r="AG235" s="18">
        <v>0</v>
      </c>
      <c r="AH235" s="18">
        <v>0</v>
      </c>
      <c r="AI235" s="18">
        <v>0</v>
      </c>
      <c r="AJ235" s="18">
        <v>45.37</v>
      </c>
      <c r="AK235" s="18">
        <v>0.65</v>
      </c>
      <c r="AL235" s="18">
        <v>3.7</v>
      </c>
      <c r="AM235" s="18">
        <v>0</v>
      </c>
      <c r="AN235" s="18">
        <v>88.67</v>
      </c>
      <c r="AO235" s="18">
        <v>31.11</v>
      </c>
      <c r="AP235" s="18">
        <v>27.33</v>
      </c>
      <c r="AQ235" s="18">
        <v>34.22</v>
      </c>
      <c r="AR235" s="18">
        <v>299</v>
      </c>
      <c r="AS235" s="18">
        <v>101.67</v>
      </c>
      <c r="AT235" s="18">
        <v>34.22</v>
      </c>
      <c r="AU235" s="18">
        <v>299</v>
      </c>
      <c r="AV235" s="18">
        <v>104.89</v>
      </c>
      <c r="AW235" s="3">
        <v>0</v>
      </c>
      <c r="AX235" s="3">
        <v>0</v>
      </c>
      <c r="AY235" s="3">
        <v>0</v>
      </c>
      <c r="AZ235" s="3">
        <v>0</v>
      </c>
      <c r="BA235" s="3">
        <v>0</v>
      </c>
      <c r="BB235" s="3">
        <v>0</v>
      </c>
      <c r="BC235" s="3">
        <v>0</v>
      </c>
      <c r="BD235" s="3">
        <v>0</v>
      </c>
      <c r="BE235" s="3">
        <v>0</v>
      </c>
      <c r="BF235" s="3"/>
      <c r="BG235" s="3"/>
      <c r="BH235" s="3">
        <v>0</v>
      </c>
      <c r="BI235" s="3">
        <v>0</v>
      </c>
      <c r="BJ235" s="35">
        <v>0</v>
      </c>
      <c r="BK235" s="35">
        <v>0</v>
      </c>
      <c r="BL235" s="3">
        <v>0</v>
      </c>
      <c r="BM235" s="18">
        <v>0</v>
      </c>
      <c r="BN235" s="18">
        <v>0</v>
      </c>
      <c r="BO235" s="18">
        <v>0</v>
      </c>
      <c r="BP235" s="18">
        <v>0</v>
      </c>
      <c r="BQ235" s="18">
        <v>0</v>
      </c>
      <c r="BR235" s="22"/>
      <c r="BS235" s="22"/>
      <c r="BT235" s="22"/>
      <c r="BU235" s="90"/>
      <c r="BV235" s="90"/>
      <c r="BW235" s="58"/>
      <c r="BX235" s="58"/>
      <c r="BY235" s="58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"/>
      <c r="CK235" s="2"/>
      <c r="CL235" s="2"/>
      <c r="CM235" s="2"/>
      <c r="CN235" s="2"/>
      <c r="CO235" s="2"/>
    </row>
    <row r="236" spans="1:93" x14ac:dyDescent="0.3">
      <c r="A236" s="1" t="s">
        <v>697</v>
      </c>
      <c r="B236" s="40" t="s">
        <v>16</v>
      </c>
      <c r="C236" s="40" t="s">
        <v>314</v>
      </c>
      <c r="D236" s="18">
        <v>24.15</v>
      </c>
      <c r="E236" s="18">
        <v>19.05</v>
      </c>
      <c r="F236" s="18">
        <v>31.1</v>
      </c>
      <c r="G236" s="18">
        <v>25.7</v>
      </c>
      <c r="H236" s="18">
        <v>28.7</v>
      </c>
      <c r="I236" s="18">
        <v>32.799999999999997</v>
      </c>
      <c r="J236" s="18">
        <v>31.12</v>
      </c>
      <c r="K236" s="18">
        <v>23.37</v>
      </c>
      <c r="L236" s="18">
        <v>31.6</v>
      </c>
      <c r="M236" s="18">
        <v>29.5</v>
      </c>
      <c r="N236" s="18">
        <v>28.5</v>
      </c>
      <c r="O236" s="18">
        <v>20.8</v>
      </c>
      <c r="P236" s="18">
        <v>18.5</v>
      </c>
      <c r="Q236" s="18">
        <v>1.2</v>
      </c>
      <c r="R236" s="18">
        <v>0.5</v>
      </c>
      <c r="S236" s="18">
        <v>0.4</v>
      </c>
      <c r="T236" s="18">
        <v>3.6</v>
      </c>
      <c r="U236" s="18">
        <v>3.2</v>
      </c>
      <c r="V236" s="18">
        <v>2.2000000000000002</v>
      </c>
      <c r="W236" s="18">
        <v>1.2</v>
      </c>
      <c r="X236" s="18">
        <v>3</v>
      </c>
      <c r="Y236" s="18">
        <v>4.0999999999999996</v>
      </c>
      <c r="Z236" s="18">
        <v>1.42</v>
      </c>
      <c r="AA236" s="18">
        <v>5.9</v>
      </c>
      <c r="AB236" s="18">
        <v>0.6</v>
      </c>
      <c r="AC236" s="18">
        <v>3.6</v>
      </c>
      <c r="AD236" s="18">
        <v>22.04</v>
      </c>
      <c r="AE236" s="18">
        <v>0</v>
      </c>
      <c r="AF236" s="18">
        <v>8.6999999999999993</v>
      </c>
      <c r="AG236" s="18">
        <v>0</v>
      </c>
      <c r="AH236" s="18">
        <v>0</v>
      </c>
      <c r="AI236" s="18">
        <v>0</v>
      </c>
      <c r="AJ236" s="18">
        <v>1.34</v>
      </c>
      <c r="AK236" s="18">
        <v>0</v>
      </c>
      <c r="AL236" s="18">
        <v>0</v>
      </c>
      <c r="AM236" s="18">
        <v>0</v>
      </c>
      <c r="AN236" s="18">
        <v>0.67</v>
      </c>
      <c r="AO236" s="18">
        <v>0</v>
      </c>
      <c r="AP236" s="18">
        <v>0</v>
      </c>
      <c r="AQ236" s="18">
        <v>1.67</v>
      </c>
      <c r="AR236" s="18">
        <v>22.11</v>
      </c>
      <c r="AS236" s="18">
        <v>4.78</v>
      </c>
      <c r="AT236" s="18">
        <v>1.67</v>
      </c>
      <c r="AU236" s="18">
        <v>22.11</v>
      </c>
      <c r="AV236" s="18">
        <v>4.78</v>
      </c>
      <c r="AW236" s="3">
        <v>0</v>
      </c>
      <c r="AX236" s="3">
        <v>0</v>
      </c>
      <c r="AY236" s="3">
        <v>0</v>
      </c>
      <c r="AZ236" s="3">
        <v>0</v>
      </c>
      <c r="BA236" s="3">
        <v>0</v>
      </c>
      <c r="BB236" s="3">
        <v>0</v>
      </c>
      <c r="BC236" s="3">
        <v>0</v>
      </c>
      <c r="BD236" s="3">
        <v>0</v>
      </c>
      <c r="BE236" s="3">
        <v>0</v>
      </c>
      <c r="BF236" s="3"/>
      <c r="BG236" s="3"/>
      <c r="BH236" s="3">
        <v>0</v>
      </c>
      <c r="BI236" s="3">
        <v>0</v>
      </c>
      <c r="BJ236" s="35">
        <v>0</v>
      </c>
      <c r="BK236" s="35">
        <v>0</v>
      </c>
      <c r="BL236" s="3">
        <v>0</v>
      </c>
      <c r="BM236" s="18">
        <v>0</v>
      </c>
      <c r="BN236" s="18">
        <v>0</v>
      </c>
      <c r="BO236" s="18">
        <v>0</v>
      </c>
      <c r="BP236" s="18">
        <v>0</v>
      </c>
      <c r="BQ236" s="18">
        <v>0</v>
      </c>
      <c r="BR236" s="22"/>
      <c r="BS236" s="22"/>
      <c r="BT236" s="22"/>
      <c r="BU236" s="90"/>
      <c r="BV236" s="90"/>
      <c r="BW236" s="58"/>
      <c r="BX236" s="58"/>
      <c r="BY236" s="58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"/>
      <c r="CK236" s="2"/>
      <c r="CL236" s="2"/>
      <c r="CM236" s="2"/>
      <c r="CN236" s="2"/>
      <c r="CO236" s="2"/>
    </row>
    <row r="237" spans="1:93" x14ac:dyDescent="0.3">
      <c r="A237" s="1" t="s">
        <v>697</v>
      </c>
      <c r="B237" s="40" t="s">
        <v>246</v>
      </c>
      <c r="C237" s="40" t="s">
        <v>541</v>
      </c>
      <c r="D237" s="18">
        <v>110.77</v>
      </c>
      <c r="E237" s="18">
        <v>97.25</v>
      </c>
      <c r="F237" s="18">
        <v>105.8</v>
      </c>
      <c r="G237" s="18">
        <v>98.54</v>
      </c>
      <c r="H237" s="18">
        <v>98.7</v>
      </c>
      <c r="I237" s="18">
        <v>123.69</v>
      </c>
      <c r="J237" s="18">
        <v>102.38</v>
      </c>
      <c r="K237" s="18">
        <v>99.01</v>
      </c>
      <c r="L237" s="18">
        <v>122.64</v>
      </c>
      <c r="M237" s="18">
        <v>116.4</v>
      </c>
      <c r="N237" s="18">
        <v>134.76</v>
      </c>
      <c r="O237" s="18">
        <v>96.9</v>
      </c>
      <c r="P237" s="18">
        <v>94.03</v>
      </c>
      <c r="Q237" s="18">
        <v>12.4</v>
      </c>
      <c r="R237" s="18">
        <v>4.28</v>
      </c>
      <c r="S237" s="18">
        <v>10.5</v>
      </c>
      <c r="T237" s="18">
        <v>9.4</v>
      </c>
      <c r="U237" s="18">
        <v>5.0999999999999996</v>
      </c>
      <c r="V237" s="18">
        <v>5.0999999999999996</v>
      </c>
      <c r="W237" s="18">
        <v>10.1</v>
      </c>
      <c r="X237" s="18">
        <v>8.52</v>
      </c>
      <c r="Y237" s="18">
        <v>10.18</v>
      </c>
      <c r="Z237" s="18">
        <v>9.56</v>
      </c>
      <c r="AA237" s="18">
        <v>16.21</v>
      </c>
      <c r="AB237" s="18">
        <v>20.91</v>
      </c>
      <c r="AC237" s="18">
        <v>17.87</v>
      </c>
      <c r="AD237" s="18">
        <v>110.65</v>
      </c>
      <c r="AE237" s="18">
        <v>0</v>
      </c>
      <c r="AF237" s="18">
        <v>47.05</v>
      </c>
      <c r="AG237" s="18">
        <v>0</v>
      </c>
      <c r="AH237" s="18">
        <v>0</v>
      </c>
      <c r="AI237" s="18">
        <v>0</v>
      </c>
      <c r="AJ237" s="18">
        <v>18.940000000000001</v>
      </c>
      <c r="AK237" s="18">
        <v>3.99</v>
      </c>
      <c r="AL237" s="18">
        <v>6.1</v>
      </c>
      <c r="AM237" s="18">
        <v>0</v>
      </c>
      <c r="AN237" s="18">
        <v>16.670000000000002</v>
      </c>
      <c r="AO237" s="18">
        <v>2.33</v>
      </c>
      <c r="AP237" s="18">
        <v>0.89</v>
      </c>
      <c r="AQ237" s="18">
        <v>15.11</v>
      </c>
      <c r="AR237" s="18">
        <v>136.78</v>
      </c>
      <c r="AS237" s="18">
        <v>60.78</v>
      </c>
      <c r="AT237" s="18">
        <v>15.11</v>
      </c>
      <c r="AU237" s="18">
        <v>136.78</v>
      </c>
      <c r="AV237" s="18">
        <v>60.78</v>
      </c>
      <c r="AW237" s="3">
        <v>0</v>
      </c>
      <c r="AX237" s="3">
        <v>0</v>
      </c>
      <c r="AY237" s="3">
        <v>0</v>
      </c>
      <c r="AZ237" s="3">
        <v>0</v>
      </c>
      <c r="BA237" s="3">
        <v>0</v>
      </c>
      <c r="BB237" s="3">
        <v>0</v>
      </c>
      <c r="BC237" s="3">
        <v>0</v>
      </c>
      <c r="BD237" s="3">
        <v>0</v>
      </c>
      <c r="BE237" s="3">
        <v>0</v>
      </c>
      <c r="BF237" s="3"/>
      <c r="BG237" s="3"/>
      <c r="BH237" s="3">
        <v>0</v>
      </c>
      <c r="BI237" s="3">
        <v>0</v>
      </c>
      <c r="BJ237" s="35">
        <v>0</v>
      </c>
      <c r="BK237" s="35">
        <v>0</v>
      </c>
      <c r="BL237" s="3">
        <v>0</v>
      </c>
      <c r="BM237" s="18">
        <v>0</v>
      </c>
      <c r="BN237" s="18">
        <v>0</v>
      </c>
      <c r="BO237" s="18">
        <v>0</v>
      </c>
      <c r="BP237" s="18">
        <v>0</v>
      </c>
      <c r="BQ237" s="18">
        <v>0</v>
      </c>
      <c r="BR237" s="22"/>
      <c r="BS237" s="22"/>
      <c r="BT237" s="22"/>
      <c r="BU237" s="90"/>
      <c r="BV237" s="90"/>
      <c r="BW237" s="58"/>
      <c r="BX237" s="58"/>
      <c r="BY237" s="58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"/>
      <c r="CK237" s="2"/>
      <c r="CL237" s="2"/>
      <c r="CM237" s="2"/>
      <c r="CN237" s="2"/>
      <c r="CO237" s="2"/>
    </row>
    <row r="238" spans="1:93" x14ac:dyDescent="0.3">
      <c r="A238" s="1" t="s">
        <v>700</v>
      </c>
      <c r="B238" s="40" t="s">
        <v>111</v>
      </c>
      <c r="C238" s="40" t="s">
        <v>409</v>
      </c>
      <c r="D238" s="18">
        <v>232.7</v>
      </c>
      <c r="E238" s="18">
        <v>208.36</v>
      </c>
      <c r="F238" s="18">
        <v>235.71</v>
      </c>
      <c r="G238" s="18">
        <v>226.71</v>
      </c>
      <c r="H238" s="18">
        <v>199.31</v>
      </c>
      <c r="I238" s="18">
        <v>219.52</v>
      </c>
      <c r="J238" s="18">
        <v>226.16</v>
      </c>
      <c r="K238" s="18">
        <v>229.99</v>
      </c>
      <c r="L238" s="18">
        <v>257.13</v>
      </c>
      <c r="M238" s="18">
        <v>250.7</v>
      </c>
      <c r="N238" s="18">
        <v>254.05</v>
      </c>
      <c r="O238" s="18">
        <v>230.07</v>
      </c>
      <c r="P238" s="18">
        <v>172.32</v>
      </c>
      <c r="Q238" s="18">
        <v>9.1</v>
      </c>
      <c r="R238" s="18">
        <v>17.2</v>
      </c>
      <c r="S238" s="18">
        <v>14.7</v>
      </c>
      <c r="T238" s="18">
        <v>12.6</v>
      </c>
      <c r="U238" s="18">
        <v>4.4000000000000004</v>
      </c>
      <c r="V238" s="18">
        <v>16</v>
      </c>
      <c r="W238" s="18">
        <v>11.3</v>
      </c>
      <c r="X238" s="18">
        <v>15.8</v>
      </c>
      <c r="Y238" s="18">
        <v>18.25</v>
      </c>
      <c r="Z238" s="18">
        <v>10.199999999999999</v>
      </c>
      <c r="AA238" s="18">
        <v>13.1</v>
      </c>
      <c r="AB238" s="18">
        <v>18.47</v>
      </c>
      <c r="AC238" s="18">
        <v>29.23</v>
      </c>
      <c r="AD238" s="18">
        <v>155.46</v>
      </c>
      <c r="AE238" s="18">
        <v>0</v>
      </c>
      <c r="AF238" s="18">
        <v>34.61</v>
      </c>
      <c r="AG238" s="18">
        <v>0</v>
      </c>
      <c r="AH238" s="18">
        <v>0</v>
      </c>
      <c r="AI238" s="18">
        <v>0</v>
      </c>
      <c r="AJ238" s="18">
        <v>83.66</v>
      </c>
      <c r="AK238" s="18">
        <v>6.7</v>
      </c>
      <c r="AL238" s="18">
        <v>0</v>
      </c>
      <c r="AM238" s="18">
        <v>0</v>
      </c>
      <c r="AN238" s="18">
        <v>146.33000000000001</v>
      </c>
      <c r="AO238" s="18">
        <v>49.11</v>
      </c>
      <c r="AP238" s="18">
        <v>47.56</v>
      </c>
      <c r="AQ238" s="18">
        <v>22.78</v>
      </c>
      <c r="AR238" s="18">
        <v>235.89</v>
      </c>
      <c r="AS238" s="18">
        <v>77.56</v>
      </c>
      <c r="AT238" s="18">
        <v>22.78</v>
      </c>
      <c r="AU238" s="18">
        <v>235.89</v>
      </c>
      <c r="AV238" s="18">
        <v>77.56</v>
      </c>
      <c r="AW238" s="3">
        <v>0</v>
      </c>
      <c r="AX238" s="3">
        <v>0</v>
      </c>
      <c r="AY238" s="3">
        <v>0</v>
      </c>
      <c r="AZ238" s="3">
        <v>0</v>
      </c>
      <c r="BA238" s="3">
        <v>0</v>
      </c>
      <c r="BB238" s="3">
        <v>0</v>
      </c>
      <c r="BC238" s="3">
        <v>0</v>
      </c>
      <c r="BD238" s="3">
        <v>0</v>
      </c>
      <c r="BE238" s="3">
        <v>0</v>
      </c>
      <c r="BF238" s="3"/>
      <c r="BG238" s="3"/>
      <c r="BH238" s="3">
        <v>0</v>
      </c>
      <c r="BI238" s="3">
        <v>0</v>
      </c>
      <c r="BJ238" s="35">
        <v>0</v>
      </c>
      <c r="BK238" s="35">
        <v>0</v>
      </c>
      <c r="BL238" s="3">
        <v>0</v>
      </c>
      <c r="BM238" s="18">
        <v>0</v>
      </c>
      <c r="BN238" s="18">
        <v>0</v>
      </c>
      <c r="BO238" s="18">
        <v>0</v>
      </c>
      <c r="BP238" s="18">
        <v>0</v>
      </c>
      <c r="BQ238" s="18">
        <v>0</v>
      </c>
      <c r="BR238" s="22"/>
      <c r="BS238" s="22"/>
      <c r="BT238" s="22"/>
      <c r="BU238" s="90"/>
      <c r="BV238" s="90"/>
      <c r="BW238" s="58"/>
      <c r="BX238" s="58"/>
      <c r="BY238" s="58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"/>
      <c r="CK238" s="2"/>
      <c r="CL238" s="2"/>
      <c r="CM238" s="2"/>
      <c r="CN238" s="2"/>
      <c r="CO238" s="2"/>
    </row>
    <row r="239" spans="1:93" x14ac:dyDescent="0.3">
      <c r="A239" s="1" t="s">
        <v>696</v>
      </c>
      <c r="B239" s="40" t="s">
        <v>265</v>
      </c>
      <c r="C239" s="40" t="s">
        <v>560</v>
      </c>
      <c r="D239" s="18">
        <v>164.94</v>
      </c>
      <c r="E239" s="18">
        <v>169.6</v>
      </c>
      <c r="F239" s="18">
        <v>130.6</v>
      </c>
      <c r="G239" s="18">
        <v>195.4</v>
      </c>
      <c r="H239" s="18">
        <v>142.69999999999999</v>
      </c>
      <c r="I239" s="18">
        <v>176</v>
      </c>
      <c r="J239" s="18">
        <v>150.34</v>
      </c>
      <c r="K239" s="18">
        <v>160.55000000000001</v>
      </c>
      <c r="L239" s="18">
        <v>145.76</v>
      </c>
      <c r="M239" s="18">
        <v>160.19999999999999</v>
      </c>
      <c r="N239" s="18">
        <v>159.91999999999999</v>
      </c>
      <c r="O239" s="18">
        <v>120.95</v>
      </c>
      <c r="P239" s="18">
        <v>109.01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2.6</v>
      </c>
      <c r="AA239" s="18">
        <v>1.9</v>
      </c>
      <c r="AB239" s="18">
        <v>6.15</v>
      </c>
      <c r="AC239" s="18">
        <v>6.11</v>
      </c>
      <c r="AD239" s="18">
        <v>103.38</v>
      </c>
      <c r="AE239" s="18">
        <v>0</v>
      </c>
      <c r="AF239" s="18">
        <v>0</v>
      </c>
      <c r="AG239" s="18">
        <v>0</v>
      </c>
      <c r="AH239" s="18">
        <v>0</v>
      </c>
      <c r="AI239" s="18">
        <v>0</v>
      </c>
      <c r="AJ239" s="18">
        <v>53.56</v>
      </c>
      <c r="AK239" s="18">
        <v>6.11</v>
      </c>
      <c r="AL239" s="18">
        <v>8.4</v>
      </c>
      <c r="AM239" s="18">
        <v>0</v>
      </c>
      <c r="AN239" s="18">
        <v>141</v>
      </c>
      <c r="AO239" s="18">
        <v>61.89</v>
      </c>
      <c r="AP239" s="18">
        <v>22.56</v>
      </c>
      <c r="AQ239" s="18">
        <v>21.78</v>
      </c>
      <c r="AR239" s="18">
        <v>177.67</v>
      </c>
      <c r="AS239" s="18">
        <v>95.89</v>
      </c>
      <c r="AT239" s="18">
        <v>21.78</v>
      </c>
      <c r="AU239" s="18">
        <v>177.67</v>
      </c>
      <c r="AV239" s="18">
        <v>93.89</v>
      </c>
      <c r="AW239" s="3">
        <v>0</v>
      </c>
      <c r="AX239" s="3">
        <v>0</v>
      </c>
      <c r="AY239" s="3">
        <v>0</v>
      </c>
      <c r="AZ239" s="3">
        <v>0</v>
      </c>
      <c r="BA239" s="3">
        <v>0</v>
      </c>
      <c r="BB239" s="3">
        <v>0</v>
      </c>
      <c r="BC239" s="3">
        <v>0</v>
      </c>
      <c r="BD239" s="3">
        <v>0</v>
      </c>
      <c r="BE239" s="3">
        <v>0</v>
      </c>
      <c r="BF239" s="3"/>
      <c r="BG239" s="3"/>
      <c r="BH239" s="3">
        <v>0</v>
      </c>
      <c r="BI239" s="3">
        <v>0</v>
      </c>
      <c r="BJ239" s="35">
        <v>0</v>
      </c>
      <c r="BK239" s="35">
        <v>0</v>
      </c>
      <c r="BL239" s="3">
        <v>0</v>
      </c>
      <c r="BM239" s="18">
        <v>0</v>
      </c>
      <c r="BN239" s="18">
        <v>0</v>
      </c>
      <c r="BO239" s="18">
        <v>0</v>
      </c>
      <c r="BP239" s="18">
        <v>0</v>
      </c>
      <c r="BQ239" s="18">
        <v>0</v>
      </c>
      <c r="BR239" s="22"/>
      <c r="BS239" s="22"/>
      <c r="BT239" s="22"/>
      <c r="BU239" s="90"/>
      <c r="BV239" s="90"/>
      <c r="BW239" s="58"/>
      <c r="BX239" s="58"/>
      <c r="BY239" s="58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"/>
      <c r="CK239" s="2"/>
      <c r="CL239" s="2"/>
      <c r="CM239" s="2"/>
      <c r="CN239" s="2"/>
      <c r="CO239" s="2"/>
    </row>
    <row r="240" spans="1:93" x14ac:dyDescent="0.3">
      <c r="A240" s="1" t="s">
        <v>701</v>
      </c>
      <c r="B240" s="40" t="s">
        <v>138</v>
      </c>
      <c r="C240" s="40" t="s">
        <v>435</v>
      </c>
      <c r="D240" s="18">
        <v>2</v>
      </c>
      <c r="E240" s="18">
        <v>2</v>
      </c>
      <c r="F240" s="18">
        <v>5</v>
      </c>
      <c r="G240" s="18">
        <v>6.8</v>
      </c>
      <c r="H240" s="18">
        <v>6.9</v>
      </c>
      <c r="I240" s="18">
        <v>2.8</v>
      </c>
      <c r="J240" s="18">
        <v>8.6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18">
        <v>0</v>
      </c>
      <c r="AA240" s="18">
        <v>0</v>
      </c>
      <c r="AB240" s="18">
        <v>0</v>
      </c>
      <c r="AC240" s="18">
        <v>0</v>
      </c>
      <c r="AD240" s="18">
        <v>0</v>
      </c>
      <c r="AE240" s="18">
        <v>0</v>
      </c>
      <c r="AF240" s="18">
        <v>0</v>
      </c>
      <c r="AG240" s="18">
        <v>0</v>
      </c>
      <c r="AH240" s="18">
        <v>0</v>
      </c>
      <c r="AI240" s="18">
        <v>0</v>
      </c>
      <c r="AJ240" s="18">
        <v>0</v>
      </c>
      <c r="AK240" s="18">
        <v>0</v>
      </c>
      <c r="AL240" s="18">
        <v>0</v>
      </c>
      <c r="AM240" s="18">
        <v>0</v>
      </c>
      <c r="AN240" s="18">
        <v>19</v>
      </c>
      <c r="AO240" s="18">
        <v>0</v>
      </c>
      <c r="AP240" s="18">
        <v>0</v>
      </c>
      <c r="AQ240" s="18">
        <v>1</v>
      </c>
      <c r="AR240" s="18">
        <v>3.89</v>
      </c>
      <c r="AS240" s="18">
        <v>0.89</v>
      </c>
      <c r="AT240" s="18">
        <v>0</v>
      </c>
      <c r="AU240" s="18">
        <v>0</v>
      </c>
      <c r="AV240" s="18">
        <v>0</v>
      </c>
      <c r="AW240" s="3">
        <v>0</v>
      </c>
      <c r="AX240" s="3">
        <v>0</v>
      </c>
      <c r="AY240" s="3">
        <v>0</v>
      </c>
      <c r="AZ240" s="3">
        <v>0</v>
      </c>
      <c r="BA240" s="3">
        <v>0</v>
      </c>
      <c r="BB240" s="3">
        <v>0</v>
      </c>
      <c r="BC240" s="3">
        <v>0</v>
      </c>
      <c r="BD240" s="3">
        <v>0</v>
      </c>
      <c r="BE240" s="3">
        <v>0</v>
      </c>
      <c r="BF240" s="3"/>
      <c r="BG240" s="3"/>
      <c r="BH240" s="3">
        <v>0</v>
      </c>
      <c r="BI240" s="3">
        <v>0</v>
      </c>
      <c r="BJ240" s="35">
        <v>0</v>
      </c>
      <c r="BK240" s="35">
        <v>0</v>
      </c>
      <c r="BL240" s="3">
        <v>0</v>
      </c>
      <c r="BM240" s="18">
        <v>0</v>
      </c>
      <c r="BN240" s="18">
        <v>0</v>
      </c>
      <c r="BO240" s="18">
        <v>0</v>
      </c>
      <c r="BP240" s="18">
        <v>0</v>
      </c>
      <c r="BQ240" s="18">
        <v>0</v>
      </c>
      <c r="BR240" s="22"/>
      <c r="BS240" s="22"/>
      <c r="BT240" s="22"/>
      <c r="BU240" s="90"/>
      <c r="BV240" s="90"/>
      <c r="BW240" s="58"/>
      <c r="BX240" s="58"/>
      <c r="BY240" s="58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"/>
      <c r="CK240" s="2"/>
      <c r="CL240" s="2"/>
      <c r="CM240" s="2"/>
      <c r="CN240" s="2"/>
      <c r="CO240" s="2"/>
    </row>
    <row r="241" spans="1:93" x14ac:dyDescent="0.3">
      <c r="A241" s="1" t="s">
        <v>697</v>
      </c>
      <c r="B241" s="40" t="s">
        <v>292</v>
      </c>
      <c r="C241" s="40" t="s">
        <v>587</v>
      </c>
      <c r="D241" s="18">
        <v>8</v>
      </c>
      <c r="E241" s="18">
        <v>14.6</v>
      </c>
      <c r="F241" s="18">
        <v>15.3</v>
      </c>
      <c r="G241" s="18">
        <v>8.8000000000000007</v>
      </c>
      <c r="H241" s="18">
        <v>13.2</v>
      </c>
      <c r="I241" s="18">
        <v>16.3</v>
      </c>
      <c r="J241" s="18">
        <v>9.1999999999999993</v>
      </c>
      <c r="K241" s="18">
        <v>9.52</v>
      </c>
      <c r="L241" s="18">
        <v>14.9</v>
      </c>
      <c r="M241" s="18">
        <v>11.3</v>
      </c>
      <c r="N241" s="18">
        <v>7.7</v>
      </c>
      <c r="O241" s="18">
        <v>10.9</v>
      </c>
      <c r="P241" s="18">
        <v>9.06</v>
      </c>
      <c r="Q241" s="18">
        <v>0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8">
        <v>0</v>
      </c>
      <c r="AB241" s="18">
        <v>0</v>
      </c>
      <c r="AC241" s="18">
        <v>0</v>
      </c>
      <c r="AD241" s="18">
        <v>4.74</v>
      </c>
      <c r="AE241" s="18">
        <v>0</v>
      </c>
      <c r="AF241" s="18">
        <v>2.2999999999999998</v>
      </c>
      <c r="AG241" s="18">
        <v>0</v>
      </c>
      <c r="AH241" s="18">
        <v>0</v>
      </c>
      <c r="AI241" s="18">
        <v>0</v>
      </c>
      <c r="AJ241" s="18">
        <v>3.48</v>
      </c>
      <c r="AK241" s="18">
        <v>0.22</v>
      </c>
      <c r="AL241" s="18">
        <v>0</v>
      </c>
      <c r="AM241" s="18">
        <v>0</v>
      </c>
      <c r="AN241" s="18">
        <v>0</v>
      </c>
      <c r="AO241" s="18">
        <v>0</v>
      </c>
      <c r="AP241" s="18">
        <v>0</v>
      </c>
      <c r="AQ241" s="18">
        <v>1</v>
      </c>
      <c r="AR241" s="18">
        <v>15.11</v>
      </c>
      <c r="AS241" s="18">
        <v>5.33</v>
      </c>
      <c r="AT241" s="18">
        <v>1</v>
      </c>
      <c r="AU241" s="18">
        <v>15.11</v>
      </c>
      <c r="AV241" s="18">
        <v>5.33</v>
      </c>
      <c r="AW241" s="3">
        <v>0</v>
      </c>
      <c r="AX241" s="3">
        <v>0</v>
      </c>
      <c r="AY241" s="3">
        <v>0</v>
      </c>
      <c r="AZ241" s="3">
        <v>0</v>
      </c>
      <c r="BA241" s="3">
        <v>0</v>
      </c>
      <c r="BB241" s="3">
        <v>0</v>
      </c>
      <c r="BC241" s="3">
        <v>0</v>
      </c>
      <c r="BD241" s="3">
        <v>0</v>
      </c>
      <c r="BE241" s="3">
        <v>0</v>
      </c>
      <c r="BF241" s="3"/>
      <c r="BG241" s="3"/>
      <c r="BH241" s="3">
        <v>0</v>
      </c>
      <c r="BI241" s="3">
        <v>0</v>
      </c>
      <c r="BJ241" s="35">
        <v>0</v>
      </c>
      <c r="BK241" s="35">
        <v>0</v>
      </c>
      <c r="BL241" s="3">
        <v>0</v>
      </c>
      <c r="BM241" s="18">
        <v>0</v>
      </c>
      <c r="BN241" s="18">
        <v>0</v>
      </c>
      <c r="BO241" s="18">
        <v>0</v>
      </c>
      <c r="BP241" s="18">
        <v>0</v>
      </c>
      <c r="BQ241" s="18">
        <v>0</v>
      </c>
      <c r="BR241" s="22"/>
      <c r="BS241" s="22"/>
      <c r="BT241" s="22"/>
      <c r="BU241" s="90"/>
      <c r="BV241" s="90"/>
      <c r="BW241" s="58"/>
      <c r="BX241" s="58"/>
      <c r="BY241" s="58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"/>
      <c r="CK241" s="2"/>
      <c r="CL241" s="2"/>
      <c r="CM241" s="2"/>
      <c r="CN241" s="2"/>
      <c r="CO241" s="2"/>
    </row>
    <row r="242" spans="1:93" x14ac:dyDescent="0.3">
      <c r="A242" s="1" t="s">
        <v>702</v>
      </c>
      <c r="B242" s="40" t="s">
        <v>75</v>
      </c>
      <c r="C242" s="40" t="s">
        <v>373</v>
      </c>
      <c r="D242" s="18">
        <v>128.5</v>
      </c>
      <c r="E242" s="18">
        <v>127.6</v>
      </c>
      <c r="F242" s="18">
        <v>113.1</v>
      </c>
      <c r="G242" s="18">
        <v>127.2</v>
      </c>
      <c r="H242" s="18">
        <v>145.19999999999999</v>
      </c>
      <c r="I242" s="18">
        <v>133.5</v>
      </c>
      <c r="J242" s="18">
        <v>133.1</v>
      </c>
      <c r="K242" s="18">
        <v>149.19999999999999</v>
      </c>
      <c r="L242" s="18">
        <v>165.42</v>
      </c>
      <c r="M242" s="18">
        <v>136.25</v>
      </c>
      <c r="N242" s="18">
        <v>137.6</v>
      </c>
      <c r="O242" s="18">
        <v>98.03</v>
      </c>
      <c r="P242" s="18">
        <v>105.53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18">
        <v>0</v>
      </c>
      <c r="AB242" s="18">
        <v>0</v>
      </c>
      <c r="AC242" s="18">
        <v>0</v>
      </c>
      <c r="AD242" s="18">
        <v>85.86</v>
      </c>
      <c r="AE242" s="18">
        <v>0</v>
      </c>
      <c r="AF242" s="18">
        <v>29.5</v>
      </c>
      <c r="AG242" s="18">
        <v>0</v>
      </c>
      <c r="AH242" s="18">
        <v>0</v>
      </c>
      <c r="AI242" s="18">
        <v>0</v>
      </c>
      <c r="AJ242" s="18">
        <v>39.340000000000003</v>
      </c>
      <c r="AK242" s="18">
        <v>2.42</v>
      </c>
      <c r="AL242" s="18">
        <v>8</v>
      </c>
      <c r="AM242" s="18">
        <v>0</v>
      </c>
      <c r="AN242" s="18">
        <v>470</v>
      </c>
      <c r="AO242" s="18">
        <v>288.77999999999997</v>
      </c>
      <c r="AP242" s="18">
        <v>135.66999999999999</v>
      </c>
      <c r="AQ242" s="18">
        <v>14.44</v>
      </c>
      <c r="AR242" s="18">
        <v>141.56</v>
      </c>
      <c r="AS242" s="18">
        <v>93.22</v>
      </c>
      <c r="AT242" s="18">
        <v>14.44</v>
      </c>
      <c r="AU242" s="18">
        <v>141.56</v>
      </c>
      <c r="AV242" s="18">
        <v>93.22</v>
      </c>
      <c r="AW242" s="3">
        <v>0</v>
      </c>
      <c r="AX242" s="3">
        <v>0</v>
      </c>
      <c r="AY242" s="3">
        <v>0</v>
      </c>
      <c r="AZ242" s="3">
        <v>0</v>
      </c>
      <c r="BA242" s="3">
        <v>0</v>
      </c>
      <c r="BB242" s="3">
        <v>0</v>
      </c>
      <c r="BC242" s="3">
        <v>0</v>
      </c>
      <c r="BD242" s="3">
        <v>0</v>
      </c>
      <c r="BE242" s="3">
        <v>0</v>
      </c>
      <c r="BF242" s="3"/>
      <c r="BG242" s="3"/>
      <c r="BH242" s="3">
        <v>0</v>
      </c>
      <c r="BI242" s="3">
        <v>0</v>
      </c>
      <c r="BJ242" s="35">
        <v>0</v>
      </c>
      <c r="BK242" s="35">
        <v>0</v>
      </c>
      <c r="BL242" s="3">
        <v>0</v>
      </c>
      <c r="BM242" s="18">
        <v>0</v>
      </c>
      <c r="BN242" s="18">
        <v>0</v>
      </c>
      <c r="BO242" s="18">
        <v>0</v>
      </c>
      <c r="BP242" s="18">
        <v>0</v>
      </c>
      <c r="BQ242" s="18">
        <v>0</v>
      </c>
      <c r="BR242" s="22"/>
      <c r="BS242" s="22"/>
      <c r="BT242" s="22"/>
      <c r="BU242" s="90"/>
      <c r="BV242" s="90"/>
      <c r="BW242" s="58"/>
      <c r="BX242" s="58"/>
      <c r="BY242" s="58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"/>
      <c r="CK242" s="2"/>
      <c r="CL242" s="2"/>
      <c r="CM242" s="2"/>
      <c r="CN242" s="2"/>
      <c r="CO242" s="2"/>
    </row>
    <row r="243" spans="1:93" x14ac:dyDescent="0.3">
      <c r="A243" s="1" t="s">
        <v>698</v>
      </c>
      <c r="B243" s="40" t="s">
        <v>207</v>
      </c>
      <c r="C243" s="40" t="s">
        <v>502</v>
      </c>
      <c r="D243" s="18">
        <v>52.78</v>
      </c>
      <c r="E243" s="18">
        <v>55.34</v>
      </c>
      <c r="F243" s="18">
        <v>54.2</v>
      </c>
      <c r="G243" s="18">
        <v>48.34</v>
      </c>
      <c r="H243" s="18">
        <v>55.03</v>
      </c>
      <c r="I243" s="18">
        <v>56.69</v>
      </c>
      <c r="J243" s="18">
        <v>66.5</v>
      </c>
      <c r="K243" s="18">
        <v>61.2</v>
      </c>
      <c r="L243" s="18">
        <v>47.23</v>
      </c>
      <c r="M243" s="18">
        <v>67.319999999999993</v>
      </c>
      <c r="N243" s="18">
        <v>70.41</v>
      </c>
      <c r="O243" s="18">
        <v>72.06</v>
      </c>
      <c r="P243" s="18">
        <v>58.71</v>
      </c>
      <c r="Q243" s="18">
        <v>1.5</v>
      </c>
      <c r="R243" s="18">
        <v>1</v>
      </c>
      <c r="S243" s="18">
        <v>1.78</v>
      </c>
      <c r="T243" s="18">
        <v>2.8</v>
      </c>
      <c r="U243" s="18">
        <v>2.34</v>
      </c>
      <c r="V243" s="18">
        <v>1.48</v>
      </c>
      <c r="W243" s="18">
        <v>1</v>
      </c>
      <c r="X243" s="18">
        <v>1.87</v>
      </c>
      <c r="Y243" s="18">
        <v>3.29</v>
      </c>
      <c r="Z243" s="18">
        <v>2.72</v>
      </c>
      <c r="AA243" s="18">
        <v>6.86</v>
      </c>
      <c r="AB243" s="18">
        <v>6.48</v>
      </c>
      <c r="AC243" s="18">
        <v>5.85</v>
      </c>
      <c r="AD243" s="18">
        <v>23.22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18">
        <v>5.69</v>
      </c>
      <c r="AK243" s="18">
        <v>0.76</v>
      </c>
      <c r="AL243" s="18">
        <v>4.4000000000000004</v>
      </c>
      <c r="AM243" s="18">
        <v>0</v>
      </c>
      <c r="AN243" s="18">
        <v>31.89</v>
      </c>
      <c r="AO243" s="18">
        <v>17.670000000000002</v>
      </c>
      <c r="AP243" s="18">
        <v>12.44</v>
      </c>
      <c r="AQ243" s="18">
        <v>5.89</v>
      </c>
      <c r="AR243" s="18">
        <v>121.78</v>
      </c>
      <c r="AS243" s="18">
        <v>19</v>
      </c>
      <c r="AT243" s="18">
        <v>5.89</v>
      </c>
      <c r="AU243" s="18">
        <v>121.78</v>
      </c>
      <c r="AV243" s="18">
        <v>19</v>
      </c>
      <c r="AW243" s="3">
        <v>0</v>
      </c>
      <c r="AX243" s="3">
        <v>0</v>
      </c>
      <c r="AY243" s="3">
        <v>0</v>
      </c>
      <c r="AZ243" s="3">
        <v>0</v>
      </c>
      <c r="BA243" s="3">
        <v>0</v>
      </c>
      <c r="BB243" s="3">
        <v>0</v>
      </c>
      <c r="BC243" s="3">
        <v>0</v>
      </c>
      <c r="BD243" s="3">
        <v>0</v>
      </c>
      <c r="BE243" s="3">
        <v>0</v>
      </c>
      <c r="BF243" s="3"/>
      <c r="BG243" s="3"/>
      <c r="BH243" s="3">
        <v>0</v>
      </c>
      <c r="BI243" s="3">
        <v>0</v>
      </c>
      <c r="BJ243" s="35">
        <v>0</v>
      </c>
      <c r="BK243" s="35">
        <v>0</v>
      </c>
      <c r="BL243" s="3">
        <v>0</v>
      </c>
      <c r="BM243" s="18">
        <v>0</v>
      </c>
      <c r="BN243" s="18">
        <v>0</v>
      </c>
      <c r="BO243" s="18">
        <v>0</v>
      </c>
      <c r="BP243" s="18">
        <v>0</v>
      </c>
      <c r="BQ243" s="18">
        <v>0</v>
      </c>
      <c r="BR243" s="22"/>
      <c r="BS243" s="22"/>
      <c r="BT243" s="22"/>
      <c r="BU243" s="90"/>
      <c r="BV243" s="90"/>
      <c r="BW243" s="58"/>
      <c r="BX243" s="58"/>
      <c r="BY243" s="58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"/>
      <c r="CK243" s="2"/>
      <c r="CL243" s="2"/>
      <c r="CM243" s="2"/>
      <c r="CN243" s="2"/>
      <c r="CO243" s="2"/>
    </row>
    <row r="244" spans="1:93" x14ac:dyDescent="0.3">
      <c r="A244" s="1" t="s">
        <v>696</v>
      </c>
      <c r="B244" s="40" t="s">
        <v>89</v>
      </c>
      <c r="C244" s="40" t="s">
        <v>387</v>
      </c>
      <c r="D244" s="18">
        <v>6.7</v>
      </c>
      <c r="E244" s="18">
        <v>10.6</v>
      </c>
      <c r="F244" s="18">
        <v>6.6</v>
      </c>
      <c r="G244" s="18">
        <v>6</v>
      </c>
      <c r="H244" s="18">
        <v>7.6</v>
      </c>
      <c r="I244" s="18">
        <v>9.5</v>
      </c>
      <c r="J244" s="18">
        <v>7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18">
        <v>0</v>
      </c>
      <c r="AJ244" s="18">
        <v>0</v>
      </c>
      <c r="AK244" s="18">
        <v>0</v>
      </c>
      <c r="AL244" s="18">
        <v>0</v>
      </c>
      <c r="AM244" s="18">
        <v>0</v>
      </c>
      <c r="AN244" s="18">
        <v>0</v>
      </c>
      <c r="AO244" s="18">
        <v>0</v>
      </c>
      <c r="AP244" s="18">
        <v>0</v>
      </c>
      <c r="AQ244" s="18">
        <v>0</v>
      </c>
      <c r="AR244" s="18">
        <v>9</v>
      </c>
      <c r="AS244" s="18">
        <v>0</v>
      </c>
      <c r="AT244" s="18">
        <v>0</v>
      </c>
      <c r="AU244" s="18">
        <v>9</v>
      </c>
      <c r="AV244" s="18">
        <v>0</v>
      </c>
      <c r="AW244" s="3">
        <v>0</v>
      </c>
      <c r="AX244" s="3">
        <v>0</v>
      </c>
      <c r="AY244" s="3">
        <v>0</v>
      </c>
      <c r="AZ244" s="3">
        <v>0</v>
      </c>
      <c r="BA244" s="3">
        <v>0</v>
      </c>
      <c r="BB244" s="3">
        <v>0</v>
      </c>
      <c r="BC244" s="3">
        <v>0</v>
      </c>
      <c r="BD244" s="3">
        <v>0</v>
      </c>
      <c r="BE244" s="3">
        <v>0</v>
      </c>
      <c r="BF244" s="3"/>
      <c r="BG244" s="3"/>
      <c r="BH244" s="3">
        <v>0</v>
      </c>
      <c r="BI244" s="3">
        <v>0</v>
      </c>
      <c r="BJ244" s="35">
        <v>0</v>
      </c>
      <c r="BK244" s="35">
        <v>0</v>
      </c>
      <c r="BL244" s="3">
        <v>0</v>
      </c>
      <c r="BM244" s="18">
        <v>0</v>
      </c>
      <c r="BN244" s="18">
        <v>0</v>
      </c>
      <c r="BO244" s="18">
        <v>0</v>
      </c>
      <c r="BP244" s="18">
        <v>0</v>
      </c>
      <c r="BQ244" s="18">
        <v>0</v>
      </c>
      <c r="BR244" s="22"/>
      <c r="BS244" s="22"/>
      <c r="BT244" s="22"/>
      <c r="BU244" s="90"/>
      <c r="BV244" s="90"/>
      <c r="BW244" s="58"/>
      <c r="BX244" s="58"/>
      <c r="BY244" s="58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"/>
      <c r="CK244" s="2"/>
      <c r="CL244" s="2"/>
      <c r="CM244" s="2"/>
      <c r="CN244" s="2"/>
      <c r="CO244" s="2"/>
    </row>
    <row r="245" spans="1:93" x14ac:dyDescent="0.3">
      <c r="A245" s="1" t="s">
        <v>700</v>
      </c>
      <c r="B245" s="40" t="s">
        <v>101</v>
      </c>
      <c r="C245" s="40" t="s">
        <v>399</v>
      </c>
      <c r="D245" s="18">
        <v>4020.48</v>
      </c>
      <c r="E245" s="18">
        <v>3791.18</v>
      </c>
      <c r="F245" s="18">
        <v>4113.17</v>
      </c>
      <c r="G245" s="18">
        <v>4057.25</v>
      </c>
      <c r="H245" s="18">
        <v>3964.38</v>
      </c>
      <c r="I245" s="18">
        <v>3983.69</v>
      </c>
      <c r="J245" s="18">
        <v>3639.9</v>
      </c>
      <c r="K245" s="18">
        <v>3815.62</v>
      </c>
      <c r="L245" s="18">
        <v>3744.27</v>
      </c>
      <c r="M245" s="18">
        <v>3968.54</v>
      </c>
      <c r="N245" s="18">
        <v>3707.96</v>
      </c>
      <c r="O245" s="18">
        <v>3454.68</v>
      </c>
      <c r="P245" s="18">
        <v>3290.91</v>
      </c>
      <c r="Q245" s="18">
        <v>21.91</v>
      </c>
      <c r="R245" s="18">
        <v>15.68</v>
      </c>
      <c r="S245" s="18">
        <v>23.38</v>
      </c>
      <c r="T245" s="18">
        <v>25.51</v>
      </c>
      <c r="U245" s="18">
        <v>27.24</v>
      </c>
      <c r="V245" s="18">
        <v>18.05</v>
      </c>
      <c r="W245" s="18">
        <v>34.130000000000003</v>
      </c>
      <c r="X245" s="18">
        <v>33.28</v>
      </c>
      <c r="Y245" s="18">
        <v>35.85</v>
      </c>
      <c r="Z245" s="18">
        <v>81.83</v>
      </c>
      <c r="AA245" s="18">
        <v>112.01</v>
      </c>
      <c r="AB245" s="18">
        <v>118.65</v>
      </c>
      <c r="AC245" s="18">
        <v>267.10000000000002</v>
      </c>
      <c r="AD245" s="18">
        <v>1639.49</v>
      </c>
      <c r="AE245" s="18">
        <v>99.67</v>
      </c>
      <c r="AF245" s="18">
        <v>193.95</v>
      </c>
      <c r="AG245" s="18">
        <v>15.92</v>
      </c>
      <c r="AH245" s="18">
        <v>4.8600000000000003</v>
      </c>
      <c r="AI245" s="18">
        <v>0</v>
      </c>
      <c r="AJ245" s="18">
        <v>850.31</v>
      </c>
      <c r="AK245" s="18">
        <v>29.22</v>
      </c>
      <c r="AL245" s="18">
        <v>77.599999999999994</v>
      </c>
      <c r="AM245" s="18">
        <v>0</v>
      </c>
      <c r="AN245" s="18">
        <v>4433.67</v>
      </c>
      <c r="AO245" s="18">
        <v>2275.44</v>
      </c>
      <c r="AP245" s="18">
        <v>720.11</v>
      </c>
      <c r="AQ245" s="18">
        <v>412.44</v>
      </c>
      <c r="AR245" s="18">
        <v>4827.67</v>
      </c>
      <c r="AS245" s="18">
        <v>2131.33</v>
      </c>
      <c r="AT245" s="18">
        <v>412.44</v>
      </c>
      <c r="AU245" s="18">
        <v>4827.67</v>
      </c>
      <c r="AV245" s="18">
        <v>2129.33</v>
      </c>
      <c r="AW245" s="3">
        <v>3.09</v>
      </c>
      <c r="AX245" s="3">
        <v>0.34</v>
      </c>
      <c r="AY245" s="3">
        <v>0.28000000000000003</v>
      </c>
      <c r="AZ245" s="3">
        <v>0.16</v>
      </c>
      <c r="BA245" s="3">
        <v>22.72</v>
      </c>
      <c r="BB245" s="3">
        <v>0</v>
      </c>
      <c r="BC245" s="3">
        <v>21.57</v>
      </c>
      <c r="BD245" s="3">
        <v>0</v>
      </c>
      <c r="BE245" s="3">
        <v>0</v>
      </c>
      <c r="BF245" s="3"/>
      <c r="BG245" s="3"/>
      <c r="BH245" s="3">
        <v>0</v>
      </c>
      <c r="BI245" s="3">
        <v>0</v>
      </c>
      <c r="BJ245" s="35">
        <v>0</v>
      </c>
      <c r="BK245" s="35">
        <v>0</v>
      </c>
      <c r="BL245" s="3">
        <v>0</v>
      </c>
      <c r="BM245" s="18">
        <v>0</v>
      </c>
      <c r="BN245" s="18">
        <v>0</v>
      </c>
      <c r="BO245" s="18">
        <v>0</v>
      </c>
      <c r="BP245" s="18">
        <v>0</v>
      </c>
      <c r="BQ245" s="18">
        <v>0</v>
      </c>
      <c r="BR245" s="22"/>
      <c r="BS245" s="22"/>
      <c r="BT245" s="22"/>
      <c r="BU245" s="90"/>
      <c r="BV245" s="90"/>
      <c r="BW245" s="58"/>
      <c r="BX245" s="58"/>
      <c r="BY245" s="58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"/>
      <c r="CK245" s="2"/>
      <c r="CL245" s="2"/>
      <c r="CM245" s="2"/>
      <c r="CN245" s="2"/>
      <c r="CO245" s="2"/>
    </row>
    <row r="246" spans="1:93" x14ac:dyDescent="0.3">
      <c r="A246" s="1" t="s">
        <v>698</v>
      </c>
      <c r="B246" s="40" t="s">
        <v>210</v>
      </c>
      <c r="C246" s="40" t="s">
        <v>505</v>
      </c>
      <c r="D246" s="18">
        <v>323.60000000000002</v>
      </c>
      <c r="E246" s="18">
        <v>323.24</v>
      </c>
      <c r="F246" s="18">
        <v>338.4</v>
      </c>
      <c r="G246" s="18">
        <v>304.41000000000003</v>
      </c>
      <c r="H246" s="18">
        <v>311.23</v>
      </c>
      <c r="I246" s="18">
        <v>330.31</v>
      </c>
      <c r="J246" s="18">
        <v>338.22</v>
      </c>
      <c r="K246" s="18">
        <v>353.01</v>
      </c>
      <c r="L246" s="18">
        <v>349.33</v>
      </c>
      <c r="M246" s="18">
        <v>359.82</v>
      </c>
      <c r="N246" s="18">
        <v>347.36</v>
      </c>
      <c r="O246" s="18">
        <v>289.3</v>
      </c>
      <c r="P246" s="18">
        <v>244.78</v>
      </c>
      <c r="Q246" s="18">
        <v>8.6999999999999993</v>
      </c>
      <c r="R246" s="18">
        <v>8.3000000000000007</v>
      </c>
      <c r="S246" s="18">
        <v>12.6</v>
      </c>
      <c r="T246" s="18">
        <v>9.5</v>
      </c>
      <c r="U246" s="18">
        <v>4.5</v>
      </c>
      <c r="V246" s="18">
        <v>15</v>
      </c>
      <c r="W246" s="18">
        <v>8.4700000000000006</v>
      </c>
      <c r="X246" s="18">
        <v>15</v>
      </c>
      <c r="Y246" s="18">
        <v>13.07</v>
      </c>
      <c r="Z246" s="18">
        <v>13.94</v>
      </c>
      <c r="AA246" s="18">
        <v>21.73</v>
      </c>
      <c r="AB246" s="18">
        <v>18.13</v>
      </c>
      <c r="AC246" s="18">
        <v>27.02</v>
      </c>
      <c r="AD246" s="18">
        <v>299.05</v>
      </c>
      <c r="AE246" s="18">
        <v>0</v>
      </c>
      <c r="AF246" s="18">
        <v>24.23</v>
      </c>
      <c r="AG246" s="18">
        <v>0</v>
      </c>
      <c r="AH246" s="18">
        <v>0</v>
      </c>
      <c r="AI246" s="18">
        <v>0</v>
      </c>
      <c r="AJ246" s="18">
        <v>48.26</v>
      </c>
      <c r="AK246" s="18">
        <v>4.43</v>
      </c>
      <c r="AL246" s="18">
        <v>28</v>
      </c>
      <c r="AM246" s="18">
        <v>0</v>
      </c>
      <c r="AN246" s="18">
        <v>234.44</v>
      </c>
      <c r="AO246" s="18">
        <v>120.89</v>
      </c>
      <c r="AP246" s="18">
        <v>42.56</v>
      </c>
      <c r="AQ246" s="18">
        <v>57.22</v>
      </c>
      <c r="AR246" s="18">
        <v>514.55999999999995</v>
      </c>
      <c r="AS246" s="18">
        <v>226.89</v>
      </c>
      <c r="AT246" s="18">
        <v>57.22</v>
      </c>
      <c r="AU246" s="18">
        <v>514.55999999999995</v>
      </c>
      <c r="AV246" s="18">
        <v>224.89</v>
      </c>
      <c r="AW246" s="3">
        <v>0</v>
      </c>
      <c r="AX246" s="3">
        <v>0</v>
      </c>
      <c r="AY246" s="3">
        <v>0</v>
      </c>
      <c r="AZ246" s="3">
        <v>0</v>
      </c>
      <c r="BA246" s="3">
        <v>0</v>
      </c>
      <c r="BB246" s="3">
        <v>0</v>
      </c>
      <c r="BC246" s="3">
        <v>0</v>
      </c>
      <c r="BD246" s="3">
        <v>0</v>
      </c>
      <c r="BE246" s="3">
        <v>0</v>
      </c>
      <c r="BF246" s="3"/>
      <c r="BG246" s="3"/>
      <c r="BH246" s="3">
        <v>0</v>
      </c>
      <c r="BI246" s="3">
        <v>0</v>
      </c>
      <c r="BJ246" s="35">
        <v>0</v>
      </c>
      <c r="BK246" s="35">
        <v>0</v>
      </c>
      <c r="BL246" s="3">
        <v>0</v>
      </c>
      <c r="BM246" s="18">
        <v>0</v>
      </c>
      <c r="BN246" s="18">
        <v>0</v>
      </c>
      <c r="BO246" s="18">
        <v>0</v>
      </c>
      <c r="BP246" s="18">
        <v>0</v>
      </c>
      <c r="BQ246" s="18">
        <v>0</v>
      </c>
      <c r="BR246" s="22"/>
      <c r="BS246" s="22"/>
      <c r="BT246" s="22"/>
      <c r="BU246" s="90"/>
      <c r="BV246" s="90"/>
      <c r="BW246" s="58"/>
      <c r="BX246" s="58"/>
      <c r="BY246" s="58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"/>
      <c r="CK246" s="2"/>
      <c r="CL246" s="2"/>
      <c r="CM246" s="2"/>
      <c r="CN246" s="2"/>
      <c r="CO246" s="2"/>
    </row>
    <row r="247" spans="1:93" x14ac:dyDescent="0.3">
      <c r="A247" s="1" t="s">
        <v>702</v>
      </c>
      <c r="B247" s="40" t="s">
        <v>299</v>
      </c>
      <c r="C247" s="40" t="s">
        <v>594</v>
      </c>
      <c r="D247" s="18">
        <v>298.23</v>
      </c>
      <c r="E247" s="18">
        <v>245.7</v>
      </c>
      <c r="F247" s="18">
        <v>267.36</v>
      </c>
      <c r="G247" s="18">
        <v>262.47000000000003</v>
      </c>
      <c r="H247" s="18">
        <v>268.2</v>
      </c>
      <c r="I247" s="18">
        <v>291.52</v>
      </c>
      <c r="J247" s="18">
        <v>291.64</v>
      </c>
      <c r="K247" s="18">
        <v>280.94</v>
      </c>
      <c r="L247" s="18">
        <v>295.35000000000002</v>
      </c>
      <c r="M247" s="18">
        <v>293.08</v>
      </c>
      <c r="N247" s="18">
        <v>275.06</v>
      </c>
      <c r="O247" s="18">
        <v>256.73</v>
      </c>
      <c r="P247" s="18">
        <v>250.36</v>
      </c>
      <c r="Q247" s="18">
        <v>2.2000000000000002</v>
      </c>
      <c r="R247" s="18">
        <v>5.3</v>
      </c>
      <c r="S247" s="18">
        <v>7.8</v>
      </c>
      <c r="T247" s="18">
        <v>9.6</v>
      </c>
      <c r="U247" s="18">
        <v>5.2</v>
      </c>
      <c r="V247" s="18">
        <v>4.0999999999999996</v>
      </c>
      <c r="W247" s="18">
        <v>6.8</v>
      </c>
      <c r="X247" s="18">
        <v>12.41</v>
      </c>
      <c r="Y247" s="18">
        <v>13.03</v>
      </c>
      <c r="Z247" s="18">
        <v>6.17</v>
      </c>
      <c r="AA247" s="18">
        <v>10.119999999999999</v>
      </c>
      <c r="AB247" s="18">
        <v>10.6</v>
      </c>
      <c r="AC247" s="18">
        <v>8.56</v>
      </c>
      <c r="AD247" s="18">
        <v>368.66</v>
      </c>
      <c r="AE247" s="18">
        <v>0</v>
      </c>
      <c r="AF247" s="18">
        <v>22.69</v>
      </c>
      <c r="AG247" s="18">
        <v>0</v>
      </c>
      <c r="AH247" s="18">
        <v>0</v>
      </c>
      <c r="AI247" s="18">
        <v>0</v>
      </c>
      <c r="AJ247" s="18">
        <v>31.8</v>
      </c>
      <c r="AK247" s="18">
        <v>3.13</v>
      </c>
      <c r="AL247" s="18">
        <v>12.9</v>
      </c>
      <c r="AM247" s="18">
        <v>0</v>
      </c>
      <c r="AN247" s="18">
        <v>266.67</v>
      </c>
      <c r="AO247" s="18">
        <v>109.56</v>
      </c>
      <c r="AP247" s="18">
        <v>48</v>
      </c>
      <c r="AQ247" s="18">
        <v>37.11</v>
      </c>
      <c r="AR247" s="18">
        <v>374.89</v>
      </c>
      <c r="AS247" s="18">
        <v>63.78</v>
      </c>
      <c r="AT247" s="18">
        <v>37.11</v>
      </c>
      <c r="AU247" s="18">
        <v>374.89</v>
      </c>
      <c r="AV247" s="18">
        <v>63.78</v>
      </c>
      <c r="AW247" s="3">
        <v>0</v>
      </c>
      <c r="AX247" s="3">
        <v>0</v>
      </c>
      <c r="AY247" s="3">
        <v>0</v>
      </c>
      <c r="AZ247" s="3">
        <v>0</v>
      </c>
      <c r="BA247" s="3">
        <v>0</v>
      </c>
      <c r="BB247" s="3">
        <v>0</v>
      </c>
      <c r="BC247" s="3">
        <v>0</v>
      </c>
      <c r="BD247" s="3">
        <v>0</v>
      </c>
      <c r="BE247" s="3">
        <v>0</v>
      </c>
      <c r="BF247" s="3"/>
      <c r="BG247" s="3"/>
      <c r="BH247" s="3">
        <v>0</v>
      </c>
      <c r="BI247" s="3">
        <v>0</v>
      </c>
      <c r="BJ247" s="35">
        <v>0</v>
      </c>
      <c r="BK247" s="35">
        <v>0</v>
      </c>
      <c r="BL247" s="3">
        <v>0</v>
      </c>
      <c r="BM247" s="18">
        <v>0</v>
      </c>
      <c r="BN247" s="18">
        <v>0</v>
      </c>
      <c r="BO247" s="18">
        <v>0</v>
      </c>
      <c r="BP247" s="18">
        <v>0</v>
      </c>
      <c r="BQ247" s="18">
        <v>0</v>
      </c>
      <c r="BR247" s="22"/>
      <c r="BS247" s="22"/>
      <c r="BT247" s="22"/>
      <c r="BU247" s="90"/>
      <c r="BV247" s="90"/>
      <c r="BW247" s="58"/>
      <c r="BX247" s="58"/>
      <c r="BY247" s="58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"/>
      <c r="CK247" s="2"/>
      <c r="CL247" s="2"/>
      <c r="CM247" s="2"/>
      <c r="CN247" s="2"/>
      <c r="CO247" s="2"/>
    </row>
    <row r="248" spans="1:93" x14ac:dyDescent="0.3">
      <c r="A248" s="1" t="s">
        <v>697</v>
      </c>
      <c r="B248" s="40" t="s">
        <v>186</v>
      </c>
      <c r="C248" s="40" t="s">
        <v>483</v>
      </c>
      <c r="D248" s="18">
        <v>22.15</v>
      </c>
      <c r="E248" s="18">
        <v>17.3</v>
      </c>
      <c r="F248" s="18">
        <v>18.8</v>
      </c>
      <c r="G248" s="18">
        <v>17.899999999999999</v>
      </c>
      <c r="H248" s="18">
        <v>20.2</v>
      </c>
      <c r="I248" s="18">
        <v>17.2</v>
      </c>
      <c r="J248" s="18">
        <v>22.5</v>
      </c>
      <c r="K248" s="18">
        <v>14.47</v>
      </c>
      <c r="L248" s="18">
        <v>24.2</v>
      </c>
      <c r="M248" s="18">
        <v>18.47</v>
      </c>
      <c r="N248" s="18">
        <v>14.2</v>
      </c>
      <c r="O248" s="18">
        <v>12.72</v>
      </c>
      <c r="P248" s="18">
        <v>11.1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8">
        <v>0</v>
      </c>
      <c r="AD248" s="18">
        <v>12.02</v>
      </c>
      <c r="AE248" s="18">
        <v>0</v>
      </c>
      <c r="AF248" s="18">
        <v>5.77</v>
      </c>
      <c r="AG248" s="18">
        <v>0</v>
      </c>
      <c r="AH248" s="18">
        <v>0</v>
      </c>
      <c r="AI248" s="18">
        <v>0</v>
      </c>
      <c r="AJ248" s="18">
        <v>3.77</v>
      </c>
      <c r="AK248" s="18">
        <v>0.89</v>
      </c>
      <c r="AL248" s="18">
        <v>0</v>
      </c>
      <c r="AM248" s="18">
        <v>0</v>
      </c>
      <c r="AN248" s="18">
        <v>0</v>
      </c>
      <c r="AO248" s="18">
        <v>0</v>
      </c>
      <c r="AP248" s="18">
        <v>0</v>
      </c>
      <c r="AQ248" s="18">
        <v>6.33</v>
      </c>
      <c r="AR248" s="18">
        <v>27.78</v>
      </c>
      <c r="AS248" s="18">
        <v>17.22</v>
      </c>
      <c r="AT248" s="18">
        <v>6.33</v>
      </c>
      <c r="AU248" s="18">
        <v>27.78</v>
      </c>
      <c r="AV248" s="18">
        <v>17.22</v>
      </c>
      <c r="AW248" s="3">
        <v>0</v>
      </c>
      <c r="AX248" s="3">
        <v>0</v>
      </c>
      <c r="AY248" s="3">
        <v>0</v>
      </c>
      <c r="AZ248" s="3">
        <v>0</v>
      </c>
      <c r="BA248" s="3">
        <v>0</v>
      </c>
      <c r="BB248" s="3">
        <v>0</v>
      </c>
      <c r="BC248" s="3">
        <v>0</v>
      </c>
      <c r="BD248" s="3">
        <v>0</v>
      </c>
      <c r="BE248" s="3">
        <v>0</v>
      </c>
      <c r="BF248" s="3"/>
      <c r="BG248" s="3"/>
      <c r="BH248" s="3">
        <v>0</v>
      </c>
      <c r="BI248" s="3">
        <v>0</v>
      </c>
      <c r="BJ248" s="35">
        <v>0</v>
      </c>
      <c r="BK248" s="35">
        <v>0</v>
      </c>
      <c r="BL248" s="3">
        <v>0</v>
      </c>
      <c r="BM248" s="18">
        <v>0</v>
      </c>
      <c r="BN248" s="18">
        <v>0</v>
      </c>
      <c r="BO248" s="18">
        <v>0</v>
      </c>
      <c r="BP248" s="18">
        <v>0</v>
      </c>
      <c r="BQ248" s="18">
        <v>0</v>
      </c>
      <c r="BR248" s="22"/>
      <c r="BS248" s="22"/>
      <c r="BT248" s="22"/>
      <c r="BU248" s="90"/>
      <c r="BV248" s="90"/>
      <c r="BW248" s="58"/>
      <c r="BX248" s="58"/>
      <c r="BY248" s="58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"/>
      <c r="CK248" s="2"/>
      <c r="CL248" s="2"/>
      <c r="CM248" s="2"/>
      <c r="CN248" s="2"/>
      <c r="CO248" s="2"/>
    </row>
    <row r="249" spans="1:93" x14ac:dyDescent="0.3">
      <c r="A249" s="1" t="s">
        <v>703</v>
      </c>
      <c r="B249" s="40" t="s">
        <v>34</v>
      </c>
      <c r="C249" s="40" t="s">
        <v>332</v>
      </c>
      <c r="D249" s="18">
        <v>190.66</v>
      </c>
      <c r="E249" s="18">
        <v>171.66</v>
      </c>
      <c r="F249" s="18">
        <v>169.06</v>
      </c>
      <c r="G249" s="18">
        <v>171.85</v>
      </c>
      <c r="H249" s="18">
        <v>194.43</v>
      </c>
      <c r="I249" s="18">
        <v>195</v>
      </c>
      <c r="J249" s="18">
        <v>200.9</v>
      </c>
      <c r="K249" s="18">
        <v>194.65</v>
      </c>
      <c r="L249" s="18">
        <v>221.47</v>
      </c>
      <c r="M249" s="18">
        <v>205.3</v>
      </c>
      <c r="N249" s="18">
        <v>204.2</v>
      </c>
      <c r="O249" s="18">
        <v>168.78</v>
      </c>
      <c r="P249" s="18">
        <v>172.3</v>
      </c>
      <c r="Q249" s="18">
        <v>7.4</v>
      </c>
      <c r="R249" s="18">
        <v>11</v>
      </c>
      <c r="S249" s="18">
        <v>14.9</v>
      </c>
      <c r="T249" s="18">
        <v>14.1</v>
      </c>
      <c r="U249" s="18">
        <v>19.22</v>
      </c>
      <c r="V249" s="18">
        <v>16.329999999999998</v>
      </c>
      <c r="W249" s="18">
        <v>23.17</v>
      </c>
      <c r="X249" s="18">
        <v>25.63</v>
      </c>
      <c r="Y249" s="18">
        <v>20.14</v>
      </c>
      <c r="Z249" s="18">
        <v>21.36</v>
      </c>
      <c r="AA249" s="18">
        <v>15.44</v>
      </c>
      <c r="AB249" s="18">
        <v>18.8</v>
      </c>
      <c r="AC249" s="18">
        <v>10.36</v>
      </c>
      <c r="AD249" s="18">
        <v>210.3</v>
      </c>
      <c r="AE249" s="18">
        <v>0</v>
      </c>
      <c r="AF249" s="18">
        <v>12.46</v>
      </c>
      <c r="AG249" s="18">
        <v>0</v>
      </c>
      <c r="AH249" s="18">
        <v>0</v>
      </c>
      <c r="AI249" s="18">
        <v>0</v>
      </c>
      <c r="AJ249" s="18">
        <v>53.61</v>
      </c>
      <c r="AK249" s="18">
        <v>7.4</v>
      </c>
      <c r="AL249" s="18">
        <v>0</v>
      </c>
      <c r="AM249" s="18">
        <v>0</v>
      </c>
      <c r="AN249" s="18">
        <v>35.67</v>
      </c>
      <c r="AO249" s="18">
        <v>13.44</v>
      </c>
      <c r="AP249" s="18">
        <v>12</v>
      </c>
      <c r="AQ249" s="18">
        <v>38</v>
      </c>
      <c r="AR249" s="18">
        <v>345</v>
      </c>
      <c r="AS249" s="18">
        <v>51.89</v>
      </c>
      <c r="AT249" s="18">
        <v>38</v>
      </c>
      <c r="AU249" s="18">
        <v>345</v>
      </c>
      <c r="AV249" s="18">
        <v>51.89</v>
      </c>
      <c r="AW249" s="3">
        <v>0</v>
      </c>
      <c r="AX249" s="3">
        <v>0</v>
      </c>
      <c r="AY249" s="3">
        <v>0</v>
      </c>
      <c r="AZ249" s="3">
        <v>0</v>
      </c>
      <c r="BA249" s="3">
        <v>0</v>
      </c>
      <c r="BB249" s="3">
        <v>0</v>
      </c>
      <c r="BC249" s="3">
        <v>0</v>
      </c>
      <c r="BD249" s="3">
        <v>0</v>
      </c>
      <c r="BE249" s="3">
        <v>0</v>
      </c>
      <c r="BF249" s="3"/>
      <c r="BG249" s="3"/>
      <c r="BH249" s="3">
        <v>0</v>
      </c>
      <c r="BI249" s="3">
        <v>0</v>
      </c>
      <c r="BJ249" s="35">
        <v>0</v>
      </c>
      <c r="BK249" s="35">
        <v>0</v>
      </c>
      <c r="BL249" s="3">
        <v>0</v>
      </c>
      <c r="BM249" s="18">
        <v>0</v>
      </c>
      <c r="BN249" s="18">
        <v>0</v>
      </c>
      <c r="BO249" s="18">
        <v>0</v>
      </c>
      <c r="BP249" s="18">
        <v>0</v>
      </c>
      <c r="BQ249" s="18">
        <v>0</v>
      </c>
      <c r="BR249" s="22"/>
      <c r="BS249" s="22"/>
      <c r="BT249" s="22"/>
      <c r="BU249" s="90"/>
      <c r="BV249" s="90"/>
      <c r="BW249" s="58"/>
      <c r="BX249" s="58"/>
      <c r="BY249" s="58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"/>
      <c r="CK249" s="2"/>
      <c r="CL249" s="2"/>
      <c r="CM249" s="2"/>
      <c r="CN249" s="2"/>
      <c r="CO249" s="2"/>
    </row>
    <row r="250" spans="1:93" x14ac:dyDescent="0.3">
      <c r="A250" s="1" t="s">
        <v>698</v>
      </c>
      <c r="B250" s="40" t="s">
        <v>204</v>
      </c>
      <c r="C250" s="40" t="s">
        <v>499</v>
      </c>
      <c r="D250" s="18">
        <v>3</v>
      </c>
      <c r="E250" s="18">
        <v>1</v>
      </c>
      <c r="F250" s="18">
        <v>0.4</v>
      </c>
      <c r="G250" s="18">
        <v>1</v>
      </c>
      <c r="H250" s="18">
        <v>0</v>
      </c>
      <c r="I250" s="18">
        <v>1</v>
      </c>
      <c r="J250" s="18">
        <v>2</v>
      </c>
      <c r="K250" s="18">
        <v>0</v>
      </c>
      <c r="L250" s="18">
        <v>1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  <c r="AE250" s="18">
        <v>0</v>
      </c>
      <c r="AF250" s="18">
        <v>0</v>
      </c>
      <c r="AG250" s="18">
        <v>0</v>
      </c>
      <c r="AH250" s="18">
        <v>0</v>
      </c>
      <c r="AI250" s="18">
        <v>0</v>
      </c>
      <c r="AJ250" s="18">
        <v>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0</v>
      </c>
      <c r="AQ250" s="18">
        <v>0</v>
      </c>
      <c r="AR250" s="18">
        <v>0</v>
      </c>
      <c r="AS250" s="18">
        <v>0</v>
      </c>
      <c r="AT250" s="18">
        <v>0</v>
      </c>
      <c r="AU250" s="18">
        <v>0</v>
      </c>
      <c r="AV250" s="18">
        <v>0</v>
      </c>
      <c r="AW250" s="3">
        <v>0</v>
      </c>
      <c r="AX250" s="3">
        <v>0</v>
      </c>
      <c r="AY250" s="3">
        <v>0</v>
      </c>
      <c r="AZ250" s="3">
        <v>0</v>
      </c>
      <c r="BA250" s="3">
        <v>0</v>
      </c>
      <c r="BB250" s="3">
        <v>0</v>
      </c>
      <c r="BC250" s="3">
        <v>0</v>
      </c>
      <c r="BD250" s="3">
        <v>0</v>
      </c>
      <c r="BE250" s="3">
        <v>0</v>
      </c>
      <c r="BF250" s="3"/>
      <c r="BG250" s="3"/>
      <c r="BH250" s="3">
        <v>0</v>
      </c>
      <c r="BI250" s="3">
        <v>0</v>
      </c>
      <c r="BJ250" s="35">
        <v>0</v>
      </c>
      <c r="BK250" s="35">
        <v>0</v>
      </c>
      <c r="BL250" s="3">
        <v>0</v>
      </c>
      <c r="BM250" s="18">
        <v>0</v>
      </c>
      <c r="BN250" s="18">
        <v>0</v>
      </c>
      <c r="BO250" s="18">
        <v>0</v>
      </c>
      <c r="BP250" s="18">
        <v>0</v>
      </c>
      <c r="BQ250" s="18">
        <v>0</v>
      </c>
      <c r="BR250" s="22"/>
      <c r="BS250" s="22"/>
      <c r="BT250" s="22"/>
      <c r="BU250" s="90"/>
      <c r="BV250" s="90"/>
      <c r="BW250" s="58"/>
      <c r="BX250" s="58"/>
      <c r="BY250" s="58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"/>
      <c r="CK250" s="2"/>
      <c r="CL250" s="2"/>
      <c r="CM250" s="2"/>
      <c r="CN250" s="2"/>
      <c r="CO250" s="2"/>
    </row>
    <row r="251" spans="1:93" x14ac:dyDescent="0.3">
      <c r="A251" s="1" t="s">
        <v>696</v>
      </c>
      <c r="B251" s="40" t="s">
        <v>165</v>
      </c>
      <c r="C251" s="40" t="s">
        <v>462</v>
      </c>
      <c r="D251" s="18">
        <v>294.33999999999997</v>
      </c>
      <c r="E251" s="18">
        <v>239.4</v>
      </c>
      <c r="F251" s="18">
        <v>274.64999999999998</v>
      </c>
      <c r="G251" s="18">
        <v>289.31</v>
      </c>
      <c r="H251" s="18">
        <v>268.54000000000002</v>
      </c>
      <c r="I251" s="18">
        <v>254.29</v>
      </c>
      <c r="J251" s="18">
        <v>287.02999999999997</v>
      </c>
      <c r="K251" s="18">
        <v>292.07</v>
      </c>
      <c r="L251" s="18">
        <v>307.83</v>
      </c>
      <c r="M251" s="18">
        <v>435.73</v>
      </c>
      <c r="N251" s="18">
        <v>453.46</v>
      </c>
      <c r="O251" s="18">
        <v>382.97</v>
      </c>
      <c r="P251" s="18">
        <v>362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6</v>
      </c>
      <c r="Y251" s="18">
        <v>9.3000000000000007</v>
      </c>
      <c r="Z251" s="18">
        <v>27.5</v>
      </c>
      <c r="AA251" s="18">
        <v>30.4</v>
      </c>
      <c r="AB251" s="18">
        <v>38.19</v>
      </c>
      <c r="AC251" s="18">
        <v>38.11</v>
      </c>
      <c r="AD251" s="18">
        <v>663.04</v>
      </c>
      <c r="AE251" s="18">
        <v>0</v>
      </c>
      <c r="AF251" s="18">
        <v>116.83</v>
      </c>
      <c r="AG251" s="18">
        <v>0</v>
      </c>
      <c r="AH251" s="18">
        <v>0</v>
      </c>
      <c r="AI251" s="18">
        <v>0</v>
      </c>
      <c r="AJ251" s="18">
        <v>52.64</v>
      </c>
      <c r="AK251" s="18">
        <v>4.3499999999999996</v>
      </c>
      <c r="AL251" s="18">
        <v>44</v>
      </c>
      <c r="AM251" s="18">
        <v>0</v>
      </c>
      <c r="AN251" s="18">
        <v>593.11</v>
      </c>
      <c r="AO251" s="18">
        <v>317.11</v>
      </c>
      <c r="AP251" s="18">
        <v>46.78</v>
      </c>
      <c r="AQ251" s="18">
        <v>77.33</v>
      </c>
      <c r="AR251" s="18">
        <v>420</v>
      </c>
      <c r="AS251" s="18">
        <v>132.44</v>
      </c>
      <c r="AT251" s="18">
        <v>78.89</v>
      </c>
      <c r="AU251" s="18">
        <v>420</v>
      </c>
      <c r="AV251" s="18">
        <v>133.44</v>
      </c>
      <c r="AW251" s="3">
        <v>0</v>
      </c>
      <c r="AX251" s="3">
        <v>0</v>
      </c>
      <c r="AY251" s="3">
        <v>0</v>
      </c>
      <c r="AZ251" s="3">
        <v>0</v>
      </c>
      <c r="BA251" s="3">
        <v>0</v>
      </c>
      <c r="BB251" s="3">
        <v>0</v>
      </c>
      <c r="BC251" s="3">
        <v>0</v>
      </c>
      <c r="BD251" s="3">
        <v>0</v>
      </c>
      <c r="BE251" s="3">
        <v>0</v>
      </c>
      <c r="BF251" s="3"/>
      <c r="BG251" s="3"/>
      <c r="BH251" s="3">
        <v>0</v>
      </c>
      <c r="BI251" s="3">
        <v>0</v>
      </c>
      <c r="BJ251" s="35">
        <v>0</v>
      </c>
      <c r="BK251" s="35">
        <v>0</v>
      </c>
      <c r="BL251" s="3">
        <v>0</v>
      </c>
      <c r="BM251" s="18">
        <v>0</v>
      </c>
      <c r="BN251" s="18">
        <v>0</v>
      </c>
      <c r="BO251" s="18">
        <v>0</v>
      </c>
      <c r="BP251" s="18">
        <v>0</v>
      </c>
      <c r="BQ251" s="18">
        <v>0</v>
      </c>
      <c r="BR251" s="22"/>
      <c r="BS251" s="22"/>
      <c r="BT251" s="22"/>
      <c r="BU251" s="90"/>
      <c r="BV251" s="90"/>
      <c r="BW251" s="58"/>
      <c r="BX251" s="58"/>
      <c r="BY251" s="58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"/>
      <c r="CK251" s="2"/>
      <c r="CL251" s="2"/>
      <c r="CM251" s="2"/>
      <c r="CN251" s="2"/>
      <c r="CO251" s="2"/>
    </row>
    <row r="252" spans="1:93" x14ac:dyDescent="0.3">
      <c r="A252" s="1" t="s">
        <v>700</v>
      </c>
      <c r="B252" s="40" t="s">
        <v>116</v>
      </c>
      <c r="C252" s="40" t="s">
        <v>414</v>
      </c>
      <c r="D252" s="18">
        <v>646.73</v>
      </c>
      <c r="E252" s="18">
        <v>648.54999999999995</v>
      </c>
      <c r="F252" s="18">
        <v>671.44</v>
      </c>
      <c r="G252" s="18">
        <v>647.65</v>
      </c>
      <c r="H252" s="18">
        <v>701.98</v>
      </c>
      <c r="I252" s="18">
        <v>678.7</v>
      </c>
      <c r="J252" s="18">
        <v>676.5</v>
      </c>
      <c r="K252" s="18">
        <v>719.63</v>
      </c>
      <c r="L252" s="18">
        <v>721.67</v>
      </c>
      <c r="M252" s="18">
        <v>771.83</v>
      </c>
      <c r="N252" s="18">
        <v>715.59</v>
      </c>
      <c r="O252" s="18">
        <v>640.57000000000005</v>
      </c>
      <c r="P252" s="18">
        <v>643.34</v>
      </c>
      <c r="Q252" s="18">
        <v>5.6</v>
      </c>
      <c r="R252" s="18">
        <v>11.09</v>
      </c>
      <c r="S252" s="18">
        <v>15.7</v>
      </c>
      <c r="T252" s="18">
        <v>15.29</v>
      </c>
      <c r="U252" s="18">
        <v>19.3</v>
      </c>
      <c r="V252" s="18">
        <v>11.26</v>
      </c>
      <c r="W252" s="18">
        <v>16.66</v>
      </c>
      <c r="X252" s="18">
        <v>11.47</v>
      </c>
      <c r="Y252" s="18">
        <v>8.65</v>
      </c>
      <c r="Z252" s="18">
        <v>0</v>
      </c>
      <c r="AA252" s="18">
        <v>0</v>
      </c>
      <c r="AB252" s="18">
        <v>0</v>
      </c>
      <c r="AC252" s="18">
        <v>0</v>
      </c>
      <c r="AD252" s="18">
        <v>410.38</v>
      </c>
      <c r="AE252" s="18">
        <v>0</v>
      </c>
      <c r="AF252" s="18">
        <v>32.11</v>
      </c>
      <c r="AG252" s="18">
        <v>0</v>
      </c>
      <c r="AH252" s="18">
        <v>0</v>
      </c>
      <c r="AI252" s="18">
        <v>0</v>
      </c>
      <c r="AJ252" s="18">
        <v>180.04</v>
      </c>
      <c r="AK252" s="18">
        <v>10.32</v>
      </c>
      <c r="AL252" s="18">
        <v>0</v>
      </c>
      <c r="AM252" s="18">
        <v>0</v>
      </c>
      <c r="AN252" s="18">
        <v>622.22</v>
      </c>
      <c r="AO252" s="18">
        <v>253.56</v>
      </c>
      <c r="AP252" s="18">
        <v>200.89</v>
      </c>
      <c r="AQ252" s="18">
        <v>91.33</v>
      </c>
      <c r="AR252" s="18">
        <v>708.33</v>
      </c>
      <c r="AS252" s="18">
        <v>327.78</v>
      </c>
      <c r="AT252" s="18">
        <v>91.33</v>
      </c>
      <c r="AU252" s="18">
        <v>707.33</v>
      </c>
      <c r="AV252" s="18">
        <v>320.22000000000003</v>
      </c>
      <c r="AW252" s="3">
        <v>0</v>
      </c>
      <c r="AX252" s="3">
        <v>0</v>
      </c>
      <c r="AY252" s="3">
        <v>0</v>
      </c>
      <c r="AZ252" s="3">
        <v>0</v>
      </c>
      <c r="BA252" s="3">
        <v>0</v>
      </c>
      <c r="BB252" s="3">
        <v>0</v>
      </c>
      <c r="BC252" s="3">
        <v>0</v>
      </c>
      <c r="BD252" s="3">
        <v>0</v>
      </c>
      <c r="BE252" s="3">
        <v>0</v>
      </c>
      <c r="BF252" s="3"/>
      <c r="BG252" s="3"/>
      <c r="BH252" s="3">
        <v>0</v>
      </c>
      <c r="BI252" s="3">
        <v>0</v>
      </c>
      <c r="BJ252" s="35">
        <v>0</v>
      </c>
      <c r="BK252" s="35">
        <v>0</v>
      </c>
      <c r="BL252" s="3">
        <v>0</v>
      </c>
      <c r="BM252" s="18">
        <v>0</v>
      </c>
      <c r="BN252" s="18">
        <v>0</v>
      </c>
      <c r="BO252" s="18">
        <v>0</v>
      </c>
      <c r="BP252" s="18">
        <v>0</v>
      </c>
      <c r="BQ252" s="18">
        <v>0</v>
      </c>
      <c r="BR252" s="22"/>
      <c r="BS252" s="22"/>
      <c r="BT252" s="22"/>
      <c r="BU252" s="90"/>
      <c r="BV252" s="90"/>
      <c r="BW252" s="58"/>
      <c r="BX252" s="58"/>
      <c r="BY252" s="58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"/>
      <c r="CK252" s="2"/>
      <c r="CL252" s="2"/>
      <c r="CM252" s="2"/>
      <c r="CN252" s="2"/>
      <c r="CO252" s="2"/>
    </row>
    <row r="253" spans="1:93" x14ac:dyDescent="0.3">
      <c r="A253" s="1" t="s">
        <v>701</v>
      </c>
      <c r="B253" s="40" t="s">
        <v>215</v>
      </c>
      <c r="C253" s="40" t="s">
        <v>510</v>
      </c>
      <c r="D253" s="18">
        <v>17.2</v>
      </c>
      <c r="E253" s="18">
        <v>6.7</v>
      </c>
      <c r="F253" s="18">
        <v>6</v>
      </c>
      <c r="G253" s="18">
        <v>6.7</v>
      </c>
      <c r="H253" s="18">
        <v>11</v>
      </c>
      <c r="I253" s="18">
        <v>4.9000000000000004</v>
      </c>
      <c r="J253" s="18">
        <v>3.9</v>
      </c>
      <c r="K253" s="18">
        <v>1.1000000000000001</v>
      </c>
      <c r="L253" s="18">
        <v>5.9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0</v>
      </c>
      <c r="AF253" s="18">
        <v>0</v>
      </c>
      <c r="AG253" s="18">
        <v>0</v>
      </c>
      <c r="AH253" s="18">
        <v>0</v>
      </c>
      <c r="AI253" s="18">
        <v>0</v>
      </c>
      <c r="AJ253" s="18">
        <v>0</v>
      </c>
      <c r="AK253" s="18">
        <v>0</v>
      </c>
      <c r="AL253" s="18">
        <v>0</v>
      </c>
      <c r="AM253" s="18">
        <v>0</v>
      </c>
      <c r="AN253" s="18">
        <v>0</v>
      </c>
      <c r="AO253" s="18">
        <v>0</v>
      </c>
      <c r="AP253" s="18">
        <v>0</v>
      </c>
      <c r="AQ253" s="18">
        <v>0.22</v>
      </c>
      <c r="AR253" s="18">
        <v>9.67</v>
      </c>
      <c r="AS253" s="18">
        <v>0</v>
      </c>
      <c r="AT253" s="18">
        <v>0</v>
      </c>
      <c r="AU253" s="18">
        <v>0</v>
      </c>
      <c r="AV253" s="18">
        <v>0</v>
      </c>
      <c r="AW253" s="3">
        <v>0</v>
      </c>
      <c r="AX253" s="3">
        <v>0</v>
      </c>
      <c r="AY253" s="3">
        <v>0</v>
      </c>
      <c r="AZ253" s="3">
        <v>0</v>
      </c>
      <c r="BA253" s="3">
        <v>0</v>
      </c>
      <c r="BB253" s="3">
        <v>0</v>
      </c>
      <c r="BC253" s="3">
        <v>0</v>
      </c>
      <c r="BD253" s="3">
        <v>0</v>
      </c>
      <c r="BE253" s="3">
        <v>0</v>
      </c>
      <c r="BF253" s="3"/>
      <c r="BG253" s="3"/>
      <c r="BH253" s="3">
        <v>0</v>
      </c>
      <c r="BI253" s="3">
        <v>0</v>
      </c>
      <c r="BJ253" s="35">
        <v>0</v>
      </c>
      <c r="BK253" s="35">
        <v>0</v>
      </c>
      <c r="BL253" s="3">
        <v>0</v>
      </c>
      <c r="BM253" s="18">
        <v>0</v>
      </c>
      <c r="BN253" s="18">
        <v>0</v>
      </c>
      <c r="BO253" s="18">
        <v>0</v>
      </c>
      <c r="BP253" s="18">
        <v>0</v>
      </c>
      <c r="BQ253" s="18">
        <v>0</v>
      </c>
      <c r="BR253" s="22"/>
      <c r="BS253" s="22"/>
      <c r="BT253" s="22"/>
      <c r="BU253" s="90"/>
      <c r="BV253" s="90"/>
      <c r="BW253" s="58"/>
      <c r="BX253" s="58"/>
      <c r="BY253" s="58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"/>
      <c r="CK253" s="2"/>
      <c r="CL253" s="2"/>
      <c r="CM253" s="2"/>
      <c r="CN253" s="2"/>
      <c r="CO253" s="2"/>
    </row>
    <row r="254" spans="1:93" x14ac:dyDescent="0.3">
      <c r="A254" s="1" t="s">
        <v>700</v>
      </c>
      <c r="B254" s="40" t="s">
        <v>108</v>
      </c>
      <c r="C254" s="40" t="s">
        <v>406</v>
      </c>
      <c r="D254" s="18">
        <v>1.3</v>
      </c>
      <c r="E254" s="18">
        <v>1</v>
      </c>
      <c r="F254" s="18">
        <v>2</v>
      </c>
      <c r="G254" s="18">
        <v>4.8</v>
      </c>
      <c r="H254" s="18">
        <v>2.2999999999999998</v>
      </c>
      <c r="I254" s="18">
        <v>4.0999999999999996</v>
      </c>
      <c r="J254" s="18">
        <v>0</v>
      </c>
      <c r="K254" s="18">
        <v>4.5</v>
      </c>
      <c r="L254" s="18">
        <v>2.2999999999999998</v>
      </c>
      <c r="M254" s="18">
        <v>3.5</v>
      </c>
      <c r="N254" s="18">
        <v>4</v>
      </c>
      <c r="O254" s="18">
        <v>0.9</v>
      </c>
      <c r="P254" s="18">
        <v>2.73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  <c r="AE254" s="18">
        <v>0</v>
      </c>
      <c r="AF254" s="18">
        <v>0</v>
      </c>
      <c r="AG254" s="18">
        <v>0</v>
      </c>
      <c r="AH254" s="18">
        <v>0</v>
      </c>
      <c r="AI254" s="18">
        <v>0</v>
      </c>
      <c r="AJ254" s="18">
        <v>0.53</v>
      </c>
      <c r="AK254" s="18">
        <v>0.47</v>
      </c>
      <c r="AL254" s="18">
        <v>0</v>
      </c>
      <c r="AM254" s="18">
        <v>0</v>
      </c>
      <c r="AN254" s="18">
        <v>1</v>
      </c>
      <c r="AO254" s="18">
        <v>0</v>
      </c>
      <c r="AP254" s="18">
        <v>0</v>
      </c>
      <c r="AQ254" s="18">
        <v>0.33</v>
      </c>
      <c r="AR254" s="18">
        <v>12.56</v>
      </c>
      <c r="AS254" s="18">
        <v>0</v>
      </c>
      <c r="AT254" s="18">
        <v>0.33</v>
      </c>
      <c r="AU254" s="18">
        <v>12.56</v>
      </c>
      <c r="AV254" s="18">
        <v>0</v>
      </c>
      <c r="AW254" s="3">
        <v>0</v>
      </c>
      <c r="AX254" s="3">
        <v>0</v>
      </c>
      <c r="AY254" s="3">
        <v>0</v>
      </c>
      <c r="AZ254" s="3">
        <v>0</v>
      </c>
      <c r="BA254" s="3">
        <v>0</v>
      </c>
      <c r="BB254" s="3">
        <v>0</v>
      </c>
      <c r="BC254" s="3">
        <v>0</v>
      </c>
      <c r="BD254" s="3">
        <v>0</v>
      </c>
      <c r="BE254" s="3">
        <v>0</v>
      </c>
      <c r="BF254" s="3"/>
      <c r="BG254" s="3"/>
      <c r="BH254" s="3">
        <v>0</v>
      </c>
      <c r="BI254" s="3">
        <v>0</v>
      </c>
      <c r="BJ254" s="35">
        <v>0</v>
      </c>
      <c r="BK254" s="35">
        <v>0</v>
      </c>
      <c r="BL254" s="3">
        <v>0</v>
      </c>
      <c r="BM254" s="18">
        <v>0</v>
      </c>
      <c r="BN254" s="18">
        <v>0</v>
      </c>
      <c r="BO254" s="18">
        <v>0</v>
      </c>
      <c r="BP254" s="18">
        <v>0</v>
      </c>
      <c r="BQ254" s="18">
        <v>0</v>
      </c>
      <c r="BR254" s="22"/>
      <c r="BS254" s="22"/>
      <c r="BT254" s="22"/>
      <c r="BU254" s="90"/>
      <c r="BV254" s="90"/>
      <c r="BW254" s="58"/>
      <c r="BX254" s="58"/>
      <c r="BY254" s="58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"/>
      <c r="CK254" s="2"/>
      <c r="CL254" s="2"/>
      <c r="CM254" s="2"/>
      <c r="CN254" s="2"/>
      <c r="CO254" s="2"/>
    </row>
    <row r="255" spans="1:93" x14ac:dyDescent="0.3">
      <c r="A255" s="1" t="s">
        <v>698</v>
      </c>
      <c r="B255" s="40" t="s">
        <v>227</v>
      </c>
      <c r="C255" s="40" t="s">
        <v>522</v>
      </c>
      <c r="D255" s="18">
        <v>638.87</v>
      </c>
      <c r="E255" s="18">
        <v>647.64</v>
      </c>
      <c r="F255" s="18">
        <v>643.13</v>
      </c>
      <c r="G255" s="18">
        <v>650.22</v>
      </c>
      <c r="H255" s="18">
        <v>596.29999999999995</v>
      </c>
      <c r="I255" s="18">
        <v>660.97</v>
      </c>
      <c r="J255" s="18">
        <v>637.02</v>
      </c>
      <c r="K255" s="18">
        <v>702.78</v>
      </c>
      <c r="L255" s="18">
        <v>716.18</v>
      </c>
      <c r="M255" s="18">
        <v>841.44</v>
      </c>
      <c r="N255" s="18">
        <v>846.53</v>
      </c>
      <c r="O255" s="18">
        <v>704.8</v>
      </c>
      <c r="P255" s="18">
        <v>737.73</v>
      </c>
      <c r="Q255" s="18">
        <v>3.15</v>
      </c>
      <c r="R255" s="18">
        <v>8.8000000000000007</v>
      </c>
      <c r="S255" s="18">
        <v>13.8</v>
      </c>
      <c r="T255" s="18">
        <v>7.2</v>
      </c>
      <c r="U255" s="18">
        <v>6.23</v>
      </c>
      <c r="V255" s="18">
        <v>9.8000000000000007</v>
      </c>
      <c r="W255" s="18">
        <v>8</v>
      </c>
      <c r="X255" s="18">
        <v>3.74</v>
      </c>
      <c r="Y255" s="18">
        <v>9.34</v>
      </c>
      <c r="Z255" s="18">
        <v>22.71</v>
      </c>
      <c r="AA255" s="18">
        <v>30.24</v>
      </c>
      <c r="AB255" s="18">
        <v>35.869999999999997</v>
      </c>
      <c r="AC255" s="18">
        <v>63.53</v>
      </c>
      <c r="AD255" s="18">
        <v>410.85</v>
      </c>
      <c r="AE255" s="18">
        <v>0</v>
      </c>
      <c r="AF255" s="18">
        <v>125.28</v>
      </c>
      <c r="AG255" s="18">
        <v>7.94</v>
      </c>
      <c r="AH255" s="18">
        <v>0</v>
      </c>
      <c r="AI255" s="18">
        <v>0</v>
      </c>
      <c r="AJ255" s="18">
        <v>177.95</v>
      </c>
      <c r="AK255" s="18">
        <v>13.75</v>
      </c>
      <c r="AL255" s="18">
        <v>0</v>
      </c>
      <c r="AM255" s="18">
        <v>0</v>
      </c>
      <c r="AN255" s="18">
        <v>310.44</v>
      </c>
      <c r="AO255" s="18">
        <v>107.56</v>
      </c>
      <c r="AP255" s="18">
        <v>150.44</v>
      </c>
      <c r="AQ255" s="18">
        <v>101.56</v>
      </c>
      <c r="AR255" s="18">
        <v>684.44</v>
      </c>
      <c r="AS255" s="18">
        <v>436.56</v>
      </c>
      <c r="AT255" s="18">
        <v>101.56</v>
      </c>
      <c r="AU255" s="18">
        <v>684.44</v>
      </c>
      <c r="AV255" s="18">
        <v>434.56</v>
      </c>
      <c r="AW255" s="3">
        <v>0</v>
      </c>
      <c r="AX255" s="3">
        <v>0</v>
      </c>
      <c r="AY255" s="3">
        <v>0</v>
      </c>
      <c r="AZ255" s="3">
        <v>0</v>
      </c>
      <c r="BA255" s="3">
        <v>0</v>
      </c>
      <c r="BB255" s="3">
        <v>0</v>
      </c>
      <c r="BC255" s="3">
        <v>0</v>
      </c>
      <c r="BD255" s="3">
        <v>0</v>
      </c>
      <c r="BE255" s="3">
        <v>0</v>
      </c>
      <c r="BF255" s="3"/>
      <c r="BG255" s="3"/>
      <c r="BH255" s="3">
        <v>0</v>
      </c>
      <c r="BI255" s="3">
        <v>0</v>
      </c>
      <c r="BJ255" s="35">
        <v>0</v>
      </c>
      <c r="BK255" s="35">
        <v>0</v>
      </c>
      <c r="BL255" s="3">
        <v>0</v>
      </c>
      <c r="BM255" s="18">
        <v>0</v>
      </c>
      <c r="BN255" s="18">
        <v>0</v>
      </c>
      <c r="BO255" s="18">
        <v>0</v>
      </c>
      <c r="BP255" s="18">
        <v>0</v>
      </c>
      <c r="BQ255" s="18">
        <v>0</v>
      </c>
      <c r="BR255" s="22"/>
      <c r="BS255" s="22"/>
      <c r="BT255" s="22"/>
      <c r="BU255" s="90"/>
      <c r="BV255" s="90"/>
      <c r="BW255" s="58"/>
      <c r="BX255" s="58"/>
      <c r="BY255" s="58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"/>
      <c r="CK255" s="2"/>
      <c r="CL255" s="2"/>
      <c r="CM255" s="2"/>
      <c r="CN255" s="2"/>
      <c r="CO255" s="2"/>
    </row>
    <row r="256" spans="1:93" x14ac:dyDescent="0.3">
      <c r="A256" s="1" t="s">
        <v>700</v>
      </c>
      <c r="B256" s="40" t="s">
        <v>114</v>
      </c>
      <c r="C256" s="40" t="s">
        <v>412</v>
      </c>
      <c r="D256" s="18">
        <v>545.91999999999996</v>
      </c>
      <c r="E256" s="18">
        <v>474.1</v>
      </c>
      <c r="F256" s="18">
        <v>592.20000000000005</v>
      </c>
      <c r="G256" s="18">
        <v>546.4</v>
      </c>
      <c r="H256" s="18">
        <v>525.41999999999996</v>
      </c>
      <c r="I256" s="18">
        <v>541</v>
      </c>
      <c r="J256" s="18">
        <v>545.87</v>
      </c>
      <c r="K256" s="18">
        <v>590.66999999999996</v>
      </c>
      <c r="L256" s="18">
        <v>556.66</v>
      </c>
      <c r="M256" s="18">
        <v>578.46</v>
      </c>
      <c r="N256" s="18">
        <v>569.29</v>
      </c>
      <c r="O256" s="18">
        <v>394.39</v>
      </c>
      <c r="P256" s="18">
        <v>349.54</v>
      </c>
      <c r="Q256" s="18">
        <v>19.899999999999999</v>
      </c>
      <c r="R256" s="18">
        <v>20.9</v>
      </c>
      <c r="S256" s="18">
        <v>26.09</v>
      </c>
      <c r="T256" s="18">
        <v>22.07</v>
      </c>
      <c r="U256" s="18">
        <v>24.37</v>
      </c>
      <c r="V256" s="18">
        <v>16.8</v>
      </c>
      <c r="W256" s="18">
        <v>22.25</v>
      </c>
      <c r="X256" s="18">
        <v>13.49</v>
      </c>
      <c r="Y256" s="18">
        <v>12.12</v>
      </c>
      <c r="Z256" s="18">
        <v>10.64</v>
      </c>
      <c r="AA256" s="18">
        <v>23.03</v>
      </c>
      <c r="AB256" s="18">
        <v>9.4</v>
      </c>
      <c r="AC256" s="18">
        <v>5.89</v>
      </c>
      <c r="AD256" s="18">
        <v>361.92</v>
      </c>
      <c r="AE256" s="18">
        <v>0</v>
      </c>
      <c r="AF256" s="18">
        <v>69.849999999999994</v>
      </c>
      <c r="AG256" s="18">
        <v>0</v>
      </c>
      <c r="AH256" s="18">
        <v>0</v>
      </c>
      <c r="AI256" s="18">
        <v>0</v>
      </c>
      <c r="AJ256" s="18">
        <v>197.84</v>
      </c>
      <c r="AK256" s="18">
        <v>21.88</v>
      </c>
      <c r="AL256" s="18">
        <v>23.8</v>
      </c>
      <c r="AM256" s="18">
        <v>0</v>
      </c>
      <c r="AN256" s="18">
        <v>191.67</v>
      </c>
      <c r="AO256" s="18">
        <v>68.89</v>
      </c>
      <c r="AP256" s="18">
        <v>98.56</v>
      </c>
      <c r="AQ256" s="18">
        <v>66.33</v>
      </c>
      <c r="AR256" s="18">
        <v>427.11</v>
      </c>
      <c r="AS256" s="18">
        <v>241.22</v>
      </c>
      <c r="AT256" s="18">
        <v>66.33</v>
      </c>
      <c r="AU256" s="18">
        <v>427.11</v>
      </c>
      <c r="AV256" s="18">
        <v>241.22</v>
      </c>
      <c r="AW256" s="3">
        <v>0</v>
      </c>
      <c r="AX256" s="3">
        <v>0</v>
      </c>
      <c r="AY256" s="3">
        <v>0</v>
      </c>
      <c r="AZ256" s="3">
        <v>0</v>
      </c>
      <c r="BA256" s="3">
        <v>0</v>
      </c>
      <c r="BB256" s="3">
        <v>0</v>
      </c>
      <c r="BC256" s="3">
        <v>0</v>
      </c>
      <c r="BD256" s="3">
        <v>0</v>
      </c>
      <c r="BE256" s="3">
        <v>0</v>
      </c>
      <c r="BF256" s="3"/>
      <c r="BG256" s="3"/>
      <c r="BH256" s="3">
        <v>0</v>
      </c>
      <c r="BI256" s="3">
        <v>0</v>
      </c>
      <c r="BJ256" s="35">
        <v>0</v>
      </c>
      <c r="BK256" s="35">
        <v>0</v>
      </c>
      <c r="BL256" s="3">
        <v>0</v>
      </c>
      <c r="BM256" s="18">
        <v>0</v>
      </c>
      <c r="BN256" s="18">
        <v>0</v>
      </c>
      <c r="BO256" s="18">
        <v>0</v>
      </c>
      <c r="BP256" s="18">
        <v>0</v>
      </c>
      <c r="BQ256" s="18">
        <v>0</v>
      </c>
      <c r="BR256" s="22"/>
      <c r="BS256" s="22"/>
      <c r="BT256" s="22"/>
      <c r="BU256" s="90"/>
      <c r="BV256" s="90"/>
      <c r="BW256" s="58"/>
      <c r="BX256" s="58"/>
      <c r="BY256" s="58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"/>
      <c r="CK256" s="2"/>
      <c r="CL256" s="2"/>
      <c r="CM256" s="2"/>
      <c r="CN256" s="2"/>
      <c r="CO256" s="2"/>
    </row>
    <row r="257" spans="1:93" x14ac:dyDescent="0.3">
      <c r="A257" s="1" t="s">
        <v>704</v>
      </c>
      <c r="B257" s="40" t="s">
        <v>74</v>
      </c>
      <c r="C257" s="40" t="s">
        <v>372</v>
      </c>
      <c r="D257" s="18">
        <v>56.8</v>
      </c>
      <c r="E257" s="18">
        <v>29.56</v>
      </c>
      <c r="F257" s="18">
        <v>40.51</v>
      </c>
      <c r="G257" s="18">
        <v>36.28</v>
      </c>
      <c r="H257" s="18">
        <v>38.6</v>
      </c>
      <c r="I257" s="18">
        <v>43.36</v>
      </c>
      <c r="J257" s="18">
        <v>41.02</v>
      </c>
      <c r="K257" s="18">
        <v>25.6</v>
      </c>
      <c r="L257" s="18">
        <v>43.79</v>
      </c>
      <c r="M257" s="18">
        <v>53.7</v>
      </c>
      <c r="N257" s="18">
        <v>51.64</v>
      </c>
      <c r="O257" s="18">
        <v>37.56</v>
      </c>
      <c r="P257" s="18">
        <v>35.29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2.2999999999999998</v>
      </c>
      <c r="AA257" s="18">
        <v>5.8</v>
      </c>
      <c r="AB257" s="18">
        <v>8.0299999999999994</v>
      </c>
      <c r="AC257" s="18">
        <v>9.3800000000000008</v>
      </c>
      <c r="AD257" s="18">
        <v>20.77</v>
      </c>
      <c r="AE257" s="18">
        <v>0</v>
      </c>
      <c r="AF257" s="18">
        <v>1.02</v>
      </c>
      <c r="AG257" s="18">
        <v>0</v>
      </c>
      <c r="AH257" s="18">
        <v>0</v>
      </c>
      <c r="AI257" s="18">
        <v>0</v>
      </c>
      <c r="AJ257" s="18">
        <v>17.02</v>
      </c>
      <c r="AK257" s="18">
        <v>1.43</v>
      </c>
      <c r="AL257" s="18">
        <v>0</v>
      </c>
      <c r="AM257" s="18">
        <v>0</v>
      </c>
      <c r="AN257" s="18">
        <v>57.67</v>
      </c>
      <c r="AO257" s="18">
        <v>36.11</v>
      </c>
      <c r="AP257" s="18">
        <v>28</v>
      </c>
      <c r="AQ257" s="18">
        <v>3.11</v>
      </c>
      <c r="AR257" s="18">
        <v>86.22</v>
      </c>
      <c r="AS257" s="18">
        <v>20.67</v>
      </c>
      <c r="AT257" s="18">
        <v>3.11</v>
      </c>
      <c r="AU257" s="18">
        <v>86.22</v>
      </c>
      <c r="AV257" s="18">
        <v>20.67</v>
      </c>
      <c r="AW257" s="3">
        <v>0</v>
      </c>
      <c r="AX257" s="3">
        <v>0</v>
      </c>
      <c r="AY257" s="3">
        <v>0</v>
      </c>
      <c r="AZ257" s="3">
        <v>0</v>
      </c>
      <c r="BA257" s="3">
        <v>0</v>
      </c>
      <c r="BB257" s="3">
        <v>0</v>
      </c>
      <c r="BC257" s="3">
        <v>0</v>
      </c>
      <c r="BD257" s="3">
        <v>0</v>
      </c>
      <c r="BE257" s="3">
        <v>0</v>
      </c>
      <c r="BF257" s="3"/>
      <c r="BG257" s="3"/>
      <c r="BH257" s="3">
        <v>0</v>
      </c>
      <c r="BI257" s="3">
        <v>0</v>
      </c>
      <c r="BJ257" s="35">
        <v>0</v>
      </c>
      <c r="BK257" s="35">
        <v>0</v>
      </c>
      <c r="BL257" s="3">
        <v>0</v>
      </c>
      <c r="BM257" s="18">
        <v>0</v>
      </c>
      <c r="BN257" s="18">
        <v>0</v>
      </c>
      <c r="BO257" s="18">
        <v>0</v>
      </c>
      <c r="BP257" s="18">
        <v>0</v>
      </c>
      <c r="BQ257" s="18">
        <v>0</v>
      </c>
      <c r="BR257" s="22"/>
      <c r="BS257" s="22"/>
      <c r="BT257" s="22"/>
      <c r="BU257" s="90"/>
      <c r="BV257" s="90"/>
      <c r="BW257" s="58"/>
      <c r="BX257" s="58"/>
      <c r="BY257" s="58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"/>
      <c r="CK257" s="2"/>
      <c r="CL257" s="2"/>
      <c r="CM257" s="2"/>
      <c r="CN257" s="2"/>
      <c r="CO257" s="2"/>
    </row>
    <row r="258" spans="1:93" x14ac:dyDescent="0.3">
      <c r="A258" s="1" t="s">
        <v>696</v>
      </c>
      <c r="B258" s="40" t="s">
        <v>180</v>
      </c>
      <c r="C258" s="40" t="s">
        <v>477</v>
      </c>
      <c r="D258" s="18">
        <v>53.65</v>
      </c>
      <c r="E258" s="18">
        <v>42.8</v>
      </c>
      <c r="F258" s="18">
        <v>35.450000000000003</v>
      </c>
      <c r="G258" s="18">
        <v>40.6</v>
      </c>
      <c r="H258" s="18">
        <v>42.6</v>
      </c>
      <c r="I258" s="18">
        <v>39.1</v>
      </c>
      <c r="J258" s="18">
        <v>42.13</v>
      </c>
      <c r="K258" s="18">
        <v>41.8</v>
      </c>
      <c r="L258" s="18">
        <v>53.2</v>
      </c>
      <c r="M258" s="18">
        <v>35.6</v>
      </c>
      <c r="N258" s="18">
        <v>39.35</v>
      </c>
      <c r="O258" s="18">
        <v>48.26</v>
      </c>
      <c r="P258" s="18">
        <v>23.96</v>
      </c>
      <c r="Q258" s="18">
        <v>2.2000000000000002</v>
      </c>
      <c r="R258" s="18">
        <v>4.3</v>
      </c>
      <c r="S258" s="18">
        <v>1.8</v>
      </c>
      <c r="T258" s="18">
        <v>1</v>
      </c>
      <c r="U258" s="18">
        <v>4.4000000000000004</v>
      </c>
      <c r="V258" s="18">
        <v>4.5999999999999996</v>
      </c>
      <c r="W258" s="18">
        <v>7.53</v>
      </c>
      <c r="X258" s="18">
        <v>5.9</v>
      </c>
      <c r="Y258" s="18">
        <v>2</v>
      </c>
      <c r="Z258" s="18">
        <v>0</v>
      </c>
      <c r="AA258" s="18">
        <v>0</v>
      </c>
      <c r="AB258" s="18">
        <v>0</v>
      </c>
      <c r="AC258" s="18">
        <v>0</v>
      </c>
      <c r="AD258" s="18">
        <v>36.06</v>
      </c>
      <c r="AE258" s="18">
        <v>0</v>
      </c>
      <c r="AF258" s="18">
        <v>5.0599999999999996</v>
      </c>
      <c r="AG258" s="18">
        <v>0</v>
      </c>
      <c r="AH258" s="18">
        <v>0</v>
      </c>
      <c r="AI258" s="18">
        <v>0</v>
      </c>
      <c r="AJ258" s="18">
        <v>13.93</v>
      </c>
      <c r="AK258" s="18">
        <v>0.26</v>
      </c>
      <c r="AL258" s="18">
        <v>1</v>
      </c>
      <c r="AM258" s="18">
        <v>0</v>
      </c>
      <c r="AN258" s="18">
        <v>54.33</v>
      </c>
      <c r="AO258" s="18">
        <v>36.56</v>
      </c>
      <c r="AP258" s="18">
        <v>9.67</v>
      </c>
      <c r="AQ258" s="18">
        <v>6.89</v>
      </c>
      <c r="AR258" s="18">
        <v>25.33</v>
      </c>
      <c r="AS258" s="18">
        <v>48</v>
      </c>
      <c r="AT258" s="18">
        <v>6.89</v>
      </c>
      <c r="AU258" s="18">
        <v>25.33</v>
      </c>
      <c r="AV258" s="18">
        <v>48</v>
      </c>
      <c r="AW258" s="3">
        <v>0</v>
      </c>
      <c r="AX258" s="3">
        <v>0</v>
      </c>
      <c r="AY258" s="3">
        <v>0</v>
      </c>
      <c r="AZ258" s="3">
        <v>0</v>
      </c>
      <c r="BA258" s="3">
        <v>0</v>
      </c>
      <c r="BB258" s="3">
        <v>0</v>
      </c>
      <c r="BC258" s="3">
        <v>0</v>
      </c>
      <c r="BD258" s="3">
        <v>0</v>
      </c>
      <c r="BE258" s="3">
        <v>0</v>
      </c>
      <c r="BF258" s="3"/>
      <c r="BG258" s="3"/>
      <c r="BH258" s="3">
        <v>0</v>
      </c>
      <c r="BI258" s="3">
        <v>0</v>
      </c>
      <c r="BJ258" s="35">
        <v>0</v>
      </c>
      <c r="BK258" s="35">
        <v>0</v>
      </c>
      <c r="BL258" s="3">
        <v>0</v>
      </c>
      <c r="BM258" s="18">
        <v>0</v>
      </c>
      <c r="BN258" s="18">
        <v>0</v>
      </c>
      <c r="BO258" s="18">
        <v>0</v>
      </c>
      <c r="BP258" s="18">
        <v>0</v>
      </c>
      <c r="BQ258" s="18">
        <v>0</v>
      </c>
      <c r="BR258" s="22"/>
      <c r="BS258" s="22"/>
      <c r="BT258" s="22"/>
      <c r="BU258" s="90"/>
      <c r="BV258" s="90"/>
      <c r="BW258" s="58"/>
      <c r="BX258" s="58"/>
      <c r="BY258" s="58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"/>
      <c r="CK258" s="2"/>
      <c r="CL258" s="2"/>
      <c r="CM258" s="2"/>
      <c r="CN258" s="2"/>
      <c r="CO258" s="2"/>
    </row>
    <row r="259" spans="1:93" x14ac:dyDescent="0.3">
      <c r="A259" s="1" t="s">
        <v>703</v>
      </c>
      <c r="B259" s="40" t="s">
        <v>125</v>
      </c>
      <c r="C259" s="40" t="s">
        <v>422</v>
      </c>
      <c r="D259" s="18">
        <v>691.06</v>
      </c>
      <c r="E259" s="18">
        <v>666.52</v>
      </c>
      <c r="F259" s="18">
        <v>653.22</v>
      </c>
      <c r="G259" s="18">
        <v>708.01</v>
      </c>
      <c r="H259" s="18">
        <v>674.45</v>
      </c>
      <c r="I259" s="18">
        <v>686.64</v>
      </c>
      <c r="J259" s="18">
        <v>721.87</v>
      </c>
      <c r="K259" s="18">
        <v>763.91</v>
      </c>
      <c r="L259" s="18">
        <v>769.44</v>
      </c>
      <c r="M259" s="18">
        <v>773.95</v>
      </c>
      <c r="N259" s="18">
        <v>837.64</v>
      </c>
      <c r="O259" s="18">
        <v>710.49</v>
      </c>
      <c r="P259" s="18">
        <v>733.08</v>
      </c>
      <c r="Q259" s="18">
        <v>4.43</v>
      </c>
      <c r="R259" s="18">
        <v>6.98</v>
      </c>
      <c r="S259" s="18">
        <v>16</v>
      </c>
      <c r="T259" s="18">
        <v>8.58</v>
      </c>
      <c r="U259" s="18">
        <v>16.21</v>
      </c>
      <c r="V259" s="18">
        <v>20.47</v>
      </c>
      <c r="W259" s="18">
        <v>60.98</v>
      </c>
      <c r="X259" s="18">
        <v>90.6</v>
      </c>
      <c r="Y259" s="18">
        <v>112.39</v>
      </c>
      <c r="Z259" s="18">
        <v>132.85</v>
      </c>
      <c r="AA259" s="18">
        <v>253.58</v>
      </c>
      <c r="AB259" s="18">
        <v>267.02</v>
      </c>
      <c r="AC259" s="18">
        <v>347.05</v>
      </c>
      <c r="AD259" s="18">
        <v>610.54999999999995</v>
      </c>
      <c r="AE259" s="18">
        <v>0</v>
      </c>
      <c r="AF259" s="18">
        <v>254.36</v>
      </c>
      <c r="AG259" s="18">
        <v>0</v>
      </c>
      <c r="AH259" s="18">
        <v>0</v>
      </c>
      <c r="AI259" s="18">
        <v>0</v>
      </c>
      <c r="AJ259" s="18">
        <v>208.31</v>
      </c>
      <c r="AK259" s="18">
        <v>13.58</v>
      </c>
      <c r="AL259" s="18">
        <v>0</v>
      </c>
      <c r="AM259" s="18">
        <v>0</v>
      </c>
      <c r="AN259" s="18">
        <v>147.88999999999999</v>
      </c>
      <c r="AO259" s="18">
        <v>84.56</v>
      </c>
      <c r="AP259" s="18">
        <v>27.11</v>
      </c>
      <c r="AQ259" s="18">
        <v>127.33</v>
      </c>
      <c r="AR259" s="18">
        <v>865</v>
      </c>
      <c r="AS259" s="18">
        <v>537.78</v>
      </c>
      <c r="AT259" s="18">
        <v>127.33</v>
      </c>
      <c r="AU259" s="18">
        <v>865</v>
      </c>
      <c r="AV259" s="18">
        <v>536.78</v>
      </c>
      <c r="AW259" s="3">
        <v>0</v>
      </c>
      <c r="AX259" s="3">
        <v>0</v>
      </c>
      <c r="AY259" s="3">
        <v>0</v>
      </c>
      <c r="AZ259" s="3">
        <v>0</v>
      </c>
      <c r="BA259" s="3">
        <v>0</v>
      </c>
      <c r="BB259" s="3">
        <v>0</v>
      </c>
      <c r="BC259" s="3">
        <v>0</v>
      </c>
      <c r="BD259" s="3">
        <v>0</v>
      </c>
      <c r="BE259" s="3">
        <v>0</v>
      </c>
      <c r="BF259" s="3"/>
      <c r="BG259" s="3"/>
      <c r="BH259" s="3">
        <v>0</v>
      </c>
      <c r="BI259" s="3">
        <v>0</v>
      </c>
      <c r="BJ259" s="35">
        <v>0</v>
      </c>
      <c r="BK259" s="35">
        <v>0</v>
      </c>
      <c r="BL259" s="3">
        <v>0</v>
      </c>
      <c r="BM259" s="18">
        <v>0</v>
      </c>
      <c r="BN259" s="18">
        <v>0</v>
      </c>
      <c r="BO259" s="18">
        <v>0</v>
      </c>
      <c r="BP259" s="18">
        <v>0</v>
      </c>
      <c r="BQ259" s="18">
        <v>0</v>
      </c>
      <c r="BR259" s="22"/>
      <c r="BS259" s="22"/>
      <c r="BT259" s="22"/>
      <c r="BU259" s="90"/>
      <c r="BV259" s="90"/>
      <c r="BW259" s="58"/>
      <c r="BX259" s="58"/>
      <c r="BY259" s="58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"/>
      <c r="CK259" s="2"/>
      <c r="CL259" s="2"/>
      <c r="CM259" s="2"/>
      <c r="CN259" s="2"/>
      <c r="CO259" s="2"/>
    </row>
    <row r="260" spans="1:93" x14ac:dyDescent="0.3">
      <c r="A260" s="1" t="s">
        <v>698</v>
      </c>
      <c r="B260" s="40" t="s">
        <v>95</v>
      </c>
      <c r="C260" s="40" t="s">
        <v>393</v>
      </c>
      <c r="D260" s="18">
        <v>56.97</v>
      </c>
      <c r="E260" s="18">
        <v>58.99</v>
      </c>
      <c r="F260" s="18">
        <v>90.5</v>
      </c>
      <c r="G260" s="18">
        <v>98.8</v>
      </c>
      <c r="H260" s="18">
        <v>83.5</v>
      </c>
      <c r="I260" s="18">
        <v>82.9</v>
      </c>
      <c r="J260" s="18">
        <v>102.02</v>
      </c>
      <c r="K260" s="18">
        <v>93.71</v>
      </c>
      <c r="L260" s="18">
        <v>95.03</v>
      </c>
      <c r="M260" s="18">
        <v>110.26</v>
      </c>
      <c r="N260" s="18">
        <v>100.52</v>
      </c>
      <c r="O260" s="18">
        <v>99.45</v>
      </c>
      <c r="P260" s="18">
        <v>92.86</v>
      </c>
      <c r="Q260" s="18">
        <v>0</v>
      </c>
      <c r="R260" s="18">
        <v>5.3</v>
      </c>
      <c r="S260" s="18">
        <v>12.5</v>
      </c>
      <c r="T260" s="18">
        <v>10.1</v>
      </c>
      <c r="U260" s="18">
        <v>9.5</v>
      </c>
      <c r="V260" s="18">
        <v>6.05</v>
      </c>
      <c r="W260" s="18">
        <v>6.35</v>
      </c>
      <c r="X260" s="18">
        <v>5.34</v>
      </c>
      <c r="Y260" s="18">
        <v>10.08</v>
      </c>
      <c r="Z260" s="18">
        <v>0.88</v>
      </c>
      <c r="AA260" s="18">
        <v>3.47</v>
      </c>
      <c r="AB260" s="18">
        <v>0.38</v>
      </c>
      <c r="AC260" s="18">
        <v>1.59</v>
      </c>
      <c r="AD260" s="18">
        <v>66.2</v>
      </c>
      <c r="AE260" s="18">
        <v>0</v>
      </c>
      <c r="AF260" s="18">
        <v>0</v>
      </c>
      <c r="AG260" s="18">
        <v>0.15</v>
      </c>
      <c r="AH260" s="18">
        <v>0</v>
      </c>
      <c r="AI260" s="18">
        <v>0</v>
      </c>
      <c r="AJ260" s="18">
        <v>24.25</v>
      </c>
      <c r="AK260" s="18">
        <v>1.69</v>
      </c>
      <c r="AL260" s="18">
        <v>0</v>
      </c>
      <c r="AM260" s="18">
        <v>0</v>
      </c>
      <c r="AN260" s="18">
        <v>4.4400000000000004</v>
      </c>
      <c r="AO260" s="18">
        <v>0.89</v>
      </c>
      <c r="AP260" s="18">
        <v>3</v>
      </c>
      <c r="AQ260" s="18">
        <v>8.11</v>
      </c>
      <c r="AR260" s="18">
        <v>113.11</v>
      </c>
      <c r="AS260" s="18">
        <v>65.56</v>
      </c>
      <c r="AT260" s="18">
        <v>8.11</v>
      </c>
      <c r="AU260" s="18">
        <v>113.11</v>
      </c>
      <c r="AV260" s="18">
        <v>65.56</v>
      </c>
      <c r="AW260" s="3">
        <v>0</v>
      </c>
      <c r="AX260" s="3">
        <v>0</v>
      </c>
      <c r="AY260" s="3">
        <v>0</v>
      </c>
      <c r="AZ260" s="3">
        <v>0</v>
      </c>
      <c r="BA260" s="3">
        <v>0</v>
      </c>
      <c r="BB260" s="3">
        <v>0</v>
      </c>
      <c r="BC260" s="3">
        <v>0</v>
      </c>
      <c r="BD260" s="3">
        <v>0</v>
      </c>
      <c r="BE260" s="3">
        <v>0</v>
      </c>
      <c r="BF260" s="3"/>
      <c r="BG260" s="3"/>
      <c r="BH260" s="3">
        <v>0</v>
      </c>
      <c r="BI260" s="3">
        <v>0</v>
      </c>
      <c r="BJ260" s="35">
        <v>0</v>
      </c>
      <c r="BK260" s="35">
        <v>0</v>
      </c>
      <c r="BL260" s="3">
        <v>0</v>
      </c>
      <c r="BM260" s="18">
        <v>0</v>
      </c>
      <c r="BN260" s="18">
        <v>0</v>
      </c>
      <c r="BO260" s="18">
        <v>0</v>
      </c>
      <c r="BP260" s="18">
        <v>0</v>
      </c>
      <c r="BQ260" s="18">
        <v>0</v>
      </c>
      <c r="BR260" s="22"/>
      <c r="BS260" s="22"/>
      <c r="BT260" s="22"/>
      <c r="BU260" s="90"/>
      <c r="BV260" s="90"/>
      <c r="BW260" s="58"/>
      <c r="BX260" s="58"/>
      <c r="BY260" s="58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"/>
      <c r="CK260" s="2"/>
      <c r="CL260" s="2"/>
      <c r="CM260" s="2"/>
      <c r="CN260" s="2"/>
      <c r="CO260" s="2"/>
    </row>
    <row r="261" spans="1:93" x14ac:dyDescent="0.3">
      <c r="A261" s="1" t="s">
        <v>696</v>
      </c>
      <c r="B261" s="40" t="s">
        <v>163</v>
      </c>
      <c r="C261" s="40" t="s">
        <v>460</v>
      </c>
      <c r="D261" s="18">
        <v>21.4</v>
      </c>
      <c r="E261" s="18">
        <v>38.1</v>
      </c>
      <c r="F261" s="18">
        <v>20.3</v>
      </c>
      <c r="G261" s="18">
        <v>26</v>
      </c>
      <c r="H261" s="18">
        <v>20.6</v>
      </c>
      <c r="I261" s="18">
        <v>27.6</v>
      </c>
      <c r="J261" s="18">
        <v>19.7</v>
      </c>
      <c r="K261" s="18">
        <v>25.9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  <c r="AE261" s="18">
        <v>0</v>
      </c>
      <c r="AF261" s="18">
        <v>0</v>
      </c>
      <c r="AG261" s="18">
        <v>0</v>
      </c>
      <c r="AH261" s="18">
        <v>0</v>
      </c>
      <c r="AI261" s="18">
        <v>0</v>
      </c>
      <c r="AJ261" s="18">
        <v>0</v>
      </c>
      <c r="AK261" s="18">
        <v>0</v>
      </c>
      <c r="AL261" s="18">
        <v>0</v>
      </c>
      <c r="AM261" s="18">
        <v>0</v>
      </c>
      <c r="AN261" s="18">
        <v>4</v>
      </c>
      <c r="AO261" s="18">
        <v>0</v>
      </c>
      <c r="AP261" s="18">
        <v>1</v>
      </c>
      <c r="AQ261" s="18">
        <v>0</v>
      </c>
      <c r="AR261" s="18">
        <v>22.44</v>
      </c>
      <c r="AS261" s="18">
        <v>8.2200000000000006</v>
      </c>
      <c r="AT261" s="18">
        <v>0</v>
      </c>
      <c r="AU261" s="18">
        <v>22.44</v>
      </c>
      <c r="AV261" s="18">
        <v>7.22</v>
      </c>
      <c r="AW261" s="3">
        <v>0</v>
      </c>
      <c r="AX261" s="3">
        <v>0</v>
      </c>
      <c r="AY261" s="3">
        <v>0</v>
      </c>
      <c r="AZ261" s="3">
        <v>0</v>
      </c>
      <c r="BA261" s="3">
        <v>0</v>
      </c>
      <c r="BB261" s="3">
        <v>0</v>
      </c>
      <c r="BC261" s="3">
        <v>0</v>
      </c>
      <c r="BD261" s="3">
        <v>0</v>
      </c>
      <c r="BE261" s="3">
        <v>0</v>
      </c>
      <c r="BF261" s="3"/>
      <c r="BG261" s="3"/>
      <c r="BH261" s="3">
        <v>0</v>
      </c>
      <c r="BI261" s="3">
        <v>0</v>
      </c>
      <c r="BJ261" s="35">
        <v>0</v>
      </c>
      <c r="BK261" s="35">
        <v>0</v>
      </c>
      <c r="BL261" s="3">
        <v>0</v>
      </c>
      <c r="BM261" s="18">
        <v>0</v>
      </c>
      <c r="BN261" s="18">
        <v>0</v>
      </c>
      <c r="BO261" s="18">
        <v>0</v>
      </c>
      <c r="BP261" s="18">
        <v>0</v>
      </c>
      <c r="BQ261" s="18">
        <v>0</v>
      </c>
      <c r="BR261" s="22"/>
      <c r="BS261" s="22"/>
      <c r="BT261" s="22"/>
      <c r="BU261" s="90"/>
      <c r="BV261" s="90"/>
      <c r="BW261" s="58"/>
      <c r="BX261" s="58"/>
      <c r="BY261" s="58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"/>
      <c r="CK261" s="2"/>
      <c r="CL261" s="2"/>
      <c r="CM261" s="2"/>
      <c r="CN261" s="2"/>
      <c r="CO261" s="2"/>
    </row>
    <row r="262" spans="1:93" x14ac:dyDescent="0.3">
      <c r="A262" s="1" t="s">
        <v>697</v>
      </c>
      <c r="B262" s="40" t="s">
        <v>233</v>
      </c>
      <c r="C262" s="40" t="s">
        <v>528</v>
      </c>
      <c r="D262" s="18">
        <v>2267.25</v>
      </c>
      <c r="E262" s="18">
        <v>2084.75</v>
      </c>
      <c r="F262" s="18">
        <v>2222.4699999999998</v>
      </c>
      <c r="G262" s="18">
        <v>2286.35</v>
      </c>
      <c r="H262" s="18">
        <v>2222.4699999999998</v>
      </c>
      <c r="I262" s="18">
        <v>2146.92</v>
      </c>
      <c r="J262" s="18">
        <v>2133.5</v>
      </c>
      <c r="K262" s="18">
        <v>2056.81</v>
      </c>
      <c r="L262" s="18">
        <v>2188.36</v>
      </c>
      <c r="M262" s="18">
        <v>2203.61</v>
      </c>
      <c r="N262" s="18">
        <v>2159.5</v>
      </c>
      <c r="O262" s="18">
        <v>1945.56</v>
      </c>
      <c r="P262" s="18">
        <v>1922.12</v>
      </c>
      <c r="Q262" s="18">
        <v>59.91</v>
      </c>
      <c r="R262" s="18">
        <v>83.53</v>
      </c>
      <c r="S262" s="18">
        <v>91.73</v>
      </c>
      <c r="T262" s="18">
        <v>82.08</v>
      </c>
      <c r="U262" s="18">
        <v>71.13</v>
      </c>
      <c r="V262" s="18">
        <v>94.14</v>
      </c>
      <c r="W262" s="18">
        <v>73.260000000000005</v>
      </c>
      <c r="X262" s="18">
        <v>65.58</v>
      </c>
      <c r="Y262" s="18">
        <v>84.47</v>
      </c>
      <c r="Z262" s="18">
        <v>62.14</v>
      </c>
      <c r="AA262" s="18">
        <v>129.28</v>
      </c>
      <c r="AB262" s="18">
        <v>205.12</v>
      </c>
      <c r="AC262" s="18">
        <v>292.61</v>
      </c>
      <c r="AD262" s="18">
        <v>1259.26</v>
      </c>
      <c r="AE262" s="18">
        <v>361.72</v>
      </c>
      <c r="AF262" s="18">
        <v>270</v>
      </c>
      <c r="AG262" s="18">
        <v>59.34</v>
      </c>
      <c r="AH262" s="18">
        <v>0</v>
      </c>
      <c r="AI262" s="18">
        <v>1.1599999999999999</v>
      </c>
      <c r="AJ262" s="18">
        <v>366.38</v>
      </c>
      <c r="AK262" s="18">
        <v>18.12</v>
      </c>
      <c r="AL262" s="18">
        <v>108.48</v>
      </c>
      <c r="AM262" s="18">
        <v>0.51</v>
      </c>
      <c r="AN262" s="18">
        <v>1141.1099999999999</v>
      </c>
      <c r="AO262" s="18">
        <v>652.66999999999996</v>
      </c>
      <c r="AP262" s="18">
        <v>311.67</v>
      </c>
      <c r="AQ262" s="18">
        <v>299.56</v>
      </c>
      <c r="AR262" s="18">
        <v>3002.44</v>
      </c>
      <c r="AS262" s="18">
        <v>1445.33</v>
      </c>
      <c r="AT262" s="18">
        <v>299.56</v>
      </c>
      <c r="AU262" s="18">
        <v>3002.44</v>
      </c>
      <c r="AV262" s="18">
        <v>1445.33</v>
      </c>
      <c r="AW262" s="3">
        <v>0</v>
      </c>
      <c r="AX262" s="3">
        <v>0</v>
      </c>
      <c r="AY262" s="3">
        <v>0</v>
      </c>
      <c r="AZ262" s="3">
        <v>0</v>
      </c>
      <c r="BA262" s="3">
        <v>21.96</v>
      </c>
      <c r="BB262" s="3">
        <v>0</v>
      </c>
      <c r="BC262" s="3">
        <v>21.96</v>
      </c>
      <c r="BD262" s="3">
        <v>0</v>
      </c>
      <c r="BE262" s="3">
        <v>0</v>
      </c>
      <c r="BF262" s="3"/>
      <c r="BG262" s="3"/>
      <c r="BH262" s="3">
        <v>0</v>
      </c>
      <c r="BI262" s="3">
        <v>0</v>
      </c>
      <c r="BJ262" s="35">
        <v>0</v>
      </c>
      <c r="BK262" s="35">
        <v>0</v>
      </c>
      <c r="BL262" s="3">
        <v>0</v>
      </c>
      <c r="BM262" s="18">
        <v>0</v>
      </c>
      <c r="BN262" s="18">
        <v>0</v>
      </c>
      <c r="BO262" s="18">
        <v>0</v>
      </c>
      <c r="BP262" s="18">
        <v>0</v>
      </c>
      <c r="BQ262" s="18">
        <v>0</v>
      </c>
      <c r="BR262" s="22"/>
      <c r="BS262" s="22"/>
      <c r="BT262" s="22"/>
      <c r="BU262" s="90"/>
      <c r="BV262" s="90"/>
      <c r="BW262" s="58"/>
      <c r="BX262" s="58"/>
      <c r="BY262" s="58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"/>
      <c r="CK262" s="2"/>
      <c r="CL262" s="2"/>
      <c r="CM262" s="2"/>
      <c r="CN262" s="2"/>
      <c r="CO262" s="2"/>
    </row>
    <row r="263" spans="1:93" x14ac:dyDescent="0.3">
      <c r="A263" s="1" t="s">
        <v>705</v>
      </c>
      <c r="B263" s="93" t="s">
        <v>644</v>
      </c>
      <c r="C263" s="40" t="s">
        <v>649</v>
      </c>
      <c r="D263" s="18">
        <v>93.1</v>
      </c>
      <c r="E263" s="18">
        <v>94.8</v>
      </c>
      <c r="F263" s="18">
        <v>90.2</v>
      </c>
      <c r="G263" s="18">
        <v>71</v>
      </c>
      <c r="H263" s="18">
        <v>71.5</v>
      </c>
      <c r="I263" s="18">
        <v>70.900000000000006</v>
      </c>
      <c r="J263" s="18">
        <v>59.2</v>
      </c>
      <c r="K263" s="18">
        <v>58.7</v>
      </c>
      <c r="L263" s="18">
        <v>49.2</v>
      </c>
      <c r="M263" s="18">
        <v>15.1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  <c r="AE263" s="18">
        <v>0</v>
      </c>
      <c r="AF263" s="18">
        <v>0</v>
      </c>
      <c r="AG263" s="18">
        <v>0</v>
      </c>
      <c r="AH263" s="18">
        <v>0</v>
      </c>
      <c r="AI263" s="18">
        <v>0</v>
      </c>
      <c r="AJ263" s="18">
        <v>0</v>
      </c>
      <c r="AK263" s="18">
        <v>0</v>
      </c>
      <c r="AL263" s="18">
        <v>0</v>
      </c>
      <c r="AM263" s="18">
        <v>0</v>
      </c>
      <c r="AN263" s="18">
        <v>23</v>
      </c>
      <c r="AO263" s="18">
        <v>1.67</v>
      </c>
      <c r="AP263" s="18">
        <v>2</v>
      </c>
      <c r="AQ263" s="18">
        <v>0</v>
      </c>
      <c r="AR263" s="18">
        <v>78</v>
      </c>
      <c r="AS263" s="18">
        <v>2.56</v>
      </c>
      <c r="AT263" s="18">
        <v>0</v>
      </c>
      <c r="AU263" s="18">
        <v>78</v>
      </c>
      <c r="AV263" s="18">
        <v>2.56</v>
      </c>
      <c r="AW263" s="3">
        <v>0</v>
      </c>
      <c r="AX263" s="3">
        <v>0</v>
      </c>
      <c r="AY263" s="3">
        <v>0</v>
      </c>
      <c r="AZ263" s="3">
        <v>0</v>
      </c>
      <c r="BA263" s="3">
        <v>0</v>
      </c>
      <c r="BB263" s="3">
        <v>0</v>
      </c>
      <c r="BC263" s="3">
        <v>0</v>
      </c>
      <c r="BD263" s="3">
        <v>0</v>
      </c>
      <c r="BE263" s="3">
        <v>0</v>
      </c>
      <c r="BF263" s="3"/>
      <c r="BG263" s="3"/>
      <c r="BH263" s="3">
        <v>0</v>
      </c>
      <c r="BI263" s="3">
        <v>0</v>
      </c>
      <c r="BJ263" s="35">
        <v>0</v>
      </c>
      <c r="BK263" s="35">
        <v>0</v>
      </c>
      <c r="BL263" s="3">
        <v>0</v>
      </c>
      <c r="BM263" s="18">
        <v>0</v>
      </c>
      <c r="BN263" s="18">
        <v>0</v>
      </c>
      <c r="BO263" s="18">
        <v>0</v>
      </c>
      <c r="BP263" s="18">
        <v>0</v>
      </c>
      <c r="BQ263" s="18">
        <v>0</v>
      </c>
      <c r="BR263" s="22"/>
      <c r="BS263" s="22"/>
      <c r="BT263" s="22"/>
      <c r="BU263" s="90"/>
      <c r="BV263" s="90"/>
      <c r="BW263" s="58"/>
      <c r="BX263" s="58"/>
      <c r="BY263" s="58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"/>
      <c r="CK263" s="2"/>
      <c r="CL263" s="2"/>
      <c r="CM263" s="2"/>
      <c r="CN263" s="2"/>
      <c r="CO263" s="2"/>
    </row>
    <row r="264" spans="1:93" x14ac:dyDescent="0.3">
      <c r="A264" s="1" t="s">
        <v>697</v>
      </c>
      <c r="B264" s="40" t="s">
        <v>155</v>
      </c>
      <c r="C264" s="40" t="s">
        <v>452</v>
      </c>
      <c r="D264" s="18">
        <v>6.8</v>
      </c>
      <c r="E264" s="18">
        <v>7.3</v>
      </c>
      <c r="F264" s="18">
        <v>7</v>
      </c>
      <c r="G264" s="18">
        <v>7.1</v>
      </c>
      <c r="H264" s="18">
        <v>8.6999999999999993</v>
      </c>
      <c r="I264" s="18">
        <v>0</v>
      </c>
      <c r="J264" s="18">
        <v>0</v>
      </c>
      <c r="K264" s="18">
        <v>0</v>
      </c>
      <c r="L264" s="18">
        <v>0</v>
      </c>
      <c r="M264" s="18">
        <v>12.8</v>
      </c>
      <c r="N264" s="18">
        <v>11.7</v>
      </c>
      <c r="O264" s="18">
        <v>2.4</v>
      </c>
      <c r="P264" s="18">
        <v>8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8">
        <v>0</v>
      </c>
      <c r="AB264" s="18">
        <v>0</v>
      </c>
      <c r="AC264" s="18">
        <v>0</v>
      </c>
      <c r="AD264" s="18">
        <v>8.7899999999999991</v>
      </c>
      <c r="AE264" s="18">
        <v>0</v>
      </c>
      <c r="AF264" s="18">
        <v>0</v>
      </c>
      <c r="AG264" s="18">
        <v>0</v>
      </c>
      <c r="AH264" s="18">
        <v>0</v>
      </c>
      <c r="AI264" s="18">
        <v>0</v>
      </c>
      <c r="AJ264" s="18">
        <v>0</v>
      </c>
      <c r="AK264" s="18">
        <v>0</v>
      </c>
      <c r="AL264" s="18">
        <v>0</v>
      </c>
      <c r="AM264" s="18">
        <v>0</v>
      </c>
      <c r="AN264" s="18">
        <v>0</v>
      </c>
      <c r="AO264" s="18">
        <v>0</v>
      </c>
      <c r="AP264" s="18">
        <v>0</v>
      </c>
      <c r="AQ264" s="18">
        <v>0.22</v>
      </c>
      <c r="AR264" s="18">
        <v>13.11</v>
      </c>
      <c r="AS264" s="18">
        <v>1.78</v>
      </c>
      <c r="AT264" s="18">
        <v>0.22</v>
      </c>
      <c r="AU264" s="18">
        <v>13.11</v>
      </c>
      <c r="AV264" s="18">
        <v>1.78</v>
      </c>
      <c r="AW264" s="3">
        <v>0</v>
      </c>
      <c r="AX264" s="3">
        <v>0</v>
      </c>
      <c r="AY264" s="3">
        <v>0</v>
      </c>
      <c r="AZ264" s="3">
        <v>0</v>
      </c>
      <c r="BA264" s="3">
        <v>0</v>
      </c>
      <c r="BB264" s="3">
        <v>0</v>
      </c>
      <c r="BC264" s="3">
        <v>0</v>
      </c>
      <c r="BD264" s="3">
        <v>0</v>
      </c>
      <c r="BE264" s="3">
        <v>0</v>
      </c>
      <c r="BF264" s="3"/>
      <c r="BG264" s="3"/>
      <c r="BH264" s="3">
        <v>0</v>
      </c>
      <c r="BI264" s="3">
        <v>0</v>
      </c>
      <c r="BJ264" s="35">
        <v>0</v>
      </c>
      <c r="BK264" s="35">
        <v>0</v>
      </c>
      <c r="BL264" s="3">
        <v>0</v>
      </c>
      <c r="BM264" s="18">
        <v>0</v>
      </c>
      <c r="BN264" s="18">
        <v>0</v>
      </c>
      <c r="BO264" s="18">
        <v>0</v>
      </c>
      <c r="BP264" s="18">
        <v>0</v>
      </c>
      <c r="BQ264" s="18">
        <v>0</v>
      </c>
      <c r="BR264" s="22"/>
      <c r="BS264" s="22"/>
      <c r="BT264" s="22"/>
      <c r="BU264" s="90"/>
      <c r="BV264" s="90"/>
      <c r="BW264" s="58"/>
      <c r="BX264" s="58"/>
      <c r="BY264" s="58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"/>
      <c r="CK264" s="2"/>
      <c r="CL264" s="2"/>
      <c r="CM264" s="2"/>
      <c r="CN264" s="2"/>
      <c r="CO264" s="2"/>
    </row>
    <row r="265" spans="1:93" x14ac:dyDescent="0.3">
      <c r="A265" s="1" t="s">
        <v>697</v>
      </c>
      <c r="B265" s="40" t="s">
        <v>293</v>
      </c>
      <c r="C265" s="40" t="s">
        <v>588</v>
      </c>
      <c r="D265" s="18">
        <v>10.8</v>
      </c>
      <c r="E265" s="18">
        <v>6.2</v>
      </c>
      <c r="F265" s="18">
        <v>8.4</v>
      </c>
      <c r="G265" s="18">
        <v>10.7</v>
      </c>
      <c r="H265" s="18">
        <v>13.6</v>
      </c>
      <c r="I265" s="18">
        <v>9.8000000000000007</v>
      </c>
      <c r="J265" s="18">
        <v>5.4</v>
      </c>
      <c r="K265" s="18">
        <v>5.6</v>
      </c>
      <c r="L265" s="18">
        <v>8.4</v>
      </c>
      <c r="M265" s="18">
        <v>9.32</v>
      </c>
      <c r="N265" s="18">
        <v>13.5</v>
      </c>
      <c r="O265" s="18">
        <v>9.6300000000000008</v>
      </c>
      <c r="P265" s="18">
        <v>9.41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18">
        <v>0</v>
      </c>
      <c r="AC265" s="18">
        <v>0</v>
      </c>
      <c r="AD265" s="18">
        <v>5.44</v>
      </c>
      <c r="AE265" s="18">
        <v>0</v>
      </c>
      <c r="AF265" s="18">
        <v>0</v>
      </c>
      <c r="AG265" s="18">
        <v>0</v>
      </c>
      <c r="AH265" s="18">
        <v>0</v>
      </c>
      <c r="AI265" s="18">
        <v>0</v>
      </c>
      <c r="AJ265" s="18">
        <v>3.49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0</v>
      </c>
      <c r="AQ265" s="18">
        <v>0</v>
      </c>
      <c r="AR265" s="18">
        <v>16.22</v>
      </c>
      <c r="AS265" s="18">
        <v>2.89</v>
      </c>
      <c r="AT265" s="18">
        <v>0</v>
      </c>
      <c r="AU265" s="18">
        <v>16.22</v>
      </c>
      <c r="AV265" s="18">
        <v>2.89</v>
      </c>
      <c r="AW265" s="3">
        <v>0</v>
      </c>
      <c r="AX265" s="3">
        <v>0</v>
      </c>
      <c r="AY265" s="3">
        <v>0</v>
      </c>
      <c r="AZ265" s="3">
        <v>0</v>
      </c>
      <c r="BA265" s="3">
        <v>0</v>
      </c>
      <c r="BB265" s="3">
        <v>0</v>
      </c>
      <c r="BC265" s="3">
        <v>0</v>
      </c>
      <c r="BD265" s="3">
        <v>0</v>
      </c>
      <c r="BE265" s="3">
        <v>0</v>
      </c>
      <c r="BF265" s="3"/>
      <c r="BG265" s="3"/>
      <c r="BH265" s="3">
        <v>0</v>
      </c>
      <c r="BI265" s="3">
        <v>0</v>
      </c>
      <c r="BJ265" s="35">
        <v>0</v>
      </c>
      <c r="BK265" s="35">
        <v>0</v>
      </c>
      <c r="BL265" s="3">
        <v>0</v>
      </c>
      <c r="BM265" s="18">
        <v>0</v>
      </c>
      <c r="BN265" s="18">
        <v>0</v>
      </c>
      <c r="BO265" s="18">
        <v>0</v>
      </c>
      <c r="BP265" s="18">
        <v>0</v>
      </c>
      <c r="BQ265" s="18">
        <v>0</v>
      </c>
      <c r="BR265" s="22"/>
      <c r="BS265" s="22"/>
      <c r="BT265" s="22"/>
      <c r="BU265" s="90"/>
      <c r="BV265" s="90"/>
      <c r="BW265" s="58"/>
      <c r="BX265" s="58"/>
      <c r="BY265" s="58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"/>
      <c r="CK265" s="2"/>
      <c r="CL265" s="2"/>
      <c r="CM265" s="2"/>
      <c r="CN265" s="2"/>
      <c r="CO265" s="2"/>
    </row>
    <row r="266" spans="1:93" x14ac:dyDescent="0.3">
      <c r="A266" s="1" t="s">
        <v>698</v>
      </c>
      <c r="B266" s="40" t="s">
        <v>232</v>
      </c>
      <c r="C266" s="40" t="s">
        <v>527</v>
      </c>
      <c r="D266" s="18">
        <v>372.57</v>
      </c>
      <c r="E266" s="18">
        <v>364.49</v>
      </c>
      <c r="F266" s="18">
        <v>354.78</v>
      </c>
      <c r="G266" s="18">
        <v>369.71</v>
      </c>
      <c r="H266" s="18">
        <v>332.13</v>
      </c>
      <c r="I266" s="18">
        <v>358.17</v>
      </c>
      <c r="J266" s="18">
        <v>333.05</v>
      </c>
      <c r="K266" s="18">
        <v>344.44</v>
      </c>
      <c r="L266" s="18">
        <v>357.48</v>
      </c>
      <c r="M266" s="18">
        <v>362.63</v>
      </c>
      <c r="N266" s="18">
        <v>347.63</v>
      </c>
      <c r="O266" s="18">
        <v>325.70999999999998</v>
      </c>
      <c r="P266" s="18">
        <v>286.42</v>
      </c>
      <c r="Q266" s="18">
        <v>19.55</v>
      </c>
      <c r="R266" s="18">
        <v>34.32</v>
      </c>
      <c r="S266" s="18">
        <v>42.2</v>
      </c>
      <c r="T266" s="18">
        <v>23.66</v>
      </c>
      <c r="U266" s="18">
        <v>28.33</v>
      </c>
      <c r="V266" s="18">
        <v>24.92</v>
      </c>
      <c r="W266" s="18">
        <v>20.36</v>
      </c>
      <c r="X266" s="18">
        <v>18.29</v>
      </c>
      <c r="Y266" s="18">
        <v>15.14</v>
      </c>
      <c r="Z266" s="18">
        <v>9.31</v>
      </c>
      <c r="AA266" s="18">
        <v>9</v>
      </c>
      <c r="AB266" s="18">
        <v>8.06</v>
      </c>
      <c r="AC266" s="18">
        <v>21.65</v>
      </c>
      <c r="AD266" s="18">
        <v>334.45</v>
      </c>
      <c r="AE266" s="18">
        <v>0</v>
      </c>
      <c r="AF266" s="18">
        <v>80.17</v>
      </c>
      <c r="AG266" s="18">
        <v>0</v>
      </c>
      <c r="AH266" s="18">
        <v>0</v>
      </c>
      <c r="AI266" s="18">
        <v>0</v>
      </c>
      <c r="AJ266" s="18">
        <v>54.79</v>
      </c>
      <c r="AK266" s="18">
        <v>3.8</v>
      </c>
      <c r="AL266" s="18">
        <v>11.2</v>
      </c>
      <c r="AM266" s="18">
        <v>0</v>
      </c>
      <c r="AN266" s="18">
        <v>87.56</v>
      </c>
      <c r="AO266" s="18">
        <v>42.67</v>
      </c>
      <c r="AP266" s="18">
        <v>25.33</v>
      </c>
      <c r="AQ266" s="18">
        <v>71.44</v>
      </c>
      <c r="AR266" s="18">
        <v>356.22</v>
      </c>
      <c r="AS266" s="18">
        <v>277.89</v>
      </c>
      <c r="AT266" s="18">
        <v>71.44</v>
      </c>
      <c r="AU266" s="18">
        <v>356.22</v>
      </c>
      <c r="AV266" s="18">
        <v>277.89</v>
      </c>
      <c r="AW266" s="3">
        <v>0</v>
      </c>
      <c r="AX266" s="3">
        <v>0</v>
      </c>
      <c r="AY266" s="3">
        <v>0</v>
      </c>
      <c r="AZ266" s="3">
        <v>0</v>
      </c>
      <c r="BA266" s="3">
        <v>0</v>
      </c>
      <c r="BB266" s="3">
        <v>0</v>
      </c>
      <c r="BC266" s="3">
        <v>0</v>
      </c>
      <c r="BD266" s="3">
        <v>0</v>
      </c>
      <c r="BE266" s="3">
        <v>0</v>
      </c>
      <c r="BF266" s="3"/>
      <c r="BG266" s="3"/>
      <c r="BH266" s="3">
        <v>0</v>
      </c>
      <c r="BI266" s="3">
        <v>0</v>
      </c>
      <c r="BJ266" s="35">
        <v>0</v>
      </c>
      <c r="BK266" s="35">
        <v>0</v>
      </c>
      <c r="BL266" s="3">
        <v>0</v>
      </c>
      <c r="BM266" s="18">
        <v>0</v>
      </c>
      <c r="BN266" s="18">
        <v>0</v>
      </c>
      <c r="BO266" s="18">
        <v>0</v>
      </c>
      <c r="BP266" s="18">
        <v>0</v>
      </c>
      <c r="BQ266" s="18">
        <v>0</v>
      </c>
      <c r="BR266" s="22"/>
      <c r="BS266" s="22"/>
      <c r="BT266" s="22"/>
      <c r="BU266" s="90"/>
      <c r="BV266" s="90"/>
      <c r="BW266" s="58"/>
      <c r="BX266" s="58"/>
      <c r="BY266" s="58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"/>
      <c r="CK266" s="2"/>
      <c r="CL266" s="2"/>
      <c r="CM266" s="2"/>
      <c r="CN266" s="2"/>
      <c r="CO266" s="2"/>
    </row>
    <row r="267" spans="1:93" x14ac:dyDescent="0.3">
      <c r="A267" s="1" t="s">
        <v>699</v>
      </c>
      <c r="B267" s="40" t="s">
        <v>67</v>
      </c>
      <c r="C267" s="40" t="s">
        <v>365</v>
      </c>
      <c r="D267" s="18">
        <v>1.7</v>
      </c>
      <c r="E267" s="18">
        <v>2</v>
      </c>
      <c r="F267" s="18">
        <v>3.7</v>
      </c>
      <c r="G267" s="18">
        <v>0.3</v>
      </c>
      <c r="H267" s="18">
        <v>0.7</v>
      </c>
      <c r="I267" s="18">
        <v>3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  <c r="Z267" s="18">
        <v>0</v>
      </c>
      <c r="AA267" s="18">
        <v>0</v>
      </c>
      <c r="AB267" s="18">
        <v>0</v>
      </c>
      <c r="AC267" s="18">
        <v>0</v>
      </c>
      <c r="AD267" s="18">
        <v>0</v>
      </c>
      <c r="AE267" s="18">
        <v>0</v>
      </c>
      <c r="AF267" s="18">
        <v>0</v>
      </c>
      <c r="AG267" s="18">
        <v>0</v>
      </c>
      <c r="AH267" s="18">
        <v>0</v>
      </c>
      <c r="AI267" s="18">
        <v>0</v>
      </c>
      <c r="AJ267" s="18">
        <v>0</v>
      </c>
      <c r="AK267" s="18">
        <v>0</v>
      </c>
      <c r="AL267" s="18">
        <v>0</v>
      </c>
      <c r="AM267" s="18">
        <v>0</v>
      </c>
      <c r="AN267" s="18">
        <v>0</v>
      </c>
      <c r="AO267" s="18">
        <v>0</v>
      </c>
      <c r="AP267" s="18">
        <v>0</v>
      </c>
      <c r="AQ267" s="18">
        <v>0</v>
      </c>
      <c r="AR267" s="18">
        <v>0</v>
      </c>
      <c r="AS267" s="18">
        <v>0</v>
      </c>
      <c r="AT267" s="18">
        <v>0</v>
      </c>
      <c r="AU267" s="18">
        <v>0</v>
      </c>
      <c r="AV267" s="18">
        <v>0</v>
      </c>
      <c r="AW267" s="3">
        <v>0</v>
      </c>
      <c r="AX267" s="3">
        <v>0</v>
      </c>
      <c r="AY267" s="3">
        <v>0</v>
      </c>
      <c r="AZ267" s="3">
        <v>0</v>
      </c>
      <c r="BA267" s="3">
        <v>0</v>
      </c>
      <c r="BB267" s="3">
        <v>0</v>
      </c>
      <c r="BC267" s="3">
        <v>0</v>
      </c>
      <c r="BD267" s="3">
        <v>0</v>
      </c>
      <c r="BE267" s="3">
        <v>0</v>
      </c>
      <c r="BF267" s="3"/>
      <c r="BG267" s="3"/>
      <c r="BH267" s="3">
        <v>0</v>
      </c>
      <c r="BI267" s="3">
        <v>0</v>
      </c>
      <c r="BJ267" s="35">
        <v>0</v>
      </c>
      <c r="BK267" s="35">
        <v>0</v>
      </c>
      <c r="BL267" s="3">
        <v>0</v>
      </c>
      <c r="BM267" s="18">
        <v>0</v>
      </c>
      <c r="BN267" s="18">
        <v>0</v>
      </c>
      <c r="BO267" s="18">
        <v>0</v>
      </c>
      <c r="BP267" s="18">
        <v>0</v>
      </c>
      <c r="BQ267" s="18">
        <v>0</v>
      </c>
      <c r="BR267" s="22"/>
      <c r="BS267" s="22"/>
      <c r="BT267" s="22"/>
      <c r="BU267" s="90"/>
      <c r="BV267" s="90"/>
      <c r="BW267" s="58"/>
      <c r="BX267" s="58"/>
      <c r="BY267" s="58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"/>
      <c r="CK267" s="2"/>
      <c r="CL267" s="2"/>
      <c r="CM267" s="2"/>
      <c r="CN267" s="2"/>
      <c r="CO267" s="2"/>
    </row>
    <row r="268" spans="1:93" x14ac:dyDescent="0.3">
      <c r="A268" s="1" t="s">
        <v>699</v>
      </c>
      <c r="B268" s="40" t="s">
        <v>47</v>
      </c>
      <c r="C268" s="40" t="s">
        <v>345</v>
      </c>
      <c r="D268" s="18">
        <v>29</v>
      </c>
      <c r="E268" s="18">
        <v>29.2</v>
      </c>
      <c r="F268" s="18">
        <v>22.7</v>
      </c>
      <c r="G268" s="18">
        <v>25</v>
      </c>
      <c r="H268" s="18">
        <v>28</v>
      </c>
      <c r="I268" s="18">
        <v>30.6</v>
      </c>
      <c r="J268" s="18">
        <v>44.2</v>
      </c>
      <c r="K268" s="18">
        <v>40.1</v>
      </c>
      <c r="L268" s="18">
        <v>45.2</v>
      </c>
      <c r="M268" s="18">
        <v>22</v>
      </c>
      <c r="N268" s="18">
        <v>16.8</v>
      </c>
      <c r="O268" s="18">
        <v>0</v>
      </c>
      <c r="P268" s="18">
        <v>0</v>
      </c>
      <c r="Q268" s="18">
        <v>24.3</v>
      </c>
      <c r="R268" s="18">
        <v>26.2</v>
      </c>
      <c r="S268" s="18">
        <v>19.100000000000001</v>
      </c>
      <c r="T268" s="18">
        <v>24.5</v>
      </c>
      <c r="U268" s="18">
        <v>27</v>
      </c>
      <c r="V268" s="18">
        <v>26.6</v>
      </c>
      <c r="W268" s="18">
        <v>41.2</v>
      </c>
      <c r="X268" s="18">
        <v>36.1</v>
      </c>
      <c r="Y268" s="18">
        <v>41.7</v>
      </c>
      <c r="Z268" s="18">
        <v>22</v>
      </c>
      <c r="AA268" s="18">
        <v>16.8</v>
      </c>
      <c r="AB268" s="18">
        <v>0</v>
      </c>
      <c r="AC268" s="18">
        <v>0</v>
      </c>
      <c r="AD268" s="18">
        <v>0</v>
      </c>
      <c r="AE268" s="18">
        <v>0</v>
      </c>
      <c r="AF268" s="18">
        <v>0</v>
      </c>
      <c r="AG268" s="18">
        <v>0</v>
      </c>
      <c r="AH268" s="18">
        <v>0</v>
      </c>
      <c r="AI268" s="18">
        <v>0</v>
      </c>
      <c r="AJ268" s="18">
        <v>0</v>
      </c>
      <c r="AK268" s="18">
        <v>0</v>
      </c>
      <c r="AL268" s="18">
        <v>0</v>
      </c>
      <c r="AM268" s="18">
        <v>0</v>
      </c>
      <c r="AN268" s="18">
        <v>0</v>
      </c>
      <c r="AO268" s="18">
        <v>0</v>
      </c>
      <c r="AP268" s="18">
        <v>0</v>
      </c>
      <c r="AQ268" s="18">
        <v>0</v>
      </c>
      <c r="AR268" s="18">
        <v>33.78</v>
      </c>
      <c r="AS268" s="18">
        <v>0</v>
      </c>
      <c r="AT268" s="18">
        <v>0</v>
      </c>
      <c r="AU268" s="18">
        <v>33.78</v>
      </c>
      <c r="AV268" s="18">
        <v>0</v>
      </c>
      <c r="AW268" s="3">
        <v>0</v>
      </c>
      <c r="AX268" s="3">
        <v>0</v>
      </c>
      <c r="AY268" s="3">
        <v>0</v>
      </c>
      <c r="AZ268" s="3">
        <v>0</v>
      </c>
      <c r="BA268" s="3">
        <v>0</v>
      </c>
      <c r="BB268" s="3">
        <v>0</v>
      </c>
      <c r="BC268" s="3">
        <v>0</v>
      </c>
      <c r="BD268" s="3">
        <v>0</v>
      </c>
      <c r="BE268" s="3">
        <v>0</v>
      </c>
      <c r="BF268" s="3"/>
      <c r="BG268" s="3"/>
      <c r="BH268" s="3">
        <v>0</v>
      </c>
      <c r="BI268" s="3">
        <v>0</v>
      </c>
      <c r="BJ268" s="35">
        <v>0</v>
      </c>
      <c r="BK268" s="35">
        <v>0</v>
      </c>
      <c r="BL268" s="3">
        <v>0</v>
      </c>
      <c r="BM268" s="18">
        <v>0</v>
      </c>
      <c r="BN268" s="18">
        <v>0</v>
      </c>
      <c r="BO268" s="18">
        <v>0</v>
      </c>
      <c r="BP268" s="18">
        <v>0</v>
      </c>
      <c r="BQ268" s="18">
        <v>0</v>
      </c>
      <c r="BR268" s="22"/>
      <c r="BS268" s="22"/>
      <c r="BT268" s="22"/>
      <c r="BU268" s="90"/>
      <c r="BV268" s="90"/>
      <c r="BW268" s="58"/>
      <c r="BX268" s="58"/>
      <c r="BY268" s="58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"/>
      <c r="CK268" s="2"/>
      <c r="CL268" s="2"/>
      <c r="CM268" s="2"/>
      <c r="CN268" s="2"/>
      <c r="CO268" s="2"/>
    </row>
    <row r="269" spans="1:93" x14ac:dyDescent="0.3">
      <c r="A269" s="1" t="s">
        <v>704</v>
      </c>
      <c r="B269" s="40" t="s">
        <v>26</v>
      </c>
      <c r="C269" s="40" t="s">
        <v>324</v>
      </c>
      <c r="D269" s="18">
        <v>0</v>
      </c>
      <c r="E269" s="18">
        <v>0</v>
      </c>
      <c r="F269" s="18">
        <v>2</v>
      </c>
      <c r="G269" s="18">
        <v>0</v>
      </c>
      <c r="H269" s="18">
        <v>2</v>
      </c>
      <c r="I269" s="18">
        <v>2</v>
      </c>
      <c r="J269" s="18">
        <v>1</v>
      </c>
      <c r="K269" s="18">
        <v>2</v>
      </c>
      <c r="L269" s="18">
        <v>2</v>
      </c>
      <c r="M269" s="18">
        <v>0</v>
      </c>
      <c r="N269" s="18">
        <v>0</v>
      </c>
      <c r="O269" s="18">
        <v>0</v>
      </c>
      <c r="P269" s="18">
        <v>0</v>
      </c>
      <c r="Q269" s="18">
        <v>0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  <c r="AE269" s="18">
        <v>0</v>
      </c>
      <c r="AF269" s="18">
        <v>0</v>
      </c>
      <c r="AG269" s="18">
        <v>0</v>
      </c>
      <c r="AH269" s="18">
        <v>0</v>
      </c>
      <c r="AI269" s="18">
        <v>0</v>
      </c>
      <c r="AJ269" s="18">
        <v>0</v>
      </c>
      <c r="AK269" s="18">
        <v>0</v>
      </c>
      <c r="AL269" s="18">
        <v>0</v>
      </c>
      <c r="AM269" s="18">
        <v>0</v>
      </c>
      <c r="AN269" s="18">
        <v>0</v>
      </c>
      <c r="AO269" s="18">
        <v>0</v>
      </c>
      <c r="AP269" s="18">
        <v>0</v>
      </c>
      <c r="AQ269" s="18">
        <v>0</v>
      </c>
      <c r="AR269" s="18">
        <v>0</v>
      </c>
      <c r="AS269" s="18">
        <v>0</v>
      </c>
      <c r="AT269" s="18">
        <v>0</v>
      </c>
      <c r="AU269" s="18">
        <v>0</v>
      </c>
      <c r="AV269" s="18">
        <v>0</v>
      </c>
      <c r="AW269" s="3">
        <v>0</v>
      </c>
      <c r="AX269" s="3">
        <v>0</v>
      </c>
      <c r="AY269" s="3">
        <v>0</v>
      </c>
      <c r="AZ269" s="3">
        <v>0</v>
      </c>
      <c r="BA269" s="3">
        <v>0</v>
      </c>
      <c r="BB269" s="3">
        <v>0</v>
      </c>
      <c r="BC269" s="3">
        <v>0</v>
      </c>
      <c r="BD269" s="3">
        <v>0</v>
      </c>
      <c r="BE269" s="3">
        <v>0</v>
      </c>
      <c r="BF269" s="3"/>
      <c r="BG269" s="3"/>
      <c r="BH269" s="3">
        <v>0</v>
      </c>
      <c r="BI269" s="3">
        <v>0</v>
      </c>
      <c r="BJ269" s="35">
        <v>0</v>
      </c>
      <c r="BK269" s="35">
        <v>0</v>
      </c>
      <c r="BL269" s="3">
        <v>0</v>
      </c>
      <c r="BM269" s="18">
        <v>0</v>
      </c>
      <c r="BN269" s="18">
        <v>0</v>
      </c>
      <c r="BO269" s="18">
        <v>0</v>
      </c>
      <c r="BP269" s="18">
        <v>0</v>
      </c>
      <c r="BQ269" s="18">
        <v>0</v>
      </c>
      <c r="BR269" s="22"/>
      <c r="BS269" s="22"/>
      <c r="BT269" s="22"/>
      <c r="BU269" s="90"/>
      <c r="BV269" s="90"/>
      <c r="BW269" s="58"/>
      <c r="BX269" s="58"/>
      <c r="BY269" s="58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"/>
      <c r="CK269" s="2"/>
      <c r="CL269" s="2"/>
      <c r="CM269" s="2"/>
      <c r="CN269" s="2"/>
      <c r="CO269" s="2"/>
    </row>
    <row r="270" spans="1:93" x14ac:dyDescent="0.3">
      <c r="A270" s="1" t="s">
        <v>700</v>
      </c>
      <c r="B270" s="40" t="s">
        <v>187</v>
      </c>
      <c r="C270" s="40" t="s">
        <v>484</v>
      </c>
      <c r="D270" s="18">
        <v>231.49</v>
      </c>
      <c r="E270" s="18">
        <v>226.94</v>
      </c>
      <c r="F270" s="18">
        <v>241.71</v>
      </c>
      <c r="G270" s="18">
        <v>257.83</v>
      </c>
      <c r="H270" s="18">
        <v>228.95</v>
      </c>
      <c r="I270" s="18">
        <v>227.95</v>
      </c>
      <c r="J270" s="18">
        <v>238.85</v>
      </c>
      <c r="K270" s="18">
        <v>232.5</v>
      </c>
      <c r="L270" s="18">
        <v>270.39999999999998</v>
      </c>
      <c r="M270" s="18">
        <v>235.23</v>
      </c>
      <c r="N270" s="18">
        <v>240.38</v>
      </c>
      <c r="O270" s="18">
        <v>150.71</v>
      </c>
      <c r="P270" s="18">
        <v>164.79</v>
      </c>
      <c r="Q270" s="18">
        <v>1</v>
      </c>
      <c r="R270" s="18">
        <v>3.7</v>
      </c>
      <c r="S270" s="18">
        <v>5.4</v>
      </c>
      <c r="T270" s="18">
        <v>6.9</v>
      </c>
      <c r="U270" s="18">
        <v>5.24</v>
      </c>
      <c r="V270" s="18">
        <v>6.4</v>
      </c>
      <c r="W270" s="18">
        <v>4.4000000000000004</v>
      </c>
      <c r="X270" s="18">
        <v>3</v>
      </c>
      <c r="Y270" s="18">
        <v>10.73</v>
      </c>
      <c r="Z270" s="18">
        <v>5.07</v>
      </c>
      <c r="AA270" s="18">
        <v>7.98</v>
      </c>
      <c r="AB270" s="18">
        <v>4.12</v>
      </c>
      <c r="AC270" s="18">
        <v>3.87</v>
      </c>
      <c r="AD270" s="18">
        <v>226.52</v>
      </c>
      <c r="AE270" s="18">
        <v>0</v>
      </c>
      <c r="AF270" s="18">
        <v>23.88</v>
      </c>
      <c r="AG270" s="18">
        <v>0</v>
      </c>
      <c r="AH270" s="18">
        <v>0</v>
      </c>
      <c r="AI270" s="18">
        <v>0</v>
      </c>
      <c r="AJ270" s="18">
        <v>148.18</v>
      </c>
      <c r="AK270" s="18">
        <v>4.76</v>
      </c>
      <c r="AL270" s="18">
        <v>16.399999999999999</v>
      </c>
      <c r="AM270" s="18">
        <v>0</v>
      </c>
      <c r="AN270" s="18">
        <v>72</v>
      </c>
      <c r="AO270" s="18">
        <v>37</v>
      </c>
      <c r="AP270" s="18">
        <v>23</v>
      </c>
      <c r="AQ270" s="18">
        <v>29.11</v>
      </c>
      <c r="AR270" s="18">
        <v>269.22000000000003</v>
      </c>
      <c r="AS270" s="18">
        <v>135.22</v>
      </c>
      <c r="AT270" s="18">
        <v>29.11</v>
      </c>
      <c r="AU270" s="18">
        <v>268.22000000000003</v>
      </c>
      <c r="AV270" s="18">
        <v>135.22</v>
      </c>
      <c r="AW270" s="3">
        <v>0</v>
      </c>
      <c r="AX270" s="3">
        <v>0</v>
      </c>
      <c r="AY270" s="3">
        <v>0</v>
      </c>
      <c r="AZ270" s="3">
        <v>0</v>
      </c>
      <c r="BA270" s="3">
        <v>0</v>
      </c>
      <c r="BB270" s="3">
        <v>0</v>
      </c>
      <c r="BC270" s="3">
        <v>0</v>
      </c>
      <c r="BD270" s="3">
        <v>0</v>
      </c>
      <c r="BE270" s="3">
        <v>0</v>
      </c>
      <c r="BF270" s="3"/>
      <c r="BG270" s="3"/>
      <c r="BH270" s="3">
        <v>0</v>
      </c>
      <c r="BI270" s="3">
        <v>0</v>
      </c>
      <c r="BJ270" s="35">
        <v>0</v>
      </c>
      <c r="BK270" s="35">
        <v>0</v>
      </c>
      <c r="BL270" s="3">
        <v>0</v>
      </c>
      <c r="BM270" s="18">
        <v>0</v>
      </c>
      <c r="BN270" s="18">
        <v>0</v>
      </c>
      <c r="BO270" s="18">
        <v>0</v>
      </c>
      <c r="BP270" s="18">
        <v>0</v>
      </c>
      <c r="BQ270" s="18">
        <v>0</v>
      </c>
      <c r="BR270" s="22"/>
      <c r="BS270" s="22"/>
      <c r="BT270" s="22"/>
      <c r="BU270" s="90"/>
      <c r="BV270" s="90"/>
      <c r="BW270" s="58"/>
      <c r="BX270" s="58"/>
      <c r="BY270" s="58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"/>
      <c r="CK270" s="2"/>
      <c r="CL270" s="2"/>
      <c r="CM270" s="2"/>
      <c r="CN270" s="2"/>
      <c r="CO270" s="2"/>
    </row>
    <row r="271" spans="1:93" x14ac:dyDescent="0.3">
      <c r="A271" s="1" t="s">
        <v>697</v>
      </c>
      <c r="B271" s="40" t="s">
        <v>289</v>
      </c>
      <c r="C271" s="40" t="s">
        <v>584</v>
      </c>
      <c r="D271" s="18">
        <v>6</v>
      </c>
      <c r="E271" s="18">
        <v>3</v>
      </c>
      <c r="F271" s="18">
        <v>6</v>
      </c>
      <c r="G271" s="18">
        <v>4</v>
      </c>
      <c r="H271" s="18">
        <v>1.1000000000000001</v>
      </c>
      <c r="I271" s="18">
        <v>5.0999999999999996</v>
      </c>
      <c r="J271" s="18">
        <v>3.5</v>
      </c>
      <c r="K271" s="18">
        <v>4.0999999999999996</v>
      </c>
      <c r="L271" s="18">
        <v>6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  <c r="AE271" s="18">
        <v>0</v>
      </c>
      <c r="AF271" s="18">
        <v>0</v>
      </c>
      <c r="AG271" s="18">
        <v>0</v>
      </c>
      <c r="AH271" s="18">
        <v>0</v>
      </c>
      <c r="AI271" s="18">
        <v>0</v>
      </c>
      <c r="AJ271" s="18">
        <v>0</v>
      </c>
      <c r="AK271" s="18">
        <v>0</v>
      </c>
      <c r="AL271" s="18">
        <v>0</v>
      </c>
      <c r="AM271" s="18">
        <v>0</v>
      </c>
      <c r="AN271" s="18">
        <v>0</v>
      </c>
      <c r="AO271" s="18">
        <v>0</v>
      </c>
      <c r="AP271" s="18">
        <v>0</v>
      </c>
      <c r="AQ271" s="18">
        <v>1</v>
      </c>
      <c r="AR271" s="18">
        <v>5.56</v>
      </c>
      <c r="AS271" s="18">
        <v>0.11</v>
      </c>
      <c r="AT271" s="18">
        <v>1</v>
      </c>
      <c r="AU271" s="18">
        <v>5.56</v>
      </c>
      <c r="AV271" s="18">
        <v>0.11</v>
      </c>
      <c r="AW271" s="3">
        <v>0</v>
      </c>
      <c r="AX271" s="3">
        <v>0</v>
      </c>
      <c r="AY271" s="3">
        <v>0</v>
      </c>
      <c r="AZ271" s="3">
        <v>0</v>
      </c>
      <c r="BA271" s="3">
        <v>0</v>
      </c>
      <c r="BB271" s="3">
        <v>0</v>
      </c>
      <c r="BC271" s="3">
        <v>0</v>
      </c>
      <c r="BD271" s="3">
        <v>0</v>
      </c>
      <c r="BE271" s="3">
        <v>0</v>
      </c>
      <c r="BF271" s="3"/>
      <c r="BG271" s="3"/>
      <c r="BH271" s="3">
        <v>0</v>
      </c>
      <c r="BI271" s="3">
        <v>0</v>
      </c>
      <c r="BJ271" s="35">
        <v>0</v>
      </c>
      <c r="BK271" s="35">
        <v>0</v>
      </c>
      <c r="BL271" s="3">
        <v>0</v>
      </c>
      <c r="BM271" s="18">
        <v>0</v>
      </c>
      <c r="BN271" s="18">
        <v>0</v>
      </c>
      <c r="BO271" s="18">
        <v>0</v>
      </c>
      <c r="BP271" s="18">
        <v>0</v>
      </c>
      <c r="BQ271" s="18">
        <v>0</v>
      </c>
      <c r="BR271" s="22"/>
      <c r="BS271" s="22"/>
      <c r="BT271" s="22"/>
      <c r="BU271" s="90"/>
      <c r="BV271" s="90"/>
      <c r="BW271" s="58"/>
      <c r="BX271" s="58"/>
      <c r="BY271" s="58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"/>
      <c r="CK271" s="2"/>
      <c r="CL271" s="2"/>
      <c r="CM271" s="2"/>
      <c r="CN271" s="2"/>
      <c r="CO271" s="2"/>
    </row>
    <row r="272" spans="1:93" x14ac:dyDescent="0.3">
      <c r="A272" s="1" t="s">
        <v>701</v>
      </c>
      <c r="B272" s="40" t="s">
        <v>218</v>
      </c>
      <c r="C272" s="40" t="s">
        <v>513</v>
      </c>
      <c r="D272" s="18">
        <v>41.5</v>
      </c>
      <c r="E272" s="18">
        <v>46.8</v>
      </c>
      <c r="F272" s="18">
        <v>50.9</v>
      </c>
      <c r="G272" s="18">
        <v>69.81</v>
      </c>
      <c r="H272" s="18">
        <v>59.4</v>
      </c>
      <c r="I272" s="18">
        <v>74.02</v>
      </c>
      <c r="J272" s="18">
        <v>64.05</v>
      </c>
      <c r="K272" s="18">
        <v>76.33</v>
      </c>
      <c r="L272" s="18">
        <v>62.22</v>
      </c>
      <c r="M272" s="18">
        <v>74.760000000000005</v>
      </c>
      <c r="N272" s="18">
        <v>63.9</v>
      </c>
      <c r="O272" s="18">
        <v>48.2</v>
      </c>
      <c r="P272" s="18">
        <v>42.34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8">
        <v>0</v>
      </c>
      <c r="AD272" s="18">
        <v>44.49</v>
      </c>
      <c r="AE272" s="18">
        <v>0</v>
      </c>
      <c r="AF272" s="18">
        <v>9.2100000000000009</v>
      </c>
      <c r="AG272" s="18">
        <v>0</v>
      </c>
      <c r="AH272" s="18">
        <v>0</v>
      </c>
      <c r="AI272" s="18">
        <v>0</v>
      </c>
      <c r="AJ272" s="18">
        <v>2.2000000000000002</v>
      </c>
      <c r="AK272" s="18">
        <v>0.22</v>
      </c>
      <c r="AL272" s="18">
        <v>4.3</v>
      </c>
      <c r="AM272" s="18">
        <v>0</v>
      </c>
      <c r="AN272" s="18">
        <v>15.44</v>
      </c>
      <c r="AO272" s="18">
        <v>3.67</v>
      </c>
      <c r="AP272" s="18">
        <v>3</v>
      </c>
      <c r="AQ272" s="18">
        <v>13.22</v>
      </c>
      <c r="AR272" s="18">
        <v>80.33</v>
      </c>
      <c r="AS272" s="18">
        <v>51.67</v>
      </c>
      <c r="AT272" s="18">
        <v>0</v>
      </c>
      <c r="AU272" s="18">
        <v>0</v>
      </c>
      <c r="AV272" s="18">
        <v>0</v>
      </c>
      <c r="AW272" s="3">
        <v>0</v>
      </c>
      <c r="AX272" s="3">
        <v>0</v>
      </c>
      <c r="AY272" s="3">
        <v>0</v>
      </c>
      <c r="AZ272" s="3">
        <v>0</v>
      </c>
      <c r="BA272" s="3">
        <v>0</v>
      </c>
      <c r="BB272" s="3">
        <v>0</v>
      </c>
      <c r="BC272" s="3">
        <v>0</v>
      </c>
      <c r="BD272" s="3">
        <v>0</v>
      </c>
      <c r="BE272" s="3">
        <v>0</v>
      </c>
      <c r="BF272" s="3"/>
      <c r="BG272" s="3"/>
      <c r="BH272" s="3">
        <v>0</v>
      </c>
      <c r="BI272" s="3">
        <v>0</v>
      </c>
      <c r="BJ272" s="35">
        <v>0</v>
      </c>
      <c r="BK272" s="35">
        <v>0</v>
      </c>
      <c r="BL272" s="3">
        <v>0</v>
      </c>
      <c r="BM272" s="18">
        <v>0</v>
      </c>
      <c r="BN272" s="18">
        <v>0</v>
      </c>
      <c r="BO272" s="18">
        <v>0</v>
      </c>
      <c r="BP272" s="18">
        <v>0</v>
      </c>
      <c r="BQ272" s="18">
        <v>0</v>
      </c>
      <c r="BR272" s="22"/>
      <c r="BS272" s="22"/>
      <c r="BT272" s="22"/>
      <c r="BU272" s="90"/>
      <c r="BV272" s="90"/>
      <c r="BW272" s="58"/>
      <c r="BX272" s="58"/>
      <c r="BY272" s="58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"/>
      <c r="CK272" s="2"/>
      <c r="CL272" s="2"/>
      <c r="CM272" s="2"/>
      <c r="CN272" s="2"/>
      <c r="CO272" s="2"/>
    </row>
    <row r="273" spans="1:93" x14ac:dyDescent="0.3">
      <c r="A273" s="1" t="s">
        <v>698</v>
      </c>
      <c r="B273" s="40" t="s">
        <v>229</v>
      </c>
      <c r="C273" s="40" t="s">
        <v>524</v>
      </c>
      <c r="D273" s="18">
        <v>167.6</v>
      </c>
      <c r="E273" s="18">
        <v>150.80000000000001</v>
      </c>
      <c r="F273" s="18">
        <v>165.4</v>
      </c>
      <c r="G273" s="18">
        <v>148.19999999999999</v>
      </c>
      <c r="H273" s="18">
        <v>158.30000000000001</v>
      </c>
      <c r="I273" s="18">
        <v>147.1</v>
      </c>
      <c r="J273" s="18">
        <v>127.25</v>
      </c>
      <c r="K273" s="18">
        <v>155.80000000000001</v>
      </c>
      <c r="L273" s="18">
        <v>157.46</v>
      </c>
      <c r="M273" s="18">
        <v>178.2</v>
      </c>
      <c r="N273" s="18">
        <v>137.5</v>
      </c>
      <c r="O273" s="18">
        <v>117.94</v>
      </c>
      <c r="P273" s="18">
        <v>96.74</v>
      </c>
      <c r="Q273" s="18">
        <v>5.98</v>
      </c>
      <c r="R273" s="18">
        <v>7.8</v>
      </c>
      <c r="S273" s="18">
        <v>5</v>
      </c>
      <c r="T273" s="18">
        <v>4.38</v>
      </c>
      <c r="U273" s="18">
        <v>8.6999999999999993</v>
      </c>
      <c r="V273" s="18">
        <v>4.2</v>
      </c>
      <c r="W273" s="18">
        <v>5.6</v>
      </c>
      <c r="X273" s="18">
        <v>5.1100000000000003</v>
      </c>
      <c r="Y273" s="18">
        <v>6.25</v>
      </c>
      <c r="Z273" s="18">
        <v>3.3</v>
      </c>
      <c r="AA273" s="18">
        <v>10.1</v>
      </c>
      <c r="AB273" s="18">
        <v>14.37</v>
      </c>
      <c r="AC273" s="18">
        <v>12.42</v>
      </c>
      <c r="AD273" s="18">
        <v>140.19999999999999</v>
      </c>
      <c r="AE273" s="18">
        <v>0</v>
      </c>
      <c r="AF273" s="18">
        <v>0</v>
      </c>
      <c r="AG273" s="18">
        <v>0</v>
      </c>
      <c r="AH273" s="18">
        <v>0</v>
      </c>
      <c r="AI273" s="18">
        <v>0</v>
      </c>
      <c r="AJ273" s="18">
        <v>15.24</v>
      </c>
      <c r="AK273" s="18">
        <v>0.89</v>
      </c>
      <c r="AL273" s="18">
        <v>12.2</v>
      </c>
      <c r="AM273" s="18">
        <v>0</v>
      </c>
      <c r="AN273" s="18">
        <v>156.88999999999999</v>
      </c>
      <c r="AO273" s="18">
        <v>69</v>
      </c>
      <c r="AP273" s="18">
        <v>45.89</v>
      </c>
      <c r="AQ273" s="18">
        <v>20.67</v>
      </c>
      <c r="AR273" s="18">
        <v>161.33000000000001</v>
      </c>
      <c r="AS273" s="18">
        <v>158</v>
      </c>
      <c r="AT273" s="18">
        <v>20.67</v>
      </c>
      <c r="AU273" s="18">
        <v>161.33000000000001</v>
      </c>
      <c r="AV273" s="18">
        <v>157.44</v>
      </c>
      <c r="AW273" s="3">
        <v>0</v>
      </c>
      <c r="AX273" s="3">
        <v>0</v>
      </c>
      <c r="AY273" s="3">
        <v>0</v>
      </c>
      <c r="AZ273" s="3">
        <v>0</v>
      </c>
      <c r="BA273" s="3">
        <v>0</v>
      </c>
      <c r="BB273" s="3">
        <v>0</v>
      </c>
      <c r="BC273" s="3">
        <v>0</v>
      </c>
      <c r="BD273" s="3">
        <v>0</v>
      </c>
      <c r="BE273" s="3">
        <v>0</v>
      </c>
      <c r="BF273" s="3"/>
      <c r="BG273" s="3"/>
      <c r="BH273" s="3">
        <v>0</v>
      </c>
      <c r="BI273" s="3">
        <v>0</v>
      </c>
      <c r="BJ273" s="35">
        <v>0</v>
      </c>
      <c r="BK273" s="35">
        <v>0</v>
      </c>
      <c r="BL273" s="3">
        <v>0</v>
      </c>
      <c r="BM273" s="18">
        <v>0</v>
      </c>
      <c r="BN273" s="18">
        <v>0</v>
      </c>
      <c r="BO273" s="18">
        <v>0</v>
      </c>
      <c r="BP273" s="18">
        <v>0</v>
      </c>
      <c r="BQ273" s="18">
        <v>0</v>
      </c>
      <c r="BR273" s="22"/>
      <c r="BS273" s="22"/>
      <c r="BT273" s="22"/>
      <c r="BU273" s="90"/>
      <c r="BV273" s="90"/>
      <c r="BW273" s="58"/>
      <c r="BX273" s="58"/>
      <c r="BY273" s="58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"/>
      <c r="CK273" s="2"/>
      <c r="CL273" s="2"/>
      <c r="CM273" s="2"/>
      <c r="CN273" s="2"/>
      <c r="CO273" s="2"/>
    </row>
    <row r="274" spans="1:93" x14ac:dyDescent="0.3">
      <c r="A274" s="1" t="s">
        <v>705</v>
      </c>
      <c r="B274" s="94" t="s">
        <v>656</v>
      </c>
      <c r="C274" s="40" t="s">
        <v>662</v>
      </c>
      <c r="D274" s="18">
        <v>0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61.8</v>
      </c>
      <c r="K274" s="18">
        <v>78.2</v>
      </c>
      <c r="L274" s="18">
        <v>81.5</v>
      </c>
      <c r="M274" s="18">
        <v>83</v>
      </c>
      <c r="N274" s="18">
        <v>67.8</v>
      </c>
      <c r="O274" s="18">
        <v>39.9</v>
      </c>
      <c r="P274" s="18">
        <v>31.53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0</v>
      </c>
      <c r="AA274" s="18">
        <v>0</v>
      </c>
      <c r="AB274" s="18">
        <v>0</v>
      </c>
      <c r="AC274" s="18">
        <v>0</v>
      </c>
      <c r="AD274" s="18">
        <v>0</v>
      </c>
      <c r="AE274" s="18">
        <v>0</v>
      </c>
      <c r="AF274" s="18">
        <v>0</v>
      </c>
      <c r="AG274" s="18">
        <v>0</v>
      </c>
      <c r="AH274" s="18">
        <v>0</v>
      </c>
      <c r="AI274" s="18">
        <v>0</v>
      </c>
      <c r="AJ274" s="18">
        <v>5.47</v>
      </c>
      <c r="AK274" s="18">
        <v>0.68</v>
      </c>
      <c r="AL274" s="18">
        <v>0</v>
      </c>
      <c r="AM274" s="18">
        <v>0</v>
      </c>
      <c r="AN274" s="18">
        <v>8.89</v>
      </c>
      <c r="AO274" s="18">
        <v>55.11</v>
      </c>
      <c r="AP274" s="18">
        <v>1</v>
      </c>
      <c r="AQ274" s="18">
        <v>0</v>
      </c>
      <c r="AR274" s="18">
        <v>81.56</v>
      </c>
      <c r="AS274" s="18">
        <v>1.22</v>
      </c>
      <c r="AT274" s="18">
        <v>0</v>
      </c>
      <c r="AU274" s="18">
        <v>81.56</v>
      </c>
      <c r="AV274" s="18">
        <v>1.22</v>
      </c>
      <c r="AW274" s="3">
        <v>0</v>
      </c>
      <c r="AX274" s="3">
        <v>0</v>
      </c>
      <c r="AY274" s="3">
        <v>0</v>
      </c>
      <c r="AZ274" s="3">
        <v>0</v>
      </c>
      <c r="BA274" s="3">
        <v>0</v>
      </c>
      <c r="BB274" s="3">
        <v>0</v>
      </c>
      <c r="BC274" s="3">
        <v>0</v>
      </c>
      <c r="BD274" s="3">
        <v>0</v>
      </c>
      <c r="BE274" s="3">
        <v>0</v>
      </c>
      <c r="BF274" s="3"/>
      <c r="BG274" s="3"/>
      <c r="BH274" s="3">
        <v>0</v>
      </c>
      <c r="BI274" s="3">
        <v>0</v>
      </c>
      <c r="BJ274" s="35">
        <v>0</v>
      </c>
      <c r="BK274" s="35">
        <v>0</v>
      </c>
      <c r="BL274" s="3">
        <v>0</v>
      </c>
      <c r="BM274" s="18">
        <v>0</v>
      </c>
      <c r="BN274" s="18">
        <v>0</v>
      </c>
      <c r="BO274" s="18">
        <v>0</v>
      </c>
      <c r="BP274" s="18">
        <v>0</v>
      </c>
      <c r="BQ274" s="18">
        <v>0</v>
      </c>
      <c r="BR274" s="22"/>
      <c r="BS274" s="22"/>
      <c r="BT274" s="22"/>
      <c r="BU274" s="90"/>
      <c r="BV274" s="90"/>
      <c r="BW274" s="58"/>
      <c r="BX274" s="58"/>
      <c r="BY274" s="58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"/>
      <c r="CK274" s="2"/>
      <c r="CL274" s="2"/>
      <c r="CM274" s="2"/>
      <c r="CN274" s="2"/>
      <c r="CO274" s="2"/>
    </row>
    <row r="275" spans="1:93" x14ac:dyDescent="0.3">
      <c r="A275" s="1" t="s">
        <v>705</v>
      </c>
      <c r="B275" s="93" t="s">
        <v>643</v>
      </c>
      <c r="C275" s="40" t="s">
        <v>648</v>
      </c>
      <c r="D275" s="18">
        <v>0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43.4</v>
      </c>
      <c r="N275" s="18">
        <v>58.3</v>
      </c>
      <c r="O275" s="18">
        <v>43.4</v>
      </c>
      <c r="P275" s="18">
        <v>31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  <c r="AE275" s="18">
        <v>0</v>
      </c>
      <c r="AF275" s="18">
        <v>0</v>
      </c>
      <c r="AG275" s="18">
        <v>0</v>
      </c>
      <c r="AH275" s="18">
        <v>0</v>
      </c>
      <c r="AI275" s="18">
        <v>0</v>
      </c>
      <c r="AJ275" s="18">
        <v>0</v>
      </c>
      <c r="AK275" s="18">
        <v>0</v>
      </c>
      <c r="AL275" s="18">
        <v>0</v>
      </c>
      <c r="AM275" s="18">
        <v>0</v>
      </c>
      <c r="AN275" s="18">
        <v>0</v>
      </c>
      <c r="AO275" s="18">
        <v>12</v>
      </c>
      <c r="AP275" s="18">
        <v>0</v>
      </c>
      <c r="AQ275" s="18">
        <v>0</v>
      </c>
      <c r="AR275" s="18">
        <v>24.22</v>
      </c>
      <c r="AS275" s="18">
        <v>2</v>
      </c>
      <c r="AT275" s="18">
        <v>0</v>
      </c>
      <c r="AU275" s="18">
        <v>24.22</v>
      </c>
      <c r="AV275" s="18">
        <v>2</v>
      </c>
      <c r="AW275" s="3">
        <v>0</v>
      </c>
      <c r="AX275" s="3">
        <v>0</v>
      </c>
      <c r="AY275" s="3">
        <v>0</v>
      </c>
      <c r="AZ275" s="3">
        <v>0</v>
      </c>
      <c r="BA275" s="3">
        <v>0</v>
      </c>
      <c r="BB275" s="3">
        <v>0</v>
      </c>
      <c r="BC275" s="3">
        <v>0</v>
      </c>
      <c r="BD275" s="3">
        <v>0</v>
      </c>
      <c r="BE275" s="3">
        <v>0</v>
      </c>
      <c r="BF275" s="3"/>
      <c r="BG275" s="3"/>
      <c r="BH275" s="3">
        <v>0</v>
      </c>
      <c r="BI275" s="3">
        <v>0</v>
      </c>
      <c r="BJ275" s="35">
        <v>0</v>
      </c>
      <c r="BK275" s="35">
        <v>0</v>
      </c>
      <c r="BL275" s="3">
        <v>0</v>
      </c>
      <c r="BM275" s="18">
        <v>0</v>
      </c>
      <c r="BN275" s="18">
        <v>0</v>
      </c>
      <c r="BO275" s="18">
        <v>0</v>
      </c>
      <c r="BP275" s="18">
        <v>0</v>
      </c>
      <c r="BQ275" s="18">
        <v>0</v>
      </c>
      <c r="BR275" s="22"/>
      <c r="BS275" s="22"/>
      <c r="BT275" s="22"/>
      <c r="BU275" s="90"/>
      <c r="BV275" s="90"/>
      <c r="BW275" s="58"/>
      <c r="BX275" s="58"/>
      <c r="BY275" s="58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"/>
      <c r="CK275" s="2"/>
      <c r="CL275" s="2"/>
      <c r="CM275" s="2"/>
      <c r="CN275" s="2"/>
      <c r="CO275" s="2"/>
    </row>
    <row r="276" spans="1:93" x14ac:dyDescent="0.3">
      <c r="A276" s="1" t="s">
        <v>705</v>
      </c>
      <c r="B276" s="95" t="s">
        <v>641</v>
      </c>
      <c r="C276" s="40" t="s">
        <v>646</v>
      </c>
      <c r="D276" s="18">
        <v>0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65.3</v>
      </c>
      <c r="N276" s="18">
        <v>69.900000000000006</v>
      </c>
      <c r="O276" s="18">
        <v>74.36</v>
      </c>
      <c r="P276" s="18">
        <v>89.53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  <c r="AE276" s="18">
        <v>0</v>
      </c>
      <c r="AF276" s="18">
        <v>0</v>
      </c>
      <c r="AG276" s="18">
        <v>0</v>
      </c>
      <c r="AH276" s="18">
        <v>0</v>
      </c>
      <c r="AI276" s="18">
        <v>0</v>
      </c>
      <c r="AJ276" s="18">
        <v>3.98</v>
      </c>
      <c r="AK276" s="18">
        <v>0.16</v>
      </c>
      <c r="AL276" s="18">
        <v>0</v>
      </c>
      <c r="AM276" s="18">
        <v>0</v>
      </c>
      <c r="AN276" s="18">
        <v>0</v>
      </c>
      <c r="AO276" s="18">
        <v>44.78</v>
      </c>
      <c r="AP276" s="18">
        <v>1</v>
      </c>
      <c r="AQ276" s="18">
        <v>0</v>
      </c>
      <c r="AR276" s="18">
        <v>60</v>
      </c>
      <c r="AS276" s="18">
        <v>0.78</v>
      </c>
      <c r="AT276" s="18">
        <v>0</v>
      </c>
      <c r="AU276" s="18">
        <v>60</v>
      </c>
      <c r="AV276" s="18">
        <v>0.78</v>
      </c>
      <c r="AW276" s="3">
        <v>0</v>
      </c>
      <c r="AX276" s="3">
        <v>0</v>
      </c>
      <c r="AY276" s="3">
        <v>0</v>
      </c>
      <c r="AZ276" s="3">
        <v>0</v>
      </c>
      <c r="BA276" s="3">
        <v>0</v>
      </c>
      <c r="BB276" s="3">
        <v>0</v>
      </c>
      <c r="BC276" s="3">
        <v>0</v>
      </c>
      <c r="BD276" s="3">
        <v>0</v>
      </c>
      <c r="BE276" s="3">
        <v>0</v>
      </c>
      <c r="BF276" s="3"/>
      <c r="BG276" s="3"/>
      <c r="BH276" s="3">
        <v>0</v>
      </c>
      <c r="BI276" s="3">
        <v>0</v>
      </c>
      <c r="BJ276" s="35">
        <v>0</v>
      </c>
      <c r="BK276" s="35">
        <v>0</v>
      </c>
      <c r="BL276" s="3">
        <v>0</v>
      </c>
      <c r="BM276" s="18">
        <v>0</v>
      </c>
      <c r="BN276" s="18">
        <v>0</v>
      </c>
      <c r="BO276" s="18">
        <v>0</v>
      </c>
      <c r="BP276" s="18">
        <v>0</v>
      </c>
      <c r="BQ276" s="18">
        <v>0</v>
      </c>
      <c r="BR276" s="22"/>
      <c r="BS276" s="22"/>
      <c r="BT276" s="22"/>
      <c r="BU276" s="90"/>
      <c r="BV276" s="90"/>
      <c r="BW276" s="58"/>
      <c r="BX276" s="58"/>
      <c r="BY276" s="58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"/>
      <c r="CK276" s="2"/>
      <c r="CL276" s="2"/>
      <c r="CM276" s="2"/>
      <c r="CN276" s="2"/>
      <c r="CO276" s="2"/>
    </row>
    <row r="277" spans="1:93" x14ac:dyDescent="0.3">
      <c r="A277" s="1" t="s">
        <v>697</v>
      </c>
      <c r="B277" s="40" t="s">
        <v>253</v>
      </c>
      <c r="C277" s="40" t="s">
        <v>548</v>
      </c>
      <c r="D277" s="18">
        <v>12.4</v>
      </c>
      <c r="E277" s="18">
        <v>4</v>
      </c>
      <c r="F277" s="18">
        <v>11.3</v>
      </c>
      <c r="G277" s="18">
        <v>7.9</v>
      </c>
      <c r="H277" s="18">
        <v>7.5</v>
      </c>
      <c r="I277" s="18">
        <v>8.59</v>
      </c>
      <c r="J277" s="18">
        <v>1.6</v>
      </c>
      <c r="K277" s="18">
        <v>8.9</v>
      </c>
      <c r="L277" s="18">
        <v>7.9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  <c r="AE277" s="18">
        <v>0</v>
      </c>
      <c r="AF277" s="18">
        <v>0</v>
      </c>
      <c r="AG277" s="18">
        <v>0</v>
      </c>
      <c r="AH277" s="18">
        <v>0</v>
      </c>
      <c r="AI277" s="18">
        <v>0</v>
      </c>
      <c r="AJ277" s="18">
        <v>0</v>
      </c>
      <c r="AK277" s="18">
        <v>0</v>
      </c>
      <c r="AL277" s="18">
        <v>0</v>
      </c>
      <c r="AM277" s="18">
        <v>0</v>
      </c>
      <c r="AN277" s="18">
        <v>0</v>
      </c>
      <c r="AO277" s="18">
        <v>0</v>
      </c>
      <c r="AP277" s="18">
        <v>0</v>
      </c>
      <c r="AQ277" s="18">
        <v>0</v>
      </c>
      <c r="AR277" s="18">
        <v>6.44</v>
      </c>
      <c r="AS277" s="18">
        <v>2.56</v>
      </c>
      <c r="AT277" s="18">
        <v>0</v>
      </c>
      <c r="AU277" s="18">
        <v>6.44</v>
      </c>
      <c r="AV277" s="18">
        <v>2.56</v>
      </c>
      <c r="AW277" s="3">
        <v>0</v>
      </c>
      <c r="AX277" s="3">
        <v>0</v>
      </c>
      <c r="AY277" s="3">
        <v>0</v>
      </c>
      <c r="AZ277" s="3">
        <v>0</v>
      </c>
      <c r="BA277" s="3">
        <v>0</v>
      </c>
      <c r="BB277" s="3">
        <v>0</v>
      </c>
      <c r="BC277" s="3">
        <v>0</v>
      </c>
      <c r="BD277" s="3">
        <v>0</v>
      </c>
      <c r="BE277" s="3">
        <v>0</v>
      </c>
      <c r="BF277" s="3"/>
      <c r="BG277" s="3"/>
      <c r="BH277" s="3">
        <v>0</v>
      </c>
      <c r="BI277" s="3">
        <v>0</v>
      </c>
      <c r="BJ277" s="35">
        <v>0</v>
      </c>
      <c r="BK277" s="35">
        <v>0</v>
      </c>
      <c r="BL277" s="3">
        <v>0</v>
      </c>
      <c r="BM277" s="18">
        <v>0</v>
      </c>
      <c r="BN277" s="18">
        <v>0</v>
      </c>
      <c r="BO277" s="18">
        <v>0</v>
      </c>
      <c r="BP277" s="18">
        <v>0</v>
      </c>
      <c r="BQ277" s="18">
        <v>0</v>
      </c>
      <c r="BR277" s="22"/>
      <c r="BS277" s="22"/>
      <c r="BT277" s="22"/>
      <c r="BU277" s="90"/>
      <c r="BV277" s="90"/>
      <c r="BW277" s="58"/>
      <c r="BX277" s="58"/>
      <c r="BY277" s="58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"/>
      <c r="CK277" s="2"/>
      <c r="CL277" s="2"/>
      <c r="CM277" s="2"/>
      <c r="CN277" s="2"/>
      <c r="CO277" s="2"/>
    </row>
    <row r="278" spans="1:93" x14ac:dyDescent="0.3">
      <c r="A278" s="1" t="s">
        <v>700</v>
      </c>
      <c r="B278" s="40" t="s">
        <v>192</v>
      </c>
      <c r="C278" s="40" t="s">
        <v>489</v>
      </c>
      <c r="D278" s="18">
        <v>713.86</v>
      </c>
      <c r="E278" s="18">
        <v>676.12</v>
      </c>
      <c r="F278" s="18">
        <v>714.4</v>
      </c>
      <c r="G278" s="18">
        <v>776.06</v>
      </c>
      <c r="H278" s="18">
        <v>724.44</v>
      </c>
      <c r="I278" s="18">
        <v>724.89</v>
      </c>
      <c r="J278" s="18">
        <v>719.89</v>
      </c>
      <c r="K278" s="18">
        <v>774.74</v>
      </c>
      <c r="L278" s="18">
        <v>800.49</v>
      </c>
      <c r="M278" s="18">
        <v>895.77</v>
      </c>
      <c r="N278" s="18">
        <v>839.75</v>
      </c>
      <c r="O278" s="18">
        <v>675.43</v>
      </c>
      <c r="P278" s="18">
        <v>628.72</v>
      </c>
      <c r="Q278" s="18">
        <v>0</v>
      </c>
      <c r="R278" s="18">
        <v>6.3</v>
      </c>
      <c r="S278" s="18">
        <v>7.4</v>
      </c>
      <c r="T278" s="18">
        <v>8.6</v>
      </c>
      <c r="U278" s="18">
        <v>7</v>
      </c>
      <c r="V278" s="18">
        <v>8.6999999999999993</v>
      </c>
      <c r="W278" s="18">
        <v>11.4</v>
      </c>
      <c r="X278" s="18">
        <v>6.8</v>
      </c>
      <c r="Y278" s="18">
        <v>11.75</v>
      </c>
      <c r="Z278" s="18">
        <v>9.14</v>
      </c>
      <c r="AA278" s="18">
        <v>19.2</v>
      </c>
      <c r="AB278" s="18">
        <v>25.28</v>
      </c>
      <c r="AC278" s="18">
        <v>42.14</v>
      </c>
      <c r="AD278" s="18">
        <v>521.48</v>
      </c>
      <c r="AE278" s="18">
        <v>0</v>
      </c>
      <c r="AF278" s="18">
        <v>112.64</v>
      </c>
      <c r="AG278" s="18">
        <v>0</v>
      </c>
      <c r="AH278" s="18">
        <v>0</v>
      </c>
      <c r="AI278" s="18">
        <v>0</v>
      </c>
      <c r="AJ278" s="18">
        <v>203.33</v>
      </c>
      <c r="AK278" s="18">
        <v>10.62</v>
      </c>
      <c r="AL278" s="18">
        <v>1.3</v>
      </c>
      <c r="AM278" s="18">
        <v>0</v>
      </c>
      <c r="AN278" s="18">
        <v>267.11</v>
      </c>
      <c r="AO278" s="18">
        <v>175.67</v>
      </c>
      <c r="AP278" s="18">
        <v>72.22</v>
      </c>
      <c r="AQ278" s="18">
        <v>114.78</v>
      </c>
      <c r="AR278" s="18">
        <v>718.67</v>
      </c>
      <c r="AS278" s="18">
        <v>445.56</v>
      </c>
      <c r="AT278" s="18">
        <v>114.78</v>
      </c>
      <c r="AU278" s="18">
        <v>718.67</v>
      </c>
      <c r="AV278" s="18">
        <v>442.56</v>
      </c>
      <c r="AW278" s="3">
        <v>0</v>
      </c>
      <c r="AX278" s="3">
        <v>0</v>
      </c>
      <c r="AY278" s="3">
        <v>0</v>
      </c>
      <c r="AZ278" s="3">
        <v>0</v>
      </c>
      <c r="BA278" s="3">
        <v>2.25</v>
      </c>
      <c r="BB278" s="3">
        <v>0</v>
      </c>
      <c r="BC278" s="3">
        <v>0</v>
      </c>
      <c r="BD278" s="3">
        <v>0</v>
      </c>
      <c r="BE278" s="3">
        <v>0</v>
      </c>
      <c r="BF278" s="3"/>
      <c r="BG278" s="3"/>
      <c r="BH278" s="3">
        <v>0</v>
      </c>
      <c r="BI278" s="3">
        <v>2.25</v>
      </c>
      <c r="BJ278" s="35">
        <v>0</v>
      </c>
      <c r="BK278" s="35">
        <v>0</v>
      </c>
      <c r="BL278" s="3">
        <v>0</v>
      </c>
      <c r="BM278" s="18">
        <v>0</v>
      </c>
      <c r="BN278" s="18">
        <v>0</v>
      </c>
      <c r="BO278" s="18">
        <v>0</v>
      </c>
      <c r="BP278" s="18">
        <v>0</v>
      </c>
      <c r="BQ278" s="18">
        <v>0</v>
      </c>
      <c r="BR278" s="22"/>
      <c r="BS278" s="22"/>
      <c r="BT278" s="22"/>
      <c r="BU278" s="90"/>
      <c r="BV278" s="90"/>
      <c r="BW278" s="58"/>
      <c r="BX278" s="58"/>
      <c r="BY278" s="58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"/>
      <c r="CK278" s="2"/>
      <c r="CL278" s="2"/>
      <c r="CM278" s="2"/>
      <c r="CN278" s="2"/>
      <c r="CO278" s="2"/>
    </row>
    <row r="279" spans="1:93" x14ac:dyDescent="0.3">
      <c r="A279" s="1" t="s">
        <v>702</v>
      </c>
      <c r="B279" s="40" t="s">
        <v>302</v>
      </c>
      <c r="C279" s="40" t="s">
        <v>597</v>
      </c>
      <c r="D279" s="18">
        <v>473.3</v>
      </c>
      <c r="E279" s="18">
        <v>430.29</v>
      </c>
      <c r="F279" s="18">
        <v>455.02</v>
      </c>
      <c r="G279" s="18">
        <v>446.65</v>
      </c>
      <c r="H279" s="18">
        <v>464</v>
      </c>
      <c r="I279" s="18">
        <v>462.08</v>
      </c>
      <c r="J279" s="18">
        <v>498.46</v>
      </c>
      <c r="K279" s="18">
        <v>525.51</v>
      </c>
      <c r="L279" s="18">
        <v>553.5</v>
      </c>
      <c r="M279" s="18">
        <v>582.54</v>
      </c>
      <c r="N279" s="18">
        <v>534.16</v>
      </c>
      <c r="O279" s="18">
        <v>461.06</v>
      </c>
      <c r="P279" s="18">
        <v>460.92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0.6</v>
      </c>
      <c r="Y279" s="18">
        <v>0.6</v>
      </c>
      <c r="Z279" s="18">
        <v>3.4</v>
      </c>
      <c r="AA279" s="18">
        <v>5.3</v>
      </c>
      <c r="AB279" s="18">
        <v>5.08</v>
      </c>
      <c r="AC279" s="18">
        <v>25.08</v>
      </c>
      <c r="AD279" s="18">
        <v>257.69</v>
      </c>
      <c r="AE279" s="18">
        <v>0</v>
      </c>
      <c r="AF279" s="18">
        <v>0</v>
      </c>
      <c r="AG279" s="18">
        <v>0</v>
      </c>
      <c r="AH279" s="18">
        <v>0</v>
      </c>
      <c r="AI279" s="18">
        <v>0</v>
      </c>
      <c r="AJ279" s="18">
        <v>79.52</v>
      </c>
      <c r="AK279" s="18">
        <v>8.51</v>
      </c>
      <c r="AL279" s="18">
        <v>4</v>
      </c>
      <c r="AM279" s="18">
        <v>0</v>
      </c>
      <c r="AN279" s="18">
        <v>1238.1099999999999</v>
      </c>
      <c r="AO279" s="18">
        <v>771.56</v>
      </c>
      <c r="AP279" s="18">
        <v>266.11</v>
      </c>
      <c r="AQ279" s="18">
        <v>47.67</v>
      </c>
      <c r="AR279" s="18">
        <v>375.33</v>
      </c>
      <c r="AS279" s="18">
        <v>495.67</v>
      </c>
      <c r="AT279" s="18">
        <v>47.67</v>
      </c>
      <c r="AU279" s="18">
        <v>375.33</v>
      </c>
      <c r="AV279" s="18">
        <v>499.11</v>
      </c>
      <c r="AW279" s="3">
        <v>0</v>
      </c>
      <c r="AX279" s="3">
        <v>0</v>
      </c>
      <c r="AY279" s="3">
        <v>0</v>
      </c>
      <c r="AZ279" s="3">
        <v>0</v>
      </c>
      <c r="BA279" s="3">
        <v>0</v>
      </c>
      <c r="BB279" s="3">
        <v>0</v>
      </c>
      <c r="BC279" s="3">
        <v>0</v>
      </c>
      <c r="BD279" s="3">
        <v>0</v>
      </c>
      <c r="BE279" s="3">
        <v>0</v>
      </c>
      <c r="BF279" s="3"/>
      <c r="BG279" s="3"/>
      <c r="BH279" s="3">
        <v>0</v>
      </c>
      <c r="BI279" s="3">
        <v>0</v>
      </c>
      <c r="BJ279" s="35">
        <v>0</v>
      </c>
      <c r="BK279" s="35">
        <v>0</v>
      </c>
      <c r="BL279" s="3">
        <v>0</v>
      </c>
      <c r="BM279" s="18">
        <v>9.9999999999999992E-2</v>
      </c>
      <c r="BN279" s="18">
        <v>0</v>
      </c>
      <c r="BO279" s="18">
        <v>0.04</v>
      </c>
      <c r="BP279" s="18">
        <v>0</v>
      </c>
      <c r="BQ279" s="18">
        <v>0</v>
      </c>
      <c r="BR279" s="22"/>
      <c r="BS279" s="22"/>
      <c r="BT279" s="22"/>
      <c r="BU279" s="90"/>
      <c r="BV279" s="90"/>
      <c r="BW279" s="58"/>
      <c r="BX279" s="58"/>
      <c r="BY279" s="58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"/>
      <c r="CK279" s="2"/>
      <c r="CL279" s="2"/>
      <c r="CM279" s="2"/>
      <c r="CN279" s="2"/>
      <c r="CO279" s="2"/>
    </row>
    <row r="280" spans="1:93" x14ac:dyDescent="0.3">
      <c r="A280" s="1" t="s">
        <v>706</v>
      </c>
      <c r="B280" s="92" t="s">
        <v>635</v>
      </c>
      <c r="C280" s="40" t="s">
        <v>637</v>
      </c>
      <c r="D280" s="18">
        <v>0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7.4</v>
      </c>
      <c r="K280" s="18">
        <v>16</v>
      </c>
      <c r="L280" s="18">
        <v>12.7</v>
      </c>
      <c r="M280" s="18">
        <v>10.4</v>
      </c>
      <c r="N280" s="18">
        <v>8.18</v>
      </c>
      <c r="O280" s="18">
        <v>13.74</v>
      </c>
      <c r="P280" s="18">
        <v>12.15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  <c r="Z280" s="18">
        <v>0</v>
      </c>
      <c r="AA280" s="18">
        <v>0</v>
      </c>
      <c r="AB280" s="18">
        <v>0</v>
      </c>
      <c r="AC280" s="18">
        <v>0</v>
      </c>
      <c r="AD280" s="18">
        <v>2.69</v>
      </c>
      <c r="AE280" s="18">
        <v>0</v>
      </c>
      <c r="AF280" s="18">
        <v>0</v>
      </c>
      <c r="AG280" s="18">
        <v>0</v>
      </c>
      <c r="AH280" s="18">
        <v>0</v>
      </c>
      <c r="AI280" s="18">
        <v>0</v>
      </c>
      <c r="AJ280" s="18">
        <v>3.67</v>
      </c>
      <c r="AK280" s="18">
        <v>0</v>
      </c>
      <c r="AL280" s="18">
        <v>0</v>
      </c>
      <c r="AM280" s="18">
        <v>0</v>
      </c>
      <c r="AN280" s="18">
        <v>0</v>
      </c>
      <c r="AO280" s="18">
        <v>0</v>
      </c>
      <c r="AP280" s="18">
        <v>0</v>
      </c>
      <c r="AQ280" s="18">
        <v>0</v>
      </c>
      <c r="AR280" s="18">
        <v>17.559999999999999</v>
      </c>
      <c r="AS280" s="18">
        <v>0.89</v>
      </c>
      <c r="AT280" s="18">
        <v>0</v>
      </c>
      <c r="AU280" s="18">
        <v>17.559999999999999</v>
      </c>
      <c r="AV280" s="18">
        <v>0.89</v>
      </c>
      <c r="AW280" s="3">
        <v>0</v>
      </c>
      <c r="AX280" s="3">
        <v>0</v>
      </c>
      <c r="AY280" s="3">
        <v>0</v>
      </c>
      <c r="AZ280" s="3">
        <v>0</v>
      </c>
      <c r="BA280" s="3">
        <v>0</v>
      </c>
      <c r="BB280" s="3">
        <v>0</v>
      </c>
      <c r="BC280" s="3">
        <v>0</v>
      </c>
      <c r="BD280" s="3">
        <v>0</v>
      </c>
      <c r="BE280" s="3">
        <v>0</v>
      </c>
      <c r="BF280" s="3"/>
      <c r="BG280" s="3"/>
      <c r="BH280" s="3">
        <v>0</v>
      </c>
      <c r="BI280" s="3">
        <v>0</v>
      </c>
      <c r="BJ280" s="35">
        <v>0</v>
      </c>
      <c r="BK280" s="35">
        <v>0</v>
      </c>
      <c r="BL280" s="3">
        <v>0</v>
      </c>
      <c r="BM280" s="18">
        <v>0</v>
      </c>
      <c r="BN280" s="18">
        <v>0</v>
      </c>
      <c r="BO280" s="18">
        <v>0</v>
      </c>
      <c r="BP280" s="18">
        <v>0</v>
      </c>
      <c r="BQ280" s="18">
        <v>0</v>
      </c>
      <c r="BR280" s="22"/>
      <c r="BS280" s="22"/>
      <c r="BT280" s="22"/>
      <c r="BU280" s="90"/>
      <c r="BV280" s="90"/>
      <c r="BW280" s="58"/>
      <c r="BX280" s="58"/>
      <c r="BY280" s="58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58"/>
      <c r="CK280" s="2"/>
      <c r="CL280" s="2"/>
      <c r="CM280" s="2"/>
      <c r="CN280" s="2"/>
      <c r="CO280" s="2"/>
    </row>
    <row r="281" spans="1:93" x14ac:dyDescent="0.3">
      <c r="A281" s="1" t="s">
        <v>700</v>
      </c>
      <c r="B281" s="40" t="s">
        <v>189</v>
      </c>
      <c r="C281" s="40" t="s">
        <v>486</v>
      </c>
      <c r="D281" s="18">
        <v>2067.61</v>
      </c>
      <c r="E281" s="18">
        <v>1990.14</v>
      </c>
      <c r="F281" s="18">
        <v>2044.21</v>
      </c>
      <c r="G281" s="18">
        <v>2105.75</v>
      </c>
      <c r="H281" s="18">
        <v>2005.81</v>
      </c>
      <c r="I281" s="18">
        <v>2032.6</v>
      </c>
      <c r="J281" s="18">
        <v>2047.3</v>
      </c>
      <c r="K281" s="18">
        <v>2062.34</v>
      </c>
      <c r="L281" s="18">
        <v>2190.6799999999998</v>
      </c>
      <c r="M281" s="18">
        <v>2292.37</v>
      </c>
      <c r="N281" s="18">
        <v>2128.4299999999998</v>
      </c>
      <c r="O281" s="18">
        <v>1802.49</v>
      </c>
      <c r="P281" s="18">
        <v>1671.66</v>
      </c>
      <c r="Q281" s="18">
        <v>72.099999999999994</v>
      </c>
      <c r="R281" s="18">
        <v>76.3</v>
      </c>
      <c r="S281" s="18">
        <v>97.4</v>
      </c>
      <c r="T281" s="18">
        <v>113.3</v>
      </c>
      <c r="U281" s="18">
        <v>113.3</v>
      </c>
      <c r="V281" s="18">
        <v>121.1</v>
      </c>
      <c r="W281" s="18">
        <v>116</v>
      </c>
      <c r="X281" s="18">
        <v>137.56</v>
      </c>
      <c r="Y281" s="18">
        <v>144.01</v>
      </c>
      <c r="Z281" s="18">
        <v>134.41</v>
      </c>
      <c r="AA281" s="18">
        <v>151.13</v>
      </c>
      <c r="AB281" s="18">
        <v>150.6</v>
      </c>
      <c r="AC281" s="18">
        <v>140.18</v>
      </c>
      <c r="AD281" s="18">
        <v>1734.87</v>
      </c>
      <c r="AE281" s="18">
        <v>0</v>
      </c>
      <c r="AF281" s="18">
        <v>317.10000000000002</v>
      </c>
      <c r="AG281" s="18">
        <v>97</v>
      </c>
      <c r="AH281" s="18">
        <v>0</v>
      </c>
      <c r="AI281" s="18">
        <v>23.85</v>
      </c>
      <c r="AJ281" s="18">
        <v>376.84</v>
      </c>
      <c r="AK281" s="18">
        <v>24.89</v>
      </c>
      <c r="AL281" s="18">
        <v>248.96</v>
      </c>
      <c r="AM281" s="18">
        <v>10.54</v>
      </c>
      <c r="AN281" s="18">
        <v>1867.22</v>
      </c>
      <c r="AO281" s="18">
        <v>1170.24</v>
      </c>
      <c r="AP281" s="18">
        <v>471.89</v>
      </c>
      <c r="AQ281" s="18">
        <v>318.44</v>
      </c>
      <c r="AR281" s="18">
        <v>2427.44</v>
      </c>
      <c r="AS281" s="18">
        <v>1483.67</v>
      </c>
      <c r="AT281" s="18">
        <v>325.11</v>
      </c>
      <c r="AU281" s="18">
        <v>2431.7800000000002</v>
      </c>
      <c r="AV281" s="18">
        <v>1514.67</v>
      </c>
      <c r="AW281" s="3">
        <v>0</v>
      </c>
      <c r="AX281" s="3">
        <v>0</v>
      </c>
      <c r="AY281" s="3">
        <v>0</v>
      </c>
      <c r="AZ281" s="3">
        <v>0</v>
      </c>
      <c r="BA281" s="3">
        <v>0</v>
      </c>
      <c r="BB281" s="3">
        <v>0</v>
      </c>
      <c r="BC281" s="3">
        <v>0</v>
      </c>
      <c r="BD281" s="3">
        <v>0</v>
      </c>
      <c r="BE281" s="3">
        <v>0</v>
      </c>
      <c r="BF281" s="3"/>
      <c r="BG281" s="3"/>
      <c r="BH281" s="3">
        <v>0</v>
      </c>
      <c r="BI281" s="3">
        <v>0</v>
      </c>
      <c r="BJ281" s="35">
        <v>0</v>
      </c>
      <c r="BK281" s="35">
        <v>0</v>
      </c>
      <c r="BL281" s="3">
        <v>0</v>
      </c>
      <c r="BM281" s="18">
        <v>0</v>
      </c>
      <c r="BN281" s="18">
        <v>0</v>
      </c>
      <c r="BO281" s="18">
        <v>0</v>
      </c>
      <c r="BP281" s="18">
        <v>0</v>
      </c>
      <c r="BQ281" s="18">
        <v>0</v>
      </c>
      <c r="BR281" s="22"/>
      <c r="BS281" s="22"/>
      <c r="BT281" s="22"/>
      <c r="BU281" s="90"/>
      <c r="BV281" s="90"/>
      <c r="BW281" s="58"/>
      <c r="BX281" s="58"/>
      <c r="BY281" s="58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"/>
      <c r="CK281" s="2"/>
      <c r="CL281" s="2"/>
      <c r="CM281" s="2"/>
      <c r="CN281" s="2"/>
      <c r="CO281" s="2"/>
    </row>
    <row r="282" spans="1:93" x14ac:dyDescent="0.3">
      <c r="A282" s="1" t="s">
        <v>696</v>
      </c>
      <c r="B282" s="40" t="s">
        <v>86</v>
      </c>
      <c r="C282" s="40" t="s">
        <v>384</v>
      </c>
      <c r="D282" s="18">
        <v>17</v>
      </c>
      <c r="E282" s="18">
        <v>9</v>
      </c>
      <c r="F282" s="18">
        <v>5</v>
      </c>
      <c r="G282" s="18">
        <v>8.3000000000000007</v>
      </c>
      <c r="H282" s="18">
        <v>13</v>
      </c>
      <c r="I282" s="18">
        <v>11</v>
      </c>
      <c r="J282" s="18">
        <v>8.9</v>
      </c>
      <c r="K282" s="18">
        <v>15</v>
      </c>
      <c r="L282" s="18">
        <v>12</v>
      </c>
      <c r="M282" s="18">
        <v>10.210000000000001</v>
      </c>
      <c r="N282" s="18">
        <v>20.27</v>
      </c>
      <c r="O282" s="18">
        <v>13.46</v>
      </c>
      <c r="P282" s="18">
        <v>14.82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  <c r="Z282" s="18">
        <v>0</v>
      </c>
      <c r="AA282" s="18">
        <v>0</v>
      </c>
      <c r="AB282" s="18">
        <v>0</v>
      </c>
      <c r="AC282" s="18">
        <v>0</v>
      </c>
      <c r="AD282" s="18">
        <v>3.65</v>
      </c>
      <c r="AE282" s="18">
        <v>0</v>
      </c>
      <c r="AF282" s="18">
        <v>0</v>
      </c>
      <c r="AG282" s="18">
        <v>0</v>
      </c>
      <c r="AH282" s="18">
        <v>0</v>
      </c>
      <c r="AI282" s="18">
        <v>0</v>
      </c>
      <c r="AJ282" s="18">
        <v>1.49</v>
      </c>
      <c r="AK282" s="18">
        <v>0.19</v>
      </c>
      <c r="AL282" s="18">
        <v>0</v>
      </c>
      <c r="AM282" s="18">
        <v>0</v>
      </c>
      <c r="AN282" s="18">
        <v>0</v>
      </c>
      <c r="AO282" s="18">
        <v>0</v>
      </c>
      <c r="AP282" s="18">
        <v>0</v>
      </c>
      <c r="AQ282" s="18">
        <v>1</v>
      </c>
      <c r="AR282" s="18">
        <v>39.44</v>
      </c>
      <c r="AS282" s="18">
        <v>2.67</v>
      </c>
      <c r="AT282" s="18">
        <v>1</v>
      </c>
      <c r="AU282" s="18">
        <v>39.44</v>
      </c>
      <c r="AV282" s="18">
        <v>2.67</v>
      </c>
      <c r="AW282" s="3">
        <v>0</v>
      </c>
      <c r="AX282" s="3">
        <v>0</v>
      </c>
      <c r="AY282" s="3">
        <v>0</v>
      </c>
      <c r="AZ282" s="3">
        <v>0</v>
      </c>
      <c r="BA282" s="3">
        <v>0</v>
      </c>
      <c r="BB282" s="3">
        <v>0</v>
      </c>
      <c r="BC282" s="3">
        <v>0</v>
      </c>
      <c r="BD282" s="3">
        <v>0</v>
      </c>
      <c r="BE282" s="3">
        <v>0</v>
      </c>
      <c r="BF282" s="3"/>
      <c r="BG282" s="3"/>
      <c r="BH282" s="3">
        <v>0</v>
      </c>
      <c r="BI282" s="3">
        <v>0</v>
      </c>
      <c r="BJ282" s="35">
        <v>0</v>
      </c>
      <c r="BK282" s="35">
        <v>0</v>
      </c>
      <c r="BL282" s="3">
        <v>0</v>
      </c>
      <c r="BM282" s="18">
        <v>0</v>
      </c>
      <c r="BN282" s="18">
        <v>0</v>
      </c>
      <c r="BO282" s="18">
        <v>0</v>
      </c>
      <c r="BP282" s="18">
        <v>0</v>
      </c>
      <c r="BQ282" s="18">
        <v>0</v>
      </c>
      <c r="BR282" s="22"/>
      <c r="BS282" s="22"/>
      <c r="BT282" s="22"/>
      <c r="BU282" s="90"/>
      <c r="BV282" s="90"/>
      <c r="BW282" s="58"/>
      <c r="BX282" s="58"/>
      <c r="BY282" s="58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"/>
      <c r="CK282" s="2"/>
      <c r="CL282" s="2"/>
      <c r="CM282" s="2"/>
      <c r="CN282" s="2"/>
      <c r="CO282" s="2"/>
    </row>
    <row r="283" spans="1:93" x14ac:dyDescent="0.3">
      <c r="A283" s="1" t="s">
        <v>700</v>
      </c>
      <c r="B283" s="40" t="s">
        <v>113</v>
      </c>
      <c r="C283" s="40" t="s">
        <v>411</v>
      </c>
      <c r="D283" s="18">
        <v>651.94000000000005</v>
      </c>
      <c r="E283" s="18">
        <v>652.04999999999995</v>
      </c>
      <c r="F283" s="18">
        <v>681.04</v>
      </c>
      <c r="G283" s="18">
        <v>630.79</v>
      </c>
      <c r="H283" s="18">
        <v>641.75</v>
      </c>
      <c r="I283" s="18">
        <v>691.88</v>
      </c>
      <c r="J283" s="18">
        <v>638.38</v>
      </c>
      <c r="K283" s="18">
        <v>716.74</v>
      </c>
      <c r="L283" s="18">
        <v>723.66</v>
      </c>
      <c r="M283" s="18">
        <v>733.65</v>
      </c>
      <c r="N283" s="18">
        <v>680.21</v>
      </c>
      <c r="O283" s="18">
        <v>547.91999999999996</v>
      </c>
      <c r="P283" s="18">
        <v>458.68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  <c r="Z283" s="18">
        <v>0</v>
      </c>
      <c r="AA283" s="18">
        <v>0</v>
      </c>
      <c r="AB283" s="18">
        <v>0</v>
      </c>
      <c r="AC283" s="18">
        <v>0</v>
      </c>
      <c r="AD283" s="18">
        <v>515.41</v>
      </c>
      <c r="AE283" s="18">
        <v>0</v>
      </c>
      <c r="AF283" s="18">
        <v>37.380000000000003</v>
      </c>
      <c r="AG283" s="18">
        <v>0</v>
      </c>
      <c r="AH283" s="18">
        <v>0</v>
      </c>
      <c r="AI283" s="18">
        <v>0</v>
      </c>
      <c r="AJ283" s="18">
        <v>180.1</v>
      </c>
      <c r="AK283" s="18">
        <v>22.53</v>
      </c>
      <c r="AL283" s="18">
        <v>17.61</v>
      </c>
      <c r="AM283" s="18">
        <v>1.78</v>
      </c>
      <c r="AN283" s="18">
        <v>307.89</v>
      </c>
      <c r="AO283" s="18">
        <v>61.11</v>
      </c>
      <c r="AP283" s="18">
        <v>121.89</v>
      </c>
      <c r="AQ283" s="18">
        <v>117.56</v>
      </c>
      <c r="AR283" s="18">
        <v>532</v>
      </c>
      <c r="AS283" s="18">
        <v>493.33</v>
      </c>
      <c r="AT283" s="18">
        <v>117.56</v>
      </c>
      <c r="AU283" s="18">
        <v>532</v>
      </c>
      <c r="AV283" s="18">
        <v>493</v>
      </c>
      <c r="AW283" s="3">
        <v>0</v>
      </c>
      <c r="AX283" s="3">
        <v>0</v>
      </c>
      <c r="AY283" s="3">
        <v>0</v>
      </c>
      <c r="AZ283" s="3">
        <v>0</v>
      </c>
      <c r="BA283" s="3">
        <v>0</v>
      </c>
      <c r="BB283" s="3">
        <v>0</v>
      </c>
      <c r="BC283" s="3">
        <v>0</v>
      </c>
      <c r="BD283" s="3">
        <v>0</v>
      </c>
      <c r="BE283" s="3">
        <v>0</v>
      </c>
      <c r="BF283" s="3"/>
      <c r="BG283" s="3"/>
      <c r="BH283" s="3">
        <v>0</v>
      </c>
      <c r="BI283" s="3">
        <v>0</v>
      </c>
      <c r="BJ283" s="35">
        <v>0</v>
      </c>
      <c r="BK283" s="35">
        <v>0</v>
      </c>
      <c r="BL283" s="3">
        <v>0</v>
      </c>
      <c r="BM283" s="18">
        <v>0</v>
      </c>
      <c r="BN283" s="18">
        <v>0</v>
      </c>
      <c r="BO283" s="18">
        <v>0</v>
      </c>
      <c r="BP283" s="18">
        <v>0</v>
      </c>
      <c r="BQ283" s="18">
        <v>0</v>
      </c>
      <c r="BR283" s="22"/>
      <c r="BS283" s="22"/>
      <c r="BT283" s="22"/>
      <c r="BU283" s="90"/>
      <c r="BV283" s="90"/>
      <c r="BW283" s="58">
        <v>0.25</v>
      </c>
      <c r="BX283" s="58">
        <v>6.13</v>
      </c>
      <c r="BY283" s="58">
        <v>22.38</v>
      </c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"/>
      <c r="CK283" s="2"/>
      <c r="CL283" s="2"/>
      <c r="CM283" s="2"/>
      <c r="CN283" s="2"/>
      <c r="CO283" s="2"/>
    </row>
    <row r="284" spans="1:93" x14ac:dyDescent="0.3">
      <c r="A284" s="1" t="s">
        <v>697</v>
      </c>
      <c r="B284" s="40" t="s">
        <v>284</v>
      </c>
      <c r="C284" s="40" t="s">
        <v>579</v>
      </c>
      <c r="D284" s="18">
        <v>13.25</v>
      </c>
      <c r="E284" s="18">
        <v>15</v>
      </c>
      <c r="F284" s="18">
        <v>10.45</v>
      </c>
      <c r="G284" s="18">
        <v>16.600000000000001</v>
      </c>
      <c r="H284" s="18">
        <v>19.45</v>
      </c>
      <c r="I284" s="18">
        <v>14.4</v>
      </c>
      <c r="J284" s="18">
        <v>13.3</v>
      </c>
      <c r="K284" s="18">
        <v>10.199999999999999</v>
      </c>
      <c r="L284" s="18">
        <v>11</v>
      </c>
      <c r="M284" s="18">
        <v>11.7</v>
      </c>
      <c r="N284" s="18">
        <v>18.100000000000001</v>
      </c>
      <c r="O284" s="18">
        <v>16.04</v>
      </c>
      <c r="P284" s="18">
        <v>15.75</v>
      </c>
      <c r="Q284" s="18">
        <v>0.2</v>
      </c>
      <c r="R284" s="18">
        <v>1.6</v>
      </c>
      <c r="S284" s="18">
        <v>0</v>
      </c>
      <c r="T284" s="18">
        <v>0.4</v>
      </c>
      <c r="U284" s="18">
        <v>0</v>
      </c>
      <c r="V284" s="18">
        <v>0.8</v>
      </c>
      <c r="W284" s="18">
        <v>0</v>
      </c>
      <c r="X284" s="18">
        <v>0.1</v>
      </c>
      <c r="Y284" s="18">
        <v>0</v>
      </c>
      <c r="Z284" s="18">
        <v>0.4</v>
      </c>
      <c r="AA284" s="18">
        <v>1.59</v>
      </c>
      <c r="AB284" s="18">
        <v>2.44</v>
      </c>
      <c r="AC284" s="18">
        <v>1.1599999999999999</v>
      </c>
      <c r="AD284" s="18">
        <v>20.81</v>
      </c>
      <c r="AE284" s="18">
        <v>0</v>
      </c>
      <c r="AF284" s="18">
        <v>3.45</v>
      </c>
      <c r="AG284" s="18">
        <v>0</v>
      </c>
      <c r="AH284" s="18">
        <v>0</v>
      </c>
      <c r="AI284" s="18">
        <v>0</v>
      </c>
      <c r="AJ284" s="18">
        <v>4.71</v>
      </c>
      <c r="AK284" s="18">
        <v>0</v>
      </c>
      <c r="AL284" s="18">
        <v>0</v>
      </c>
      <c r="AM284" s="18">
        <v>0</v>
      </c>
      <c r="AN284" s="18">
        <v>0</v>
      </c>
      <c r="AO284" s="18">
        <v>0</v>
      </c>
      <c r="AP284" s="18">
        <v>0</v>
      </c>
      <c r="AQ284" s="18">
        <v>1.89</v>
      </c>
      <c r="AR284" s="18">
        <v>29</v>
      </c>
      <c r="AS284" s="18">
        <v>9</v>
      </c>
      <c r="AT284" s="18">
        <v>1.89</v>
      </c>
      <c r="AU284" s="18">
        <v>29</v>
      </c>
      <c r="AV284" s="18">
        <v>9</v>
      </c>
      <c r="AW284" s="3">
        <v>0</v>
      </c>
      <c r="AX284" s="3">
        <v>0</v>
      </c>
      <c r="AY284" s="3">
        <v>0</v>
      </c>
      <c r="AZ284" s="3">
        <v>0</v>
      </c>
      <c r="BA284" s="3">
        <v>0</v>
      </c>
      <c r="BB284" s="3">
        <v>0</v>
      </c>
      <c r="BC284" s="3">
        <v>0</v>
      </c>
      <c r="BD284" s="3">
        <v>0</v>
      </c>
      <c r="BE284" s="3">
        <v>0</v>
      </c>
      <c r="BF284" s="3"/>
      <c r="BG284" s="3"/>
      <c r="BH284" s="3">
        <v>0</v>
      </c>
      <c r="BI284" s="3">
        <v>0</v>
      </c>
      <c r="BJ284" s="35">
        <v>0</v>
      </c>
      <c r="BK284" s="35">
        <v>0</v>
      </c>
      <c r="BL284" s="3">
        <v>0</v>
      </c>
      <c r="BM284" s="18">
        <v>0</v>
      </c>
      <c r="BN284" s="18">
        <v>0</v>
      </c>
      <c r="BO284" s="18">
        <v>0</v>
      </c>
      <c r="BP284" s="18">
        <v>0</v>
      </c>
      <c r="BQ284" s="18">
        <v>0</v>
      </c>
      <c r="BR284" s="22"/>
      <c r="BS284" s="22"/>
      <c r="BT284" s="22"/>
      <c r="BU284" s="90"/>
      <c r="BV284" s="90"/>
      <c r="BW284" s="58"/>
      <c r="BX284" s="58"/>
      <c r="BY284" s="58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"/>
      <c r="CK284" s="2"/>
      <c r="CL284" s="2"/>
      <c r="CM284" s="2"/>
      <c r="CN284" s="2"/>
      <c r="CO284" s="2"/>
    </row>
    <row r="285" spans="1:93" x14ac:dyDescent="0.3">
      <c r="A285" s="1" t="s">
        <v>696</v>
      </c>
      <c r="B285" s="40" t="s">
        <v>266</v>
      </c>
      <c r="C285" s="40" t="s">
        <v>561</v>
      </c>
      <c r="D285" s="18">
        <v>85.25</v>
      </c>
      <c r="E285" s="18">
        <v>82.2</v>
      </c>
      <c r="F285" s="18">
        <v>101.2</v>
      </c>
      <c r="G285" s="18">
        <v>78.8</v>
      </c>
      <c r="H285" s="18">
        <v>93.41</v>
      </c>
      <c r="I285" s="18">
        <v>110.23</v>
      </c>
      <c r="J285" s="18">
        <v>97.53</v>
      </c>
      <c r="K285" s="18">
        <v>106.46</v>
      </c>
      <c r="L285" s="18">
        <v>85.37</v>
      </c>
      <c r="M285" s="18">
        <v>98.86</v>
      </c>
      <c r="N285" s="18">
        <v>97.65</v>
      </c>
      <c r="O285" s="18">
        <v>70.61</v>
      </c>
      <c r="P285" s="18">
        <v>86.64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18">
        <v>0</v>
      </c>
      <c r="AA285" s="18">
        <v>0</v>
      </c>
      <c r="AB285" s="18">
        <v>0</v>
      </c>
      <c r="AC285" s="18">
        <v>0</v>
      </c>
      <c r="AD285" s="18">
        <v>86.43</v>
      </c>
      <c r="AE285" s="18">
        <v>0</v>
      </c>
      <c r="AF285" s="18">
        <v>26.84</v>
      </c>
      <c r="AG285" s="18">
        <v>0</v>
      </c>
      <c r="AH285" s="18">
        <v>0</v>
      </c>
      <c r="AI285" s="18">
        <v>0</v>
      </c>
      <c r="AJ285" s="18">
        <v>13.93</v>
      </c>
      <c r="AK285" s="18">
        <v>1.18</v>
      </c>
      <c r="AL285" s="18">
        <v>10.76</v>
      </c>
      <c r="AM285" s="18">
        <v>0</v>
      </c>
      <c r="AN285" s="18">
        <v>3.11</v>
      </c>
      <c r="AO285" s="18">
        <v>7</v>
      </c>
      <c r="AP285" s="18">
        <v>1</v>
      </c>
      <c r="AQ285" s="18">
        <v>14.11</v>
      </c>
      <c r="AR285" s="18">
        <v>91.44</v>
      </c>
      <c r="AS285" s="18">
        <v>98.89</v>
      </c>
      <c r="AT285" s="18">
        <v>14.11</v>
      </c>
      <c r="AU285" s="18">
        <v>91.44</v>
      </c>
      <c r="AV285" s="18">
        <v>98.89</v>
      </c>
      <c r="AW285" s="3">
        <v>0</v>
      </c>
      <c r="AX285" s="3">
        <v>0</v>
      </c>
      <c r="AY285" s="3">
        <v>0</v>
      </c>
      <c r="AZ285" s="3">
        <v>0</v>
      </c>
      <c r="BA285" s="3">
        <v>0</v>
      </c>
      <c r="BB285" s="3">
        <v>0</v>
      </c>
      <c r="BC285" s="3">
        <v>0</v>
      </c>
      <c r="BD285" s="3">
        <v>0</v>
      </c>
      <c r="BE285" s="3">
        <v>0</v>
      </c>
      <c r="BF285" s="3"/>
      <c r="BG285" s="3"/>
      <c r="BH285" s="3">
        <v>0</v>
      </c>
      <c r="BI285" s="3">
        <v>0</v>
      </c>
      <c r="BJ285" s="35">
        <v>0</v>
      </c>
      <c r="BK285" s="35">
        <v>0</v>
      </c>
      <c r="BL285" s="3">
        <v>0</v>
      </c>
      <c r="BM285" s="18">
        <v>0</v>
      </c>
      <c r="BN285" s="18">
        <v>0</v>
      </c>
      <c r="BO285" s="18">
        <v>0</v>
      </c>
      <c r="BP285" s="18">
        <v>0</v>
      </c>
      <c r="BQ285" s="18">
        <v>0</v>
      </c>
      <c r="BR285" s="22"/>
      <c r="BS285" s="22"/>
      <c r="BT285" s="22"/>
      <c r="BU285" s="90"/>
      <c r="BV285" s="90"/>
      <c r="BW285" s="58"/>
      <c r="BX285" s="58"/>
      <c r="BY285" s="58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"/>
      <c r="CK285" s="2"/>
      <c r="CL285" s="2"/>
      <c r="CM285" s="2"/>
      <c r="CN285" s="2"/>
      <c r="CO285" s="2"/>
    </row>
    <row r="286" spans="1:93" x14ac:dyDescent="0.3">
      <c r="A286" s="1" t="s">
        <v>702</v>
      </c>
      <c r="B286" s="40" t="s">
        <v>128</v>
      </c>
      <c r="C286" s="40" t="s">
        <v>425</v>
      </c>
      <c r="D286" s="18">
        <v>21.48</v>
      </c>
      <c r="E286" s="18">
        <v>21</v>
      </c>
      <c r="F286" s="18">
        <v>16.100000000000001</v>
      </c>
      <c r="G286" s="18">
        <v>19.399999999999999</v>
      </c>
      <c r="H286" s="18">
        <v>23.2</v>
      </c>
      <c r="I286" s="18">
        <v>21.9</v>
      </c>
      <c r="J286" s="18">
        <v>17</v>
      </c>
      <c r="K286" s="18">
        <v>16.3</v>
      </c>
      <c r="L286" s="18">
        <v>22.5</v>
      </c>
      <c r="M286" s="18">
        <v>13.6</v>
      </c>
      <c r="N286" s="18">
        <v>9.48</v>
      </c>
      <c r="O286" s="18">
        <v>4.47</v>
      </c>
      <c r="P286" s="18">
        <v>7.01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  <c r="Z286" s="18">
        <v>0</v>
      </c>
      <c r="AA286" s="18">
        <v>0</v>
      </c>
      <c r="AB286" s="18">
        <v>0</v>
      </c>
      <c r="AC286" s="18">
        <v>0</v>
      </c>
      <c r="AD286" s="18">
        <v>9.1199999999999992</v>
      </c>
      <c r="AE286" s="18">
        <v>0</v>
      </c>
      <c r="AF286" s="18">
        <v>3.15</v>
      </c>
      <c r="AG286" s="18">
        <v>0</v>
      </c>
      <c r="AH286" s="18">
        <v>0</v>
      </c>
      <c r="AI286" s="18">
        <v>0</v>
      </c>
      <c r="AJ286" s="18">
        <v>5.73</v>
      </c>
      <c r="AK286" s="18">
        <v>0</v>
      </c>
      <c r="AL286" s="18">
        <v>0</v>
      </c>
      <c r="AM286" s="18">
        <v>0</v>
      </c>
      <c r="AN286" s="18">
        <v>2.33</v>
      </c>
      <c r="AO286" s="18">
        <v>1</v>
      </c>
      <c r="AP286" s="18">
        <v>1.78</v>
      </c>
      <c r="AQ286" s="18">
        <v>3.33</v>
      </c>
      <c r="AR286" s="18">
        <v>26</v>
      </c>
      <c r="AS286" s="18">
        <v>4.8899999999999997</v>
      </c>
      <c r="AT286" s="18">
        <v>3.33</v>
      </c>
      <c r="AU286" s="18">
        <v>26</v>
      </c>
      <c r="AV286" s="18">
        <v>4.8899999999999997</v>
      </c>
      <c r="AW286" s="3">
        <v>0</v>
      </c>
      <c r="AX286" s="3">
        <v>0</v>
      </c>
      <c r="AY286" s="3">
        <v>0</v>
      </c>
      <c r="AZ286" s="3">
        <v>0</v>
      </c>
      <c r="BA286" s="3">
        <v>0</v>
      </c>
      <c r="BB286" s="3">
        <v>0</v>
      </c>
      <c r="BC286" s="3">
        <v>0</v>
      </c>
      <c r="BD286" s="3">
        <v>0</v>
      </c>
      <c r="BE286" s="3">
        <v>0</v>
      </c>
      <c r="BF286" s="3"/>
      <c r="BG286" s="3"/>
      <c r="BH286" s="3">
        <v>0</v>
      </c>
      <c r="BI286" s="3">
        <v>0</v>
      </c>
      <c r="BJ286" s="35">
        <v>0</v>
      </c>
      <c r="BK286" s="35">
        <v>0</v>
      </c>
      <c r="BL286" s="3">
        <v>0</v>
      </c>
      <c r="BM286" s="18">
        <v>0</v>
      </c>
      <c r="BN286" s="18">
        <v>0</v>
      </c>
      <c r="BO286" s="18">
        <v>0</v>
      </c>
      <c r="BP286" s="18">
        <v>0</v>
      </c>
      <c r="BQ286" s="18">
        <v>0</v>
      </c>
      <c r="BR286" s="22"/>
      <c r="BS286" s="22"/>
      <c r="BT286" s="22"/>
      <c r="BU286" s="90"/>
      <c r="BV286" s="90"/>
      <c r="BW286" s="58"/>
      <c r="BX286" s="58"/>
      <c r="BY286" s="58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"/>
      <c r="CK286" s="2"/>
      <c r="CL286" s="2"/>
      <c r="CM286" s="2"/>
      <c r="CN286" s="2"/>
      <c r="CO286" s="2"/>
    </row>
    <row r="287" spans="1:93" x14ac:dyDescent="0.3">
      <c r="A287" s="1" t="s">
        <v>696</v>
      </c>
      <c r="B287" s="40" t="s">
        <v>149</v>
      </c>
      <c r="C287" s="40" t="s">
        <v>446</v>
      </c>
      <c r="D287" s="18">
        <v>78.7</v>
      </c>
      <c r="E287" s="18">
        <v>56.4</v>
      </c>
      <c r="F287" s="18">
        <v>67.5</v>
      </c>
      <c r="G287" s="18">
        <v>57.94</v>
      </c>
      <c r="H287" s="18">
        <v>52.7</v>
      </c>
      <c r="I287" s="18">
        <v>57</v>
      </c>
      <c r="J287" s="18">
        <v>56.63</v>
      </c>
      <c r="K287" s="18">
        <v>48.9</v>
      </c>
      <c r="L287" s="18">
        <v>68.319999999999993</v>
      </c>
      <c r="M287" s="18">
        <v>56</v>
      </c>
      <c r="N287" s="18">
        <v>74.099999999999994</v>
      </c>
      <c r="O287" s="18">
        <v>42.39</v>
      </c>
      <c r="P287" s="18">
        <v>62.75</v>
      </c>
      <c r="Q287" s="18">
        <v>0</v>
      </c>
      <c r="R287" s="18"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18">
        <v>0.3</v>
      </c>
      <c r="Y287" s="18">
        <v>1</v>
      </c>
      <c r="Z287" s="18">
        <v>1.8</v>
      </c>
      <c r="AA287" s="18">
        <v>12.6</v>
      </c>
      <c r="AB287" s="18">
        <v>12.2</v>
      </c>
      <c r="AC287" s="18">
        <v>23</v>
      </c>
      <c r="AD287" s="18">
        <v>51.28</v>
      </c>
      <c r="AE287" s="18">
        <v>0</v>
      </c>
      <c r="AF287" s="18">
        <v>17.34</v>
      </c>
      <c r="AG287" s="18">
        <v>0</v>
      </c>
      <c r="AH287" s="18">
        <v>0</v>
      </c>
      <c r="AI287" s="18">
        <v>0</v>
      </c>
      <c r="AJ287" s="18">
        <v>13.38</v>
      </c>
      <c r="AK287" s="18">
        <v>2.4700000000000002</v>
      </c>
      <c r="AL287" s="18">
        <v>0.7</v>
      </c>
      <c r="AM287" s="18">
        <v>0</v>
      </c>
      <c r="AN287" s="18">
        <v>3.56</v>
      </c>
      <c r="AO287" s="18">
        <v>5.1100000000000003</v>
      </c>
      <c r="AP287" s="18">
        <v>0.89</v>
      </c>
      <c r="AQ287" s="18">
        <v>8.56</v>
      </c>
      <c r="AR287" s="18">
        <v>59</v>
      </c>
      <c r="AS287" s="18">
        <v>59.11</v>
      </c>
      <c r="AT287" s="18">
        <v>9.44</v>
      </c>
      <c r="AU287" s="18">
        <v>59</v>
      </c>
      <c r="AV287" s="18">
        <v>71.33</v>
      </c>
      <c r="AW287" s="3">
        <v>0</v>
      </c>
      <c r="AX287" s="3">
        <v>0</v>
      </c>
      <c r="AY287" s="3">
        <v>0</v>
      </c>
      <c r="AZ287" s="3">
        <v>0</v>
      </c>
      <c r="BA287" s="3">
        <v>0</v>
      </c>
      <c r="BB287" s="3">
        <v>0</v>
      </c>
      <c r="BC287" s="3">
        <v>0</v>
      </c>
      <c r="BD287" s="3">
        <v>0</v>
      </c>
      <c r="BE287" s="3">
        <v>0</v>
      </c>
      <c r="BF287" s="3"/>
      <c r="BG287" s="3"/>
      <c r="BH287" s="3">
        <v>0</v>
      </c>
      <c r="BI287" s="3">
        <v>0</v>
      </c>
      <c r="BJ287" s="35">
        <v>0</v>
      </c>
      <c r="BK287" s="35">
        <v>0</v>
      </c>
      <c r="BL287" s="3">
        <v>0</v>
      </c>
      <c r="BM287" s="18">
        <v>0</v>
      </c>
      <c r="BN287" s="18">
        <v>0</v>
      </c>
      <c r="BO287" s="18">
        <v>0</v>
      </c>
      <c r="BP287" s="18">
        <v>0</v>
      </c>
      <c r="BQ287" s="18">
        <v>0</v>
      </c>
      <c r="BR287" s="22"/>
      <c r="BS287" s="22"/>
      <c r="BT287" s="22"/>
      <c r="BU287" s="90"/>
      <c r="BV287" s="90"/>
      <c r="BW287" s="58"/>
      <c r="BX287" s="58"/>
      <c r="BY287" s="58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"/>
      <c r="CK287" s="2"/>
      <c r="CL287" s="2"/>
      <c r="CM287" s="2"/>
      <c r="CN287" s="2"/>
      <c r="CO287" s="2"/>
    </row>
    <row r="288" spans="1:93" x14ac:dyDescent="0.3">
      <c r="A288" s="1" t="s">
        <v>704</v>
      </c>
      <c r="B288" s="40" t="s">
        <v>176</v>
      </c>
      <c r="C288" s="40" t="s">
        <v>473</v>
      </c>
      <c r="D288" s="18">
        <v>64.7</v>
      </c>
      <c r="E288" s="18">
        <v>77.8</v>
      </c>
      <c r="F288" s="18">
        <v>77</v>
      </c>
      <c r="G288" s="18">
        <v>80.099999999999994</v>
      </c>
      <c r="H288" s="18">
        <v>74.400000000000006</v>
      </c>
      <c r="I288" s="18">
        <v>73.7</v>
      </c>
      <c r="J288" s="18">
        <v>88.4</v>
      </c>
      <c r="K288" s="18">
        <v>100.9</v>
      </c>
      <c r="L288" s="18">
        <v>92.7</v>
      </c>
      <c r="M288" s="18">
        <v>95.67</v>
      </c>
      <c r="N288" s="18">
        <v>100.19</v>
      </c>
      <c r="O288" s="18">
        <v>88.72</v>
      </c>
      <c r="P288" s="18">
        <v>62.34</v>
      </c>
      <c r="Q288" s="18">
        <v>0</v>
      </c>
      <c r="R288" s="18">
        <v>7.2</v>
      </c>
      <c r="S288" s="18">
        <v>7.3</v>
      </c>
      <c r="T288" s="18">
        <v>9.4</v>
      </c>
      <c r="U288" s="18">
        <v>4.2</v>
      </c>
      <c r="V288" s="18">
        <v>8.1</v>
      </c>
      <c r="W288" s="18">
        <v>12.6</v>
      </c>
      <c r="X288" s="18">
        <v>12.22</v>
      </c>
      <c r="Y288" s="18">
        <v>7.6</v>
      </c>
      <c r="Z288" s="18">
        <v>9.58</v>
      </c>
      <c r="AA288" s="18">
        <v>11.5</v>
      </c>
      <c r="AB288" s="18">
        <v>10.68</v>
      </c>
      <c r="AC288" s="18">
        <v>8.5</v>
      </c>
      <c r="AD288" s="18">
        <v>34.93</v>
      </c>
      <c r="AE288" s="18">
        <v>0</v>
      </c>
      <c r="AF288" s="18">
        <v>11.76</v>
      </c>
      <c r="AG288" s="18">
        <v>0</v>
      </c>
      <c r="AH288" s="18">
        <v>0</v>
      </c>
      <c r="AI288" s="18">
        <v>0</v>
      </c>
      <c r="AJ288" s="18">
        <v>44.02</v>
      </c>
      <c r="AK288" s="18">
        <v>5.22</v>
      </c>
      <c r="AL288" s="18">
        <v>0</v>
      </c>
      <c r="AM288" s="18">
        <v>0</v>
      </c>
      <c r="AN288" s="18">
        <v>91.56</v>
      </c>
      <c r="AO288" s="18">
        <v>38.33</v>
      </c>
      <c r="AP288" s="18">
        <v>30</v>
      </c>
      <c r="AQ288" s="18">
        <v>11.67</v>
      </c>
      <c r="AR288" s="18">
        <v>77.67</v>
      </c>
      <c r="AS288" s="18">
        <v>42.56</v>
      </c>
      <c r="AT288" s="18">
        <v>11.67</v>
      </c>
      <c r="AU288" s="18">
        <v>77.67</v>
      </c>
      <c r="AV288" s="18">
        <v>42.56</v>
      </c>
      <c r="AW288" s="3">
        <v>0</v>
      </c>
      <c r="AX288" s="3">
        <v>0</v>
      </c>
      <c r="AY288" s="3">
        <v>0</v>
      </c>
      <c r="AZ288" s="3">
        <v>0</v>
      </c>
      <c r="BA288" s="3">
        <v>0</v>
      </c>
      <c r="BB288" s="3">
        <v>0</v>
      </c>
      <c r="BC288" s="3">
        <v>0</v>
      </c>
      <c r="BD288" s="3">
        <v>0</v>
      </c>
      <c r="BE288" s="3">
        <v>0</v>
      </c>
      <c r="BF288" s="3"/>
      <c r="BG288" s="3"/>
      <c r="BH288" s="3">
        <v>0</v>
      </c>
      <c r="BI288" s="3">
        <v>0</v>
      </c>
      <c r="BJ288" s="35">
        <v>0</v>
      </c>
      <c r="BK288" s="35">
        <v>0</v>
      </c>
      <c r="BL288" s="3">
        <v>0</v>
      </c>
      <c r="BM288" s="18">
        <v>0</v>
      </c>
      <c r="BN288" s="18">
        <v>0</v>
      </c>
      <c r="BO288" s="18">
        <v>0</v>
      </c>
      <c r="BP288" s="18">
        <v>0</v>
      </c>
      <c r="BQ288" s="18">
        <v>0</v>
      </c>
      <c r="BR288" s="22"/>
      <c r="BS288" s="22"/>
      <c r="BT288" s="22"/>
      <c r="BU288" s="90"/>
      <c r="BV288" s="90"/>
      <c r="BW288" s="58"/>
      <c r="BX288" s="58"/>
      <c r="BY288" s="58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"/>
      <c r="CK288" s="2"/>
      <c r="CL288" s="2"/>
      <c r="CM288" s="2"/>
      <c r="CN288" s="2"/>
      <c r="CO288" s="2"/>
    </row>
    <row r="289" spans="1:93" x14ac:dyDescent="0.3">
      <c r="A289" s="1" t="s">
        <v>702</v>
      </c>
      <c r="B289" s="40" t="s">
        <v>303</v>
      </c>
      <c r="C289" s="40" t="s">
        <v>598</v>
      </c>
      <c r="D289" s="18">
        <v>247.14</v>
      </c>
      <c r="E289" s="18">
        <v>238.1</v>
      </c>
      <c r="F289" s="18">
        <v>274.66000000000003</v>
      </c>
      <c r="G289" s="18">
        <v>276.42</v>
      </c>
      <c r="H289" s="18">
        <v>267.04000000000002</v>
      </c>
      <c r="I289" s="18">
        <v>304.94</v>
      </c>
      <c r="J289" s="18">
        <v>341.36</v>
      </c>
      <c r="K289" s="18">
        <v>370.04</v>
      </c>
      <c r="L289" s="18">
        <v>368.26</v>
      </c>
      <c r="M289" s="18">
        <v>375.39</v>
      </c>
      <c r="N289" s="18">
        <v>377.81</v>
      </c>
      <c r="O289" s="18">
        <v>366.61</v>
      </c>
      <c r="P289" s="18">
        <v>419.68</v>
      </c>
      <c r="Q289" s="18">
        <v>1.74</v>
      </c>
      <c r="R289" s="18">
        <v>3</v>
      </c>
      <c r="S289" s="18">
        <v>10.46</v>
      </c>
      <c r="T289" s="18">
        <v>20.02</v>
      </c>
      <c r="U289" s="18">
        <v>29.04</v>
      </c>
      <c r="V289" s="18">
        <v>22.64</v>
      </c>
      <c r="W289" s="18">
        <v>52.16</v>
      </c>
      <c r="X289" s="18">
        <v>65.739999999999995</v>
      </c>
      <c r="Y289" s="18">
        <v>80.459999999999994</v>
      </c>
      <c r="Z289" s="18">
        <v>93.24</v>
      </c>
      <c r="AA289" s="18">
        <v>117.52</v>
      </c>
      <c r="AB289" s="18">
        <v>156.93</v>
      </c>
      <c r="AC289" s="18">
        <v>221.3</v>
      </c>
      <c r="AD289" s="18">
        <v>464.77</v>
      </c>
      <c r="AE289" s="18">
        <v>0</v>
      </c>
      <c r="AF289" s="18">
        <v>124.53</v>
      </c>
      <c r="AG289" s="18">
        <v>0</v>
      </c>
      <c r="AH289" s="18">
        <v>0</v>
      </c>
      <c r="AI289" s="18">
        <v>0</v>
      </c>
      <c r="AJ289" s="18">
        <v>59.6</v>
      </c>
      <c r="AK289" s="18">
        <v>5.57</v>
      </c>
      <c r="AL289" s="18">
        <v>0</v>
      </c>
      <c r="AM289" s="18">
        <v>0</v>
      </c>
      <c r="AN289" s="18">
        <v>748.67</v>
      </c>
      <c r="AO289" s="18">
        <v>564.11</v>
      </c>
      <c r="AP289" s="18">
        <v>187.89</v>
      </c>
      <c r="AQ289" s="18">
        <v>33.78</v>
      </c>
      <c r="AR289" s="18">
        <v>482.56</v>
      </c>
      <c r="AS289" s="18">
        <v>44.89</v>
      </c>
      <c r="AT289" s="18">
        <v>33.78</v>
      </c>
      <c r="AU289" s="18">
        <v>482.56</v>
      </c>
      <c r="AV289" s="18">
        <v>43.89</v>
      </c>
      <c r="AW289" s="3">
        <v>0</v>
      </c>
      <c r="AX289" s="3">
        <v>0</v>
      </c>
      <c r="AY289" s="3">
        <v>0</v>
      </c>
      <c r="AZ289" s="3">
        <v>0</v>
      </c>
      <c r="BA289" s="3">
        <v>0</v>
      </c>
      <c r="BB289" s="3">
        <v>0</v>
      </c>
      <c r="BC289" s="3">
        <v>0</v>
      </c>
      <c r="BD289" s="3">
        <v>0</v>
      </c>
      <c r="BE289" s="3">
        <v>0</v>
      </c>
      <c r="BF289" s="3"/>
      <c r="BG289" s="3"/>
      <c r="BH289" s="3">
        <v>0</v>
      </c>
      <c r="BI289" s="3">
        <v>0</v>
      </c>
      <c r="BJ289" s="35">
        <v>0</v>
      </c>
      <c r="BK289" s="35">
        <v>0</v>
      </c>
      <c r="BL289" s="3">
        <v>0</v>
      </c>
      <c r="BM289" s="18">
        <v>0</v>
      </c>
      <c r="BN289" s="18">
        <v>0</v>
      </c>
      <c r="BO289" s="18">
        <v>0</v>
      </c>
      <c r="BP289" s="18">
        <v>0</v>
      </c>
      <c r="BQ289" s="18">
        <v>0</v>
      </c>
      <c r="BR289" s="22"/>
      <c r="BS289" s="22"/>
      <c r="BT289" s="22"/>
      <c r="BU289" s="90"/>
      <c r="BV289" s="90"/>
      <c r="BW289" s="58"/>
      <c r="BX289" s="58"/>
      <c r="BY289" s="58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"/>
      <c r="CK289" s="2"/>
      <c r="CL289" s="2"/>
      <c r="CM289" s="2"/>
      <c r="CN289" s="2"/>
      <c r="CO289" s="2"/>
    </row>
    <row r="290" spans="1:93" x14ac:dyDescent="0.3">
      <c r="A290" s="1" t="s">
        <v>699</v>
      </c>
      <c r="B290" s="40" t="s">
        <v>271</v>
      </c>
      <c r="C290" s="40" t="s">
        <v>566</v>
      </c>
      <c r="D290" s="18">
        <v>10.9</v>
      </c>
      <c r="E290" s="18">
        <v>17.3</v>
      </c>
      <c r="F290" s="18">
        <v>10.9</v>
      </c>
      <c r="G290" s="18">
        <v>9.6999999999999993</v>
      </c>
      <c r="H290" s="18">
        <v>12</v>
      </c>
      <c r="I290" s="18">
        <v>22</v>
      </c>
      <c r="J290" s="18">
        <v>17.399999999999999</v>
      </c>
      <c r="K290" s="18">
        <v>17.5</v>
      </c>
      <c r="L290" s="18">
        <v>12.4</v>
      </c>
      <c r="M290" s="18">
        <v>13.5</v>
      </c>
      <c r="N290" s="18">
        <v>16.98</v>
      </c>
      <c r="O290" s="18">
        <v>14.91</v>
      </c>
      <c r="P290" s="18">
        <v>19.649999999999999</v>
      </c>
      <c r="Q290" s="18">
        <v>0</v>
      </c>
      <c r="R290" s="18"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0</v>
      </c>
      <c r="X290" s="18">
        <v>0</v>
      </c>
      <c r="Y290" s="18">
        <v>0</v>
      </c>
      <c r="Z290" s="18">
        <v>0</v>
      </c>
      <c r="AA290" s="18">
        <v>0</v>
      </c>
      <c r="AB290" s="18">
        <v>0</v>
      </c>
      <c r="AC290" s="18">
        <v>0</v>
      </c>
      <c r="AD290" s="18">
        <v>12.31</v>
      </c>
      <c r="AE290" s="18">
        <v>0</v>
      </c>
      <c r="AF290" s="18">
        <v>2.91</v>
      </c>
      <c r="AG290" s="18">
        <v>0</v>
      </c>
      <c r="AH290" s="18">
        <v>0</v>
      </c>
      <c r="AI290" s="18">
        <v>0</v>
      </c>
      <c r="AJ290" s="18">
        <v>5.38</v>
      </c>
      <c r="AK290" s="18">
        <v>0.38</v>
      </c>
      <c r="AL290" s="18">
        <v>0</v>
      </c>
      <c r="AM290" s="18">
        <v>0</v>
      </c>
      <c r="AN290" s="18">
        <v>22.89</v>
      </c>
      <c r="AO290" s="18">
        <v>14</v>
      </c>
      <c r="AP290" s="18">
        <v>9</v>
      </c>
      <c r="AQ290" s="18">
        <v>1.44</v>
      </c>
      <c r="AR290" s="18">
        <v>22.44</v>
      </c>
      <c r="AS290" s="18">
        <v>0.56000000000000005</v>
      </c>
      <c r="AT290" s="18">
        <v>1.44</v>
      </c>
      <c r="AU290" s="18">
        <v>22.44</v>
      </c>
      <c r="AV290" s="18">
        <v>0.56000000000000005</v>
      </c>
      <c r="AW290" s="3">
        <v>0</v>
      </c>
      <c r="AX290" s="3">
        <v>0</v>
      </c>
      <c r="AY290" s="3">
        <v>0</v>
      </c>
      <c r="AZ290" s="3">
        <v>0</v>
      </c>
      <c r="BA290" s="3">
        <v>0</v>
      </c>
      <c r="BB290" s="3">
        <v>0</v>
      </c>
      <c r="BC290" s="3">
        <v>0</v>
      </c>
      <c r="BD290" s="3">
        <v>0</v>
      </c>
      <c r="BE290" s="3">
        <v>0</v>
      </c>
      <c r="BF290" s="3"/>
      <c r="BG290" s="3"/>
      <c r="BH290" s="3">
        <v>0</v>
      </c>
      <c r="BI290" s="3">
        <v>0</v>
      </c>
      <c r="BJ290" s="35">
        <v>0</v>
      </c>
      <c r="BK290" s="35">
        <v>0</v>
      </c>
      <c r="BL290" s="3">
        <v>0</v>
      </c>
      <c r="BM290" s="18">
        <v>0</v>
      </c>
      <c r="BN290" s="18">
        <v>0</v>
      </c>
      <c r="BO290" s="18">
        <v>0</v>
      </c>
      <c r="BP290" s="18">
        <v>0</v>
      </c>
      <c r="BQ290" s="18">
        <v>0</v>
      </c>
      <c r="BR290" s="22"/>
      <c r="BS290" s="22"/>
      <c r="BT290" s="22"/>
      <c r="BU290" s="90"/>
      <c r="BV290" s="90"/>
      <c r="BW290" s="58"/>
      <c r="BX290" s="58"/>
      <c r="BY290" s="58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"/>
      <c r="CK290" s="2"/>
      <c r="CL290" s="2"/>
      <c r="CM290" s="2"/>
      <c r="CN290" s="2"/>
      <c r="CO290" s="2"/>
    </row>
    <row r="291" spans="1:93" x14ac:dyDescent="0.3">
      <c r="A291" s="1" t="s">
        <v>701</v>
      </c>
      <c r="B291" s="40" t="s">
        <v>49</v>
      </c>
      <c r="C291" s="40" t="s">
        <v>347</v>
      </c>
      <c r="D291" s="18">
        <v>60.8</v>
      </c>
      <c r="E291" s="18">
        <v>52.4</v>
      </c>
      <c r="F291" s="18">
        <v>59.3</v>
      </c>
      <c r="G291" s="18">
        <v>42.7</v>
      </c>
      <c r="H291" s="18">
        <v>58.5</v>
      </c>
      <c r="I291" s="18">
        <v>53.8</v>
      </c>
      <c r="J291" s="18">
        <v>62.7</v>
      </c>
      <c r="K291" s="18">
        <v>45.3</v>
      </c>
      <c r="L291" s="18">
        <v>53.75</v>
      </c>
      <c r="M291" s="18">
        <v>47.73</v>
      </c>
      <c r="N291" s="18">
        <v>57.3</v>
      </c>
      <c r="O291" s="18">
        <v>35.56</v>
      </c>
      <c r="P291" s="18">
        <v>34.65</v>
      </c>
      <c r="Q291" s="18">
        <v>0</v>
      </c>
      <c r="R291" s="18">
        <v>1.5</v>
      </c>
      <c r="S291" s="18">
        <v>0</v>
      </c>
      <c r="T291" s="18">
        <v>0</v>
      </c>
      <c r="U291" s="18">
        <v>1</v>
      </c>
      <c r="V291" s="18">
        <v>1.2</v>
      </c>
      <c r="W291" s="18">
        <v>0.8</v>
      </c>
      <c r="X291" s="18">
        <v>0</v>
      </c>
      <c r="Y291" s="18">
        <v>0.2</v>
      </c>
      <c r="Z291" s="18">
        <v>3.2</v>
      </c>
      <c r="AA291" s="18">
        <v>2.44</v>
      </c>
      <c r="AB291" s="18">
        <v>5.5</v>
      </c>
      <c r="AC291" s="18">
        <v>0</v>
      </c>
      <c r="AD291" s="18">
        <v>39.21</v>
      </c>
      <c r="AE291" s="18">
        <v>0</v>
      </c>
      <c r="AF291" s="18">
        <v>16.59</v>
      </c>
      <c r="AG291" s="18">
        <v>0</v>
      </c>
      <c r="AH291" s="18">
        <v>0</v>
      </c>
      <c r="AI291" s="18">
        <v>0</v>
      </c>
      <c r="AJ291" s="18">
        <v>20.69</v>
      </c>
      <c r="AK291" s="18">
        <v>3.38</v>
      </c>
      <c r="AL291" s="18">
        <v>0</v>
      </c>
      <c r="AM291" s="18">
        <v>0</v>
      </c>
      <c r="AN291" s="18">
        <v>0</v>
      </c>
      <c r="AO291" s="18">
        <v>0</v>
      </c>
      <c r="AP291" s="18">
        <v>0</v>
      </c>
      <c r="AQ291" s="18">
        <v>5.78</v>
      </c>
      <c r="AR291" s="18">
        <v>42</v>
      </c>
      <c r="AS291" s="18">
        <v>61.11</v>
      </c>
      <c r="AT291" s="18">
        <v>0</v>
      </c>
      <c r="AU291" s="18">
        <v>0</v>
      </c>
      <c r="AV291" s="18">
        <v>0</v>
      </c>
      <c r="AW291" s="3">
        <v>0</v>
      </c>
      <c r="AX291" s="3">
        <v>0</v>
      </c>
      <c r="AY291" s="3">
        <v>0</v>
      </c>
      <c r="AZ291" s="3">
        <v>0</v>
      </c>
      <c r="BA291" s="3">
        <v>0</v>
      </c>
      <c r="BB291" s="3">
        <v>0</v>
      </c>
      <c r="BC291" s="3">
        <v>0</v>
      </c>
      <c r="BD291" s="3">
        <v>0</v>
      </c>
      <c r="BE291" s="3">
        <v>0</v>
      </c>
      <c r="BF291" s="3"/>
      <c r="BG291" s="3"/>
      <c r="BH291" s="3">
        <v>0</v>
      </c>
      <c r="BI291" s="3">
        <v>0</v>
      </c>
      <c r="BJ291" s="35">
        <v>0</v>
      </c>
      <c r="BK291" s="35">
        <v>0</v>
      </c>
      <c r="BL291" s="3">
        <v>0</v>
      </c>
      <c r="BM291" s="18">
        <v>0</v>
      </c>
      <c r="BN291" s="18">
        <v>0</v>
      </c>
      <c r="BO291" s="18">
        <v>0</v>
      </c>
      <c r="BP291" s="18">
        <v>0</v>
      </c>
      <c r="BQ291" s="18">
        <v>0</v>
      </c>
      <c r="BR291" s="22"/>
      <c r="BS291" s="22"/>
      <c r="BT291" s="22"/>
      <c r="BU291" s="90"/>
      <c r="BV291" s="90"/>
      <c r="BW291" s="58"/>
      <c r="BX291" s="58"/>
      <c r="BY291" s="58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"/>
      <c r="CK291" s="2"/>
      <c r="CL291" s="2"/>
      <c r="CM291" s="2"/>
      <c r="CN291" s="2"/>
      <c r="CO291" s="2"/>
    </row>
    <row r="292" spans="1:93" x14ac:dyDescent="0.3">
      <c r="A292" s="1" t="s">
        <v>701</v>
      </c>
      <c r="B292" s="40" t="s">
        <v>135</v>
      </c>
      <c r="C292" s="40" t="s">
        <v>432</v>
      </c>
      <c r="D292" s="18">
        <v>16.3</v>
      </c>
      <c r="E292" s="18">
        <v>6.7</v>
      </c>
      <c r="F292" s="18">
        <v>13.7</v>
      </c>
      <c r="G292" s="18">
        <v>13.6</v>
      </c>
      <c r="H292" s="18">
        <v>11.4</v>
      </c>
      <c r="I292" s="18">
        <v>15.8</v>
      </c>
      <c r="J292" s="18">
        <v>14.62</v>
      </c>
      <c r="K292" s="18">
        <v>12.19</v>
      </c>
      <c r="L292" s="18">
        <v>17.100000000000001</v>
      </c>
      <c r="M292" s="18">
        <v>21.5</v>
      </c>
      <c r="N292" s="18">
        <v>17.8</v>
      </c>
      <c r="O292" s="18">
        <v>11.12</v>
      </c>
      <c r="P292" s="18">
        <v>11.63</v>
      </c>
      <c r="Q292" s="18">
        <v>0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0</v>
      </c>
      <c r="Z292" s="18">
        <v>0</v>
      </c>
      <c r="AA292" s="18">
        <v>0.6</v>
      </c>
      <c r="AB292" s="18">
        <v>0.43</v>
      </c>
      <c r="AC292" s="18">
        <v>0.79</v>
      </c>
      <c r="AD292" s="18">
        <v>0</v>
      </c>
      <c r="AE292" s="18">
        <v>0</v>
      </c>
      <c r="AF292" s="18">
        <v>0</v>
      </c>
      <c r="AG292" s="18">
        <v>0</v>
      </c>
      <c r="AH292" s="18">
        <v>0</v>
      </c>
      <c r="AI292" s="18">
        <v>0</v>
      </c>
      <c r="AJ292" s="18">
        <v>3.03</v>
      </c>
      <c r="AK292" s="18">
        <v>0</v>
      </c>
      <c r="AL292" s="18">
        <v>0</v>
      </c>
      <c r="AM292" s="18">
        <v>0</v>
      </c>
      <c r="AN292" s="18">
        <v>6.33</v>
      </c>
      <c r="AO292" s="18">
        <v>6.44</v>
      </c>
      <c r="AP292" s="18">
        <v>0</v>
      </c>
      <c r="AQ292" s="18">
        <v>0.56000000000000005</v>
      </c>
      <c r="AR292" s="18">
        <v>11.33</v>
      </c>
      <c r="AS292" s="18">
        <v>7.33</v>
      </c>
      <c r="AT292" s="18">
        <v>0</v>
      </c>
      <c r="AU292" s="18">
        <v>0</v>
      </c>
      <c r="AV292" s="18">
        <v>0</v>
      </c>
      <c r="AW292" s="3">
        <v>0</v>
      </c>
      <c r="AX292" s="3">
        <v>0</v>
      </c>
      <c r="AY292" s="3">
        <v>0</v>
      </c>
      <c r="AZ292" s="3">
        <v>0</v>
      </c>
      <c r="BA292" s="3">
        <v>0</v>
      </c>
      <c r="BB292" s="3">
        <v>0</v>
      </c>
      <c r="BC292" s="3">
        <v>0</v>
      </c>
      <c r="BD292" s="3">
        <v>0</v>
      </c>
      <c r="BE292" s="3">
        <v>0</v>
      </c>
      <c r="BF292" s="3"/>
      <c r="BG292" s="3"/>
      <c r="BH292" s="3">
        <v>0</v>
      </c>
      <c r="BI292" s="3">
        <v>0</v>
      </c>
      <c r="BJ292" s="35">
        <v>0</v>
      </c>
      <c r="BK292" s="35">
        <v>0</v>
      </c>
      <c r="BL292" s="3">
        <v>0</v>
      </c>
      <c r="BM292" s="18">
        <v>0</v>
      </c>
      <c r="BN292" s="18">
        <v>0</v>
      </c>
      <c r="BO292" s="18">
        <v>0</v>
      </c>
      <c r="BP292" s="18">
        <v>0</v>
      </c>
      <c r="BQ292" s="18">
        <v>0</v>
      </c>
      <c r="BR292" s="22"/>
      <c r="BS292" s="22"/>
      <c r="BT292" s="22"/>
      <c r="BU292" s="90"/>
      <c r="BV292" s="90"/>
      <c r="BW292" s="58"/>
      <c r="BX292" s="58"/>
      <c r="BY292" s="58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"/>
      <c r="CK292" s="2"/>
      <c r="CL292" s="2"/>
      <c r="CM292" s="2"/>
      <c r="CN292" s="2"/>
      <c r="CO292" s="2"/>
    </row>
    <row r="293" spans="1:93" x14ac:dyDescent="0.3">
      <c r="A293" s="1" t="s">
        <v>700</v>
      </c>
      <c r="B293" s="40" t="s">
        <v>110</v>
      </c>
      <c r="C293" s="40" t="s">
        <v>408</v>
      </c>
      <c r="D293" s="18">
        <v>193.6</v>
      </c>
      <c r="E293" s="18">
        <v>158.1</v>
      </c>
      <c r="F293" s="18">
        <v>196.3</v>
      </c>
      <c r="G293" s="18">
        <v>199.5</v>
      </c>
      <c r="H293" s="18">
        <v>195.5</v>
      </c>
      <c r="I293" s="18">
        <v>192.6</v>
      </c>
      <c r="J293" s="18">
        <v>195.9</v>
      </c>
      <c r="K293" s="18">
        <v>186.67</v>
      </c>
      <c r="L293" s="18">
        <v>202.58</v>
      </c>
      <c r="M293" s="18">
        <v>218.9</v>
      </c>
      <c r="N293" s="18">
        <v>200</v>
      </c>
      <c r="O293" s="18">
        <v>162.9</v>
      </c>
      <c r="P293" s="18">
        <v>146.99</v>
      </c>
      <c r="Q293" s="18">
        <v>0.6</v>
      </c>
      <c r="R293" s="18">
        <v>1.1000000000000001</v>
      </c>
      <c r="S293" s="18">
        <v>1</v>
      </c>
      <c r="T293" s="18">
        <v>1</v>
      </c>
      <c r="U293" s="18">
        <v>0.1</v>
      </c>
      <c r="V293" s="18">
        <v>0.8</v>
      </c>
      <c r="W293" s="18">
        <v>2.8</v>
      </c>
      <c r="X293" s="18">
        <v>3.4</v>
      </c>
      <c r="Y293" s="18">
        <v>2.1</v>
      </c>
      <c r="Z293" s="18">
        <v>4.8</v>
      </c>
      <c r="AA293" s="18">
        <v>3.3</v>
      </c>
      <c r="AB293" s="18">
        <v>6.2</v>
      </c>
      <c r="AC293" s="18">
        <v>4</v>
      </c>
      <c r="AD293" s="18">
        <v>100.16</v>
      </c>
      <c r="AE293" s="18">
        <v>0</v>
      </c>
      <c r="AF293" s="18">
        <v>0</v>
      </c>
      <c r="AG293" s="18">
        <v>0</v>
      </c>
      <c r="AH293" s="18">
        <v>0</v>
      </c>
      <c r="AI293" s="18">
        <v>0</v>
      </c>
      <c r="AJ293" s="18">
        <v>53.17</v>
      </c>
      <c r="AK293" s="18">
        <v>3.9</v>
      </c>
      <c r="AL293" s="18">
        <v>0.4</v>
      </c>
      <c r="AM293" s="18">
        <v>0</v>
      </c>
      <c r="AN293" s="18">
        <v>637.22</v>
      </c>
      <c r="AO293" s="18">
        <v>399</v>
      </c>
      <c r="AP293" s="18">
        <v>20.329999999999998</v>
      </c>
      <c r="AQ293" s="18">
        <v>30.44</v>
      </c>
      <c r="AR293" s="18">
        <v>188</v>
      </c>
      <c r="AS293" s="18">
        <v>143</v>
      </c>
      <c r="AT293" s="18">
        <v>28.89</v>
      </c>
      <c r="AU293" s="18">
        <v>188</v>
      </c>
      <c r="AV293" s="18">
        <v>141.22</v>
      </c>
      <c r="AW293" s="3">
        <v>0</v>
      </c>
      <c r="AX293" s="3">
        <v>0</v>
      </c>
      <c r="AY293" s="3">
        <v>0</v>
      </c>
      <c r="AZ293" s="3">
        <v>0</v>
      </c>
      <c r="BA293" s="3">
        <v>0</v>
      </c>
      <c r="BB293" s="3">
        <v>0</v>
      </c>
      <c r="BC293" s="3">
        <v>0</v>
      </c>
      <c r="BD293" s="3">
        <v>0</v>
      </c>
      <c r="BE293" s="3">
        <v>0</v>
      </c>
      <c r="BF293" s="3"/>
      <c r="BG293" s="3"/>
      <c r="BH293" s="3">
        <v>0</v>
      </c>
      <c r="BI293" s="3">
        <v>0</v>
      </c>
      <c r="BJ293" s="35">
        <v>0</v>
      </c>
      <c r="BK293" s="35">
        <v>0</v>
      </c>
      <c r="BL293" s="3">
        <v>0</v>
      </c>
      <c r="BM293" s="18">
        <v>0</v>
      </c>
      <c r="BN293" s="18">
        <v>0</v>
      </c>
      <c r="BO293" s="18">
        <v>0</v>
      </c>
      <c r="BP293" s="18">
        <v>0</v>
      </c>
      <c r="BQ293" s="18">
        <v>0</v>
      </c>
      <c r="BR293" s="22"/>
      <c r="BS293" s="22"/>
      <c r="BT293" s="22"/>
      <c r="BU293" s="90"/>
      <c r="BV293" s="90"/>
      <c r="BW293" s="58"/>
      <c r="BX293" s="58"/>
      <c r="BY293" s="58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"/>
      <c r="CK293" s="2"/>
      <c r="CL293" s="2"/>
      <c r="CM293" s="2"/>
      <c r="CN293" s="2"/>
      <c r="CO293" s="2"/>
    </row>
    <row r="294" spans="1:93" x14ac:dyDescent="0.3">
      <c r="A294" s="1" t="s">
        <v>696</v>
      </c>
      <c r="B294" s="40" t="s">
        <v>261</v>
      </c>
      <c r="C294" s="40" t="s">
        <v>556</v>
      </c>
      <c r="D294" s="18">
        <v>487.82</v>
      </c>
      <c r="E294" s="18">
        <v>425.18</v>
      </c>
      <c r="F294" s="18">
        <v>446.32</v>
      </c>
      <c r="G294" s="18">
        <v>453.38</v>
      </c>
      <c r="H294" s="18">
        <v>483</v>
      </c>
      <c r="I294" s="18">
        <v>517.98</v>
      </c>
      <c r="J294" s="18">
        <v>452.01</v>
      </c>
      <c r="K294" s="18">
        <v>467.7</v>
      </c>
      <c r="L294" s="18">
        <v>494.69</v>
      </c>
      <c r="M294" s="18">
        <v>499.36</v>
      </c>
      <c r="N294" s="18">
        <v>509.71</v>
      </c>
      <c r="O294" s="18">
        <v>574.20000000000005</v>
      </c>
      <c r="P294" s="18">
        <v>591.4</v>
      </c>
      <c r="Q294" s="18">
        <v>14.2</v>
      </c>
      <c r="R294" s="18">
        <v>17.18</v>
      </c>
      <c r="S294" s="18">
        <v>16.579999999999998</v>
      </c>
      <c r="T294" s="18">
        <v>19.89</v>
      </c>
      <c r="U294" s="18">
        <v>21.88</v>
      </c>
      <c r="V294" s="18">
        <v>29.08</v>
      </c>
      <c r="W294" s="18">
        <v>38.17</v>
      </c>
      <c r="X294" s="18">
        <v>22.09</v>
      </c>
      <c r="Y294" s="18">
        <v>18.63</v>
      </c>
      <c r="Z294" s="18">
        <v>17.45</v>
      </c>
      <c r="AA294" s="18">
        <v>28.7</v>
      </c>
      <c r="AB294" s="18">
        <v>55.65</v>
      </c>
      <c r="AC294" s="18">
        <v>81.87</v>
      </c>
      <c r="AD294" s="18">
        <v>382.54</v>
      </c>
      <c r="AE294" s="18">
        <v>294.33</v>
      </c>
      <c r="AF294" s="18">
        <v>127.56</v>
      </c>
      <c r="AG294" s="18">
        <v>0</v>
      </c>
      <c r="AH294" s="18">
        <v>0</v>
      </c>
      <c r="AI294" s="18">
        <v>0</v>
      </c>
      <c r="AJ294" s="18">
        <v>192.47</v>
      </c>
      <c r="AK294" s="18">
        <v>21.39</v>
      </c>
      <c r="AL294" s="18">
        <v>20.51</v>
      </c>
      <c r="AM294" s="18">
        <v>0</v>
      </c>
      <c r="AN294" s="18">
        <v>101.33</v>
      </c>
      <c r="AO294" s="18">
        <v>35.11</v>
      </c>
      <c r="AP294" s="18">
        <v>51.11</v>
      </c>
      <c r="AQ294" s="18">
        <v>61.89</v>
      </c>
      <c r="AR294" s="18">
        <v>479.44</v>
      </c>
      <c r="AS294" s="18">
        <v>368.33</v>
      </c>
      <c r="AT294" s="18">
        <v>61.89</v>
      </c>
      <c r="AU294" s="18">
        <v>479.44</v>
      </c>
      <c r="AV294" s="18">
        <v>367.33</v>
      </c>
      <c r="AW294" s="3">
        <v>0</v>
      </c>
      <c r="AX294" s="3">
        <v>0</v>
      </c>
      <c r="AY294" s="3">
        <v>0</v>
      </c>
      <c r="AZ294" s="3">
        <v>0</v>
      </c>
      <c r="BA294" s="3">
        <v>56.12</v>
      </c>
      <c r="BB294" s="3">
        <v>0</v>
      </c>
      <c r="BC294" s="3">
        <v>56.12</v>
      </c>
      <c r="BD294" s="3">
        <v>0</v>
      </c>
      <c r="BE294" s="3">
        <v>0</v>
      </c>
      <c r="BF294" s="3"/>
      <c r="BG294" s="3"/>
      <c r="BH294" s="3">
        <v>0</v>
      </c>
      <c r="BI294" s="3">
        <v>0</v>
      </c>
      <c r="BJ294" s="35">
        <v>0</v>
      </c>
      <c r="BK294" s="35">
        <v>0</v>
      </c>
      <c r="BL294" s="3">
        <v>0</v>
      </c>
      <c r="BM294" s="18">
        <v>0</v>
      </c>
      <c r="BN294" s="18">
        <v>0</v>
      </c>
      <c r="BO294" s="18">
        <v>0</v>
      </c>
      <c r="BP294" s="18">
        <v>0</v>
      </c>
      <c r="BQ294" s="18">
        <v>0</v>
      </c>
      <c r="BR294" s="22"/>
      <c r="BS294" s="22"/>
      <c r="BT294" s="22"/>
      <c r="BU294" s="90"/>
      <c r="BV294" s="90"/>
      <c r="BW294" s="58"/>
      <c r="BX294" s="58"/>
      <c r="BY294" s="58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"/>
      <c r="CK294" s="2"/>
      <c r="CL294" s="2"/>
      <c r="CM294" s="2"/>
      <c r="CN294" s="2"/>
      <c r="CO294" s="2"/>
    </row>
    <row r="295" spans="1:93" x14ac:dyDescent="0.3">
      <c r="A295" s="1" t="s">
        <v>702</v>
      </c>
      <c r="B295" s="40" t="s">
        <v>295</v>
      </c>
      <c r="C295" s="40" t="s">
        <v>590</v>
      </c>
      <c r="D295" s="18">
        <v>71</v>
      </c>
      <c r="E295" s="18">
        <v>57.87</v>
      </c>
      <c r="F295" s="18">
        <v>64.5</v>
      </c>
      <c r="G295" s="18">
        <v>64.900000000000006</v>
      </c>
      <c r="H295" s="18">
        <v>59.19</v>
      </c>
      <c r="I295" s="18">
        <v>54.1</v>
      </c>
      <c r="J295" s="18">
        <v>65.05</v>
      </c>
      <c r="K295" s="18">
        <v>68.900000000000006</v>
      </c>
      <c r="L295" s="18">
        <v>72.099999999999994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  <c r="Z295" s="18">
        <v>0</v>
      </c>
      <c r="AA295" s="18">
        <v>0</v>
      </c>
      <c r="AB295" s="18">
        <v>0</v>
      </c>
      <c r="AC295" s="18">
        <v>0</v>
      </c>
      <c r="AD295" s="18">
        <v>0</v>
      </c>
      <c r="AE295" s="18">
        <v>0</v>
      </c>
      <c r="AF295" s="18">
        <v>0</v>
      </c>
      <c r="AG295" s="18">
        <v>0</v>
      </c>
      <c r="AH295" s="18">
        <v>0</v>
      </c>
      <c r="AI295" s="18">
        <v>0</v>
      </c>
      <c r="AJ295" s="18">
        <v>0</v>
      </c>
      <c r="AK295" s="18">
        <v>0</v>
      </c>
      <c r="AL295" s="18">
        <v>0</v>
      </c>
      <c r="AM295" s="18">
        <v>0</v>
      </c>
      <c r="AN295" s="18">
        <v>146.56</v>
      </c>
      <c r="AO295" s="18">
        <v>20.78</v>
      </c>
      <c r="AP295" s="18">
        <v>56.11</v>
      </c>
      <c r="AQ295" s="18">
        <v>6.22</v>
      </c>
      <c r="AR295" s="18">
        <v>56.33</v>
      </c>
      <c r="AS295" s="18">
        <v>16.329999999999998</v>
      </c>
      <c r="AT295" s="18">
        <v>6.22</v>
      </c>
      <c r="AU295" s="18">
        <v>56.33</v>
      </c>
      <c r="AV295" s="18">
        <v>16.329999999999998</v>
      </c>
      <c r="AW295" s="3">
        <v>0</v>
      </c>
      <c r="AX295" s="3">
        <v>0</v>
      </c>
      <c r="AY295" s="3">
        <v>0</v>
      </c>
      <c r="AZ295" s="3">
        <v>0</v>
      </c>
      <c r="BA295" s="3">
        <v>0</v>
      </c>
      <c r="BB295" s="3">
        <v>0</v>
      </c>
      <c r="BC295" s="3">
        <v>0</v>
      </c>
      <c r="BD295" s="3">
        <v>0</v>
      </c>
      <c r="BE295" s="3">
        <v>0</v>
      </c>
      <c r="BF295" s="3"/>
      <c r="BG295" s="3"/>
      <c r="BH295" s="3">
        <v>0</v>
      </c>
      <c r="BI295" s="3">
        <v>0</v>
      </c>
      <c r="BJ295" s="35">
        <v>0</v>
      </c>
      <c r="BK295" s="35">
        <v>0</v>
      </c>
      <c r="BL295" s="3">
        <v>0</v>
      </c>
      <c r="BM295" s="18">
        <v>0</v>
      </c>
      <c r="BN295" s="18">
        <v>0</v>
      </c>
      <c r="BO295" s="18">
        <v>0</v>
      </c>
      <c r="BP295" s="18">
        <v>0</v>
      </c>
      <c r="BQ295" s="18">
        <v>0</v>
      </c>
      <c r="BR295" s="22"/>
      <c r="BS295" s="22"/>
      <c r="BT295" s="22"/>
      <c r="BU295" s="90"/>
      <c r="BV295" s="90"/>
      <c r="BW295" s="58"/>
      <c r="BX295" s="58"/>
      <c r="BY295" s="58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"/>
      <c r="CK295" s="2"/>
      <c r="CL295" s="2"/>
      <c r="CM295" s="2"/>
      <c r="CN295" s="2"/>
      <c r="CO295" s="2"/>
    </row>
    <row r="296" spans="1:93" x14ac:dyDescent="0.3">
      <c r="A296" s="1" t="s">
        <v>700</v>
      </c>
      <c r="B296" s="40" t="s">
        <v>191</v>
      </c>
      <c r="C296" s="40" t="s">
        <v>488</v>
      </c>
      <c r="D296" s="18">
        <v>391.47</v>
      </c>
      <c r="E296" s="18">
        <v>389.91</v>
      </c>
      <c r="F296" s="18">
        <v>403.1</v>
      </c>
      <c r="G296" s="18">
        <v>396</v>
      </c>
      <c r="H296" s="18">
        <v>430.65</v>
      </c>
      <c r="I296" s="18">
        <v>447.58</v>
      </c>
      <c r="J296" s="18">
        <v>400.13</v>
      </c>
      <c r="K296" s="18">
        <v>452.81</v>
      </c>
      <c r="L296" s="18">
        <v>434.52</v>
      </c>
      <c r="M296" s="18">
        <v>459.51</v>
      </c>
      <c r="N296" s="18">
        <v>434.41</v>
      </c>
      <c r="O296" s="18">
        <v>364.99</v>
      </c>
      <c r="P296" s="18">
        <v>318.86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15</v>
      </c>
      <c r="Z296" s="18">
        <v>13.4</v>
      </c>
      <c r="AA296" s="18">
        <v>19.600000000000001</v>
      </c>
      <c r="AB296" s="18">
        <v>12.1</v>
      </c>
      <c r="AC296" s="18">
        <v>9.5</v>
      </c>
      <c r="AD296" s="18">
        <v>296.17</v>
      </c>
      <c r="AE296" s="18">
        <v>0</v>
      </c>
      <c r="AF296" s="18">
        <v>0</v>
      </c>
      <c r="AG296" s="18">
        <v>0</v>
      </c>
      <c r="AH296" s="18">
        <v>0</v>
      </c>
      <c r="AI296" s="18">
        <v>0</v>
      </c>
      <c r="AJ296" s="18">
        <v>202.48</v>
      </c>
      <c r="AK296" s="18">
        <v>7.84</v>
      </c>
      <c r="AL296" s="18">
        <v>0</v>
      </c>
      <c r="AM296" s="18">
        <v>0</v>
      </c>
      <c r="AN296" s="18">
        <v>228.56</v>
      </c>
      <c r="AO296" s="18">
        <v>71.78</v>
      </c>
      <c r="AP296" s="18">
        <v>98.11</v>
      </c>
      <c r="AQ296" s="18">
        <v>44.44</v>
      </c>
      <c r="AR296" s="18">
        <v>277.56</v>
      </c>
      <c r="AS296" s="18">
        <v>260.67</v>
      </c>
      <c r="AT296" s="18">
        <v>44.44</v>
      </c>
      <c r="AU296" s="18">
        <v>277.56</v>
      </c>
      <c r="AV296" s="18">
        <v>258.67</v>
      </c>
      <c r="AW296" s="3">
        <v>0</v>
      </c>
      <c r="AX296" s="3">
        <v>0</v>
      </c>
      <c r="AY296" s="3">
        <v>0</v>
      </c>
      <c r="AZ296" s="3">
        <v>0</v>
      </c>
      <c r="BA296" s="3">
        <v>0.42</v>
      </c>
      <c r="BB296" s="3">
        <v>0</v>
      </c>
      <c r="BC296" s="3">
        <v>0</v>
      </c>
      <c r="BD296" s="3">
        <v>0</v>
      </c>
      <c r="BE296" s="3">
        <v>0</v>
      </c>
      <c r="BF296" s="3"/>
      <c r="BG296" s="3"/>
      <c r="BH296" s="3">
        <v>0</v>
      </c>
      <c r="BI296" s="3">
        <v>0.42</v>
      </c>
      <c r="BJ296" s="35">
        <v>0</v>
      </c>
      <c r="BK296" s="35">
        <v>0</v>
      </c>
      <c r="BL296" s="3">
        <v>0</v>
      </c>
      <c r="BM296" s="18">
        <v>0</v>
      </c>
      <c r="BN296" s="18">
        <v>0</v>
      </c>
      <c r="BO296" s="18">
        <v>0</v>
      </c>
      <c r="BP296" s="18">
        <v>0</v>
      </c>
      <c r="BQ296" s="18">
        <v>0</v>
      </c>
      <c r="BR296" s="22"/>
      <c r="BS296" s="22"/>
      <c r="BT296" s="22"/>
      <c r="BU296" s="90"/>
      <c r="BV296" s="90"/>
      <c r="BW296" s="58"/>
      <c r="BX296" s="58"/>
      <c r="BY296" s="58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"/>
      <c r="CK296" s="2"/>
      <c r="CL296" s="2"/>
      <c r="CM296" s="2"/>
      <c r="CN296" s="2"/>
      <c r="CO296" s="2"/>
    </row>
    <row r="297" spans="1:93" x14ac:dyDescent="0.3">
      <c r="A297" s="1" t="s">
        <v>697</v>
      </c>
      <c r="B297" s="40" t="s">
        <v>250</v>
      </c>
      <c r="C297" s="40" t="s">
        <v>545</v>
      </c>
      <c r="D297" s="18">
        <v>75.92</v>
      </c>
      <c r="E297" s="18">
        <v>86.61</v>
      </c>
      <c r="F297" s="18">
        <v>117.88</v>
      </c>
      <c r="G297" s="18">
        <v>112.61</v>
      </c>
      <c r="H297" s="18">
        <v>124.29</v>
      </c>
      <c r="I297" s="18">
        <v>109.75</v>
      </c>
      <c r="J297" s="18">
        <v>122.65</v>
      </c>
      <c r="K297" s="18">
        <v>144.32</v>
      </c>
      <c r="L297" s="18">
        <v>125.01</v>
      </c>
      <c r="M297" s="18">
        <v>21.1</v>
      </c>
      <c r="N297" s="18">
        <v>17.8</v>
      </c>
      <c r="O297" s="18">
        <v>16.3</v>
      </c>
      <c r="P297" s="18">
        <v>12.4</v>
      </c>
      <c r="Q297" s="18">
        <v>43.52</v>
      </c>
      <c r="R297" s="18">
        <v>63.71</v>
      </c>
      <c r="S297" s="18">
        <v>100.38</v>
      </c>
      <c r="T297" s="18">
        <v>89.71</v>
      </c>
      <c r="U297" s="18">
        <v>106.89</v>
      </c>
      <c r="V297" s="18">
        <v>94.05</v>
      </c>
      <c r="W297" s="18">
        <v>105.25</v>
      </c>
      <c r="X297" s="18">
        <v>123.42</v>
      </c>
      <c r="Y297" s="18">
        <v>109.51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  <c r="AE297" s="18">
        <v>0</v>
      </c>
      <c r="AF297" s="18">
        <v>0</v>
      </c>
      <c r="AG297" s="18">
        <v>0</v>
      </c>
      <c r="AH297" s="18">
        <v>0</v>
      </c>
      <c r="AI297" s="18">
        <v>0</v>
      </c>
      <c r="AJ297" s="18">
        <v>1.33</v>
      </c>
      <c r="AK297" s="18">
        <v>0.11</v>
      </c>
      <c r="AL297" s="18">
        <v>0</v>
      </c>
      <c r="AM297" s="18">
        <v>0</v>
      </c>
      <c r="AN297" s="18">
        <v>30.11</v>
      </c>
      <c r="AO297" s="18">
        <v>8.44</v>
      </c>
      <c r="AP297" s="18">
        <v>3</v>
      </c>
      <c r="AQ297" s="18">
        <v>5.33</v>
      </c>
      <c r="AR297" s="18">
        <v>96.11</v>
      </c>
      <c r="AS297" s="18">
        <v>11.11</v>
      </c>
      <c r="AT297" s="18">
        <v>5.33</v>
      </c>
      <c r="AU297" s="18">
        <v>96.11</v>
      </c>
      <c r="AV297" s="18">
        <v>11.11</v>
      </c>
      <c r="AW297" s="3">
        <v>0</v>
      </c>
      <c r="AX297" s="3">
        <v>0</v>
      </c>
      <c r="AY297" s="3">
        <v>0</v>
      </c>
      <c r="AZ297" s="3">
        <v>0</v>
      </c>
      <c r="BA297" s="3">
        <v>0</v>
      </c>
      <c r="BB297" s="3">
        <v>0</v>
      </c>
      <c r="BC297" s="3">
        <v>0</v>
      </c>
      <c r="BD297" s="3">
        <v>0</v>
      </c>
      <c r="BE297" s="3">
        <v>0</v>
      </c>
      <c r="BF297" s="3"/>
      <c r="BG297" s="3"/>
      <c r="BH297" s="3">
        <v>0</v>
      </c>
      <c r="BI297" s="3">
        <v>0</v>
      </c>
      <c r="BJ297" s="35">
        <v>0</v>
      </c>
      <c r="BK297" s="35">
        <v>0</v>
      </c>
      <c r="BL297" s="3">
        <v>0</v>
      </c>
      <c r="BM297" s="18">
        <v>0</v>
      </c>
      <c r="BN297" s="18">
        <v>0</v>
      </c>
      <c r="BO297" s="18">
        <v>0</v>
      </c>
      <c r="BP297" s="18">
        <v>0</v>
      </c>
      <c r="BQ297" s="18">
        <v>0</v>
      </c>
      <c r="BR297" s="22"/>
      <c r="BS297" s="22"/>
      <c r="BT297" s="22"/>
      <c r="BU297" s="90"/>
      <c r="BV297" s="90"/>
      <c r="BW297" s="58"/>
      <c r="BX297" s="58"/>
      <c r="BY297" s="58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"/>
      <c r="CK297" s="2"/>
      <c r="CL297" s="2"/>
      <c r="CM297" s="2"/>
      <c r="CN297" s="2"/>
      <c r="CO297" s="2"/>
    </row>
    <row r="298" spans="1:93" x14ac:dyDescent="0.3">
      <c r="A298" s="1" t="s">
        <v>701</v>
      </c>
      <c r="B298" s="40" t="s">
        <v>37</v>
      </c>
      <c r="C298" s="40" t="s">
        <v>335</v>
      </c>
      <c r="D298" s="18">
        <v>1524.29</v>
      </c>
      <c r="E298" s="18">
        <v>1515.1</v>
      </c>
      <c r="F298" s="18">
        <v>1584.79</v>
      </c>
      <c r="G298" s="18">
        <v>1581.81</v>
      </c>
      <c r="H298" s="18">
        <v>1621.37</v>
      </c>
      <c r="I298" s="18">
        <v>1598.63</v>
      </c>
      <c r="J298" s="18">
        <v>1593.61</v>
      </c>
      <c r="K298" s="18">
        <v>1755.68</v>
      </c>
      <c r="L298" s="18">
        <v>1770.84</v>
      </c>
      <c r="M298" s="18">
        <v>1824.44</v>
      </c>
      <c r="N298" s="18">
        <v>1706.08</v>
      </c>
      <c r="O298" s="18">
        <v>1401.18</v>
      </c>
      <c r="P298" s="18">
        <v>1341.2</v>
      </c>
      <c r="Q298" s="18">
        <v>22.55</v>
      </c>
      <c r="R298" s="18">
        <v>52.5</v>
      </c>
      <c r="S298" s="18">
        <v>58.6</v>
      </c>
      <c r="T298" s="18">
        <v>66.349999999999994</v>
      </c>
      <c r="U298" s="18">
        <v>48.27</v>
      </c>
      <c r="V298" s="18">
        <v>61.67</v>
      </c>
      <c r="W298" s="18">
        <v>80.56</v>
      </c>
      <c r="X298" s="18">
        <v>103.43</v>
      </c>
      <c r="Y298" s="18">
        <v>97.46</v>
      </c>
      <c r="Z298" s="18">
        <v>94.39</v>
      </c>
      <c r="AA298" s="18">
        <v>115.78</v>
      </c>
      <c r="AB298" s="18">
        <v>145.32</v>
      </c>
      <c r="AC298" s="18">
        <v>187.36</v>
      </c>
      <c r="AD298" s="18">
        <v>1340.42</v>
      </c>
      <c r="AE298" s="18">
        <v>0</v>
      </c>
      <c r="AF298" s="18">
        <v>261.88</v>
      </c>
      <c r="AG298" s="18">
        <v>24.26</v>
      </c>
      <c r="AH298" s="18">
        <v>0</v>
      </c>
      <c r="AI298" s="18">
        <v>0</v>
      </c>
      <c r="AJ298" s="18">
        <v>344.7</v>
      </c>
      <c r="AK298" s="18">
        <v>7.29</v>
      </c>
      <c r="AL298" s="18">
        <v>219.73</v>
      </c>
      <c r="AM298" s="18">
        <v>0.56999999999999995</v>
      </c>
      <c r="AN298" s="18">
        <v>1883</v>
      </c>
      <c r="AO298" s="18">
        <v>1088</v>
      </c>
      <c r="AP298" s="18">
        <v>477.11</v>
      </c>
      <c r="AQ298" s="18">
        <v>217.11</v>
      </c>
      <c r="AR298" s="18">
        <v>1833.78</v>
      </c>
      <c r="AS298" s="18">
        <v>1059.44</v>
      </c>
      <c r="AT298" s="18">
        <v>217.11</v>
      </c>
      <c r="AU298" s="18">
        <v>1833.78</v>
      </c>
      <c r="AV298" s="18">
        <v>1082.1099999999999</v>
      </c>
      <c r="AW298" s="3">
        <v>0</v>
      </c>
      <c r="AX298" s="3">
        <v>0</v>
      </c>
      <c r="AY298" s="3">
        <v>0</v>
      </c>
      <c r="AZ298" s="3">
        <v>0</v>
      </c>
      <c r="BA298" s="3">
        <v>0</v>
      </c>
      <c r="BB298" s="3">
        <v>0</v>
      </c>
      <c r="BC298" s="3">
        <v>0</v>
      </c>
      <c r="BD298" s="3">
        <v>0</v>
      </c>
      <c r="BE298" s="3">
        <v>0</v>
      </c>
      <c r="BF298" s="3"/>
      <c r="BG298" s="3"/>
      <c r="BH298" s="3">
        <v>0</v>
      </c>
      <c r="BI298" s="3">
        <v>0</v>
      </c>
      <c r="BJ298" s="35">
        <v>0</v>
      </c>
      <c r="BK298" s="35">
        <v>0</v>
      </c>
      <c r="BL298" s="3">
        <v>0</v>
      </c>
      <c r="BM298" s="18">
        <v>0</v>
      </c>
      <c r="BN298" s="18">
        <v>0</v>
      </c>
      <c r="BO298" s="18">
        <v>0</v>
      </c>
      <c r="BP298" s="18">
        <v>0</v>
      </c>
      <c r="BQ298" s="18">
        <v>0</v>
      </c>
      <c r="BR298" s="22"/>
      <c r="BS298" s="22"/>
      <c r="BT298" s="22"/>
      <c r="BU298" s="90"/>
      <c r="BV298" s="90"/>
      <c r="BW298" s="58"/>
      <c r="BX298" s="58"/>
      <c r="BY298" s="58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"/>
      <c r="CK298" s="2"/>
      <c r="CL298" s="2"/>
      <c r="CM298" s="2"/>
      <c r="CN298" s="2"/>
      <c r="CO298" s="2"/>
    </row>
    <row r="299" spans="1:93" x14ac:dyDescent="0.3">
      <c r="A299" s="1" t="s">
        <v>700</v>
      </c>
      <c r="B299" s="40" t="s">
        <v>106</v>
      </c>
      <c r="C299" s="40" t="s">
        <v>404</v>
      </c>
      <c r="D299" s="18">
        <v>60.55</v>
      </c>
      <c r="E299" s="18">
        <v>68.97</v>
      </c>
      <c r="F299" s="18">
        <v>91.16</v>
      </c>
      <c r="G299" s="18">
        <v>88.46</v>
      </c>
      <c r="H299" s="18">
        <v>96.31</v>
      </c>
      <c r="I299" s="18">
        <v>110.95</v>
      </c>
      <c r="J299" s="18">
        <v>123.09</v>
      </c>
      <c r="K299" s="18">
        <v>131.51</v>
      </c>
      <c r="L299" s="18">
        <v>129.85</v>
      </c>
      <c r="M299" s="18">
        <v>157.06</v>
      </c>
      <c r="N299" s="18">
        <v>146.33000000000001</v>
      </c>
      <c r="O299" s="18">
        <v>123.07</v>
      </c>
      <c r="P299" s="18">
        <v>121.54</v>
      </c>
      <c r="Q299" s="18">
        <v>2.5</v>
      </c>
      <c r="R299" s="18">
        <v>3.3</v>
      </c>
      <c r="S299" s="18">
        <v>7.1</v>
      </c>
      <c r="T299" s="18">
        <v>17.29</v>
      </c>
      <c r="U299" s="18">
        <v>12.96</v>
      </c>
      <c r="V299" s="18">
        <v>14.37</v>
      </c>
      <c r="W299" s="18">
        <v>8.0399999999999991</v>
      </c>
      <c r="X299" s="18">
        <v>6.25</v>
      </c>
      <c r="Y299" s="18">
        <v>9.75</v>
      </c>
      <c r="Z299" s="18">
        <v>5.25</v>
      </c>
      <c r="AA299" s="18">
        <v>12.9</v>
      </c>
      <c r="AB299" s="18">
        <v>21.77</v>
      </c>
      <c r="AC299" s="18">
        <v>14.16</v>
      </c>
      <c r="AD299" s="18">
        <v>86.86</v>
      </c>
      <c r="AE299" s="18">
        <v>0</v>
      </c>
      <c r="AF299" s="18">
        <v>27.43</v>
      </c>
      <c r="AG299" s="18">
        <v>0</v>
      </c>
      <c r="AH299" s="18">
        <v>0</v>
      </c>
      <c r="AI299" s="18">
        <v>0</v>
      </c>
      <c r="AJ299" s="18">
        <v>28.78</v>
      </c>
      <c r="AK299" s="18">
        <v>0.52</v>
      </c>
      <c r="AL299" s="18">
        <v>0</v>
      </c>
      <c r="AM299" s="18">
        <v>0</v>
      </c>
      <c r="AN299" s="18">
        <v>43</v>
      </c>
      <c r="AO299" s="18">
        <v>30.78</v>
      </c>
      <c r="AP299" s="18">
        <v>5.44</v>
      </c>
      <c r="AQ299" s="18">
        <v>16.22</v>
      </c>
      <c r="AR299" s="18">
        <v>122</v>
      </c>
      <c r="AS299" s="18">
        <v>36.89</v>
      </c>
      <c r="AT299" s="18">
        <v>16.22</v>
      </c>
      <c r="AU299" s="18">
        <v>122</v>
      </c>
      <c r="AV299" s="18">
        <v>36.89</v>
      </c>
      <c r="AW299" s="3">
        <v>0</v>
      </c>
      <c r="AX299" s="3">
        <v>0</v>
      </c>
      <c r="AY299" s="3">
        <v>0</v>
      </c>
      <c r="AZ299" s="3">
        <v>0</v>
      </c>
      <c r="BA299" s="3">
        <v>0</v>
      </c>
      <c r="BB299" s="3">
        <v>0</v>
      </c>
      <c r="BC299" s="3">
        <v>0</v>
      </c>
      <c r="BD299" s="3">
        <v>0</v>
      </c>
      <c r="BE299" s="3">
        <v>0</v>
      </c>
      <c r="BF299" s="3"/>
      <c r="BG299" s="3"/>
      <c r="BH299" s="3">
        <v>0</v>
      </c>
      <c r="BI299" s="3">
        <v>0</v>
      </c>
      <c r="BJ299" s="35">
        <v>0</v>
      </c>
      <c r="BK299" s="35">
        <v>0</v>
      </c>
      <c r="BL299" s="3">
        <v>0</v>
      </c>
      <c r="BM299" s="18">
        <v>0</v>
      </c>
      <c r="BN299" s="18">
        <v>0</v>
      </c>
      <c r="BO299" s="18">
        <v>0</v>
      </c>
      <c r="BP299" s="18">
        <v>0</v>
      </c>
      <c r="BQ299" s="18">
        <v>0</v>
      </c>
      <c r="BR299" s="22"/>
      <c r="BS299" s="22"/>
      <c r="BT299" s="22"/>
      <c r="BU299" s="90"/>
      <c r="BV299" s="90"/>
      <c r="BW299" s="58"/>
      <c r="BX299" s="58"/>
      <c r="BY299" s="58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"/>
      <c r="CK299" s="2"/>
      <c r="CL299" s="2"/>
      <c r="CM299" s="2"/>
      <c r="CN299" s="2"/>
      <c r="CO299" s="2"/>
    </row>
    <row r="300" spans="1:93" x14ac:dyDescent="0.3">
      <c r="A300" s="1" t="s">
        <v>706</v>
      </c>
      <c r="B300" s="94" t="s">
        <v>658</v>
      </c>
      <c r="C300" s="40" t="s">
        <v>661</v>
      </c>
      <c r="D300" s="18">
        <v>9.6</v>
      </c>
      <c r="E300" s="18">
        <v>17.399999999999999</v>
      </c>
      <c r="F300" s="18">
        <v>15.5</v>
      </c>
      <c r="G300" s="18">
        <v>15.6</v>
      </c>
      <c r="H300" s="18">
        <v>13.8</v>
      </c>
      <c r="I300" s="18">
        <v>12.8</v>
      </c>
      <c r="J300" s="18">
        <v>15.6</v>
      </c>
      <c r="K300" s="18">
        <v>13.1</v>
      </c>
      <c r="L300" s="18">
        <v>14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0</v>
      </c>
      <c r="AA300" s="18">
        <v>0</v>
      </c>
      <c r="AB300" s="18">
        <v>0</v>
      </c>
      <c r="AC300" s="18">
        <v>0</v>
      </c>
      <c r="AD300" s="18">
        <v>0</v>
      </c>
      <c r="AE300" s="18">
        <v>0</v>
      </c>
      <c r="AF300" s="18">
        <v>0</v>
      </c>
      <c r="AG300" s="18">
        <v>0</v>
      </c>
      <c r="AH300" s="18">
        <v>0</v>
      </c>
      <c r="AI300" s="18">
        <v>0</v>
      </c>
      <c r="AJ300" s="18">
        <v>0</v>
      </c>
      <c r="AK300" s="18">
        <v>0</v>
      </c>
      <c r="AL300" s="18">
        <v>0</v>
      </c>
      <c r="AM300" s="18">
        <v>0</v>
      </c>
      <c r="AN300" s="18">
        <v>0</v>
      </c>
      <c r="AO300" s="18">
        <v>0</v>
      </c>
      <c r="AP300" s="18">
        <v>0</v>
      </c>
      <c r="AQ300" s="18">
        <v>0</v>
      </c>
      <c r="AR300" s="18">
        <v>12.78</v>
      </c>
      <c r="AS300" s="18">
        <v>0.78</v>
      </c>
      <c r="AT300" s="18">
        <v>0</v>
      </c>
      <c r="AU300" s="18">
        <v>12.78</v>
      </c>
      <c r="AV300" s="18">
        <v>0.78</v>
      </c>
      <c r="AW300" s="3">
        <v>0</v>
      </c>
      <c r="AX300" s="3">
        <v>0</v>
      </c>
      <c r="AY300" s="3">
        <v>0</v>
      </c>
      <c r="AZ300" s="3">
        <v>0</v>
      </c>
      <c r="BA300" s="3">
        <v>0</v>
      </c>
      <c r="BB300" s="3">
        <v>0</v>
      </c>
      <c r="BC300" s="3">
        <v>0</v>
      </c>
      <c r="BD300" s="3">
        <v>0</v>
      </c>
      <c r="BE300" s="3">
        <v>0</v>
      </c>
      <c r="BF300" s="3"/>
      <c r="BG300" s="3"/>
      <c r="BH300" s="3">
        <v>0</v>
      </c>
      <c r="BI300" s="3">
        <v>0</v>
      </c>
      <c r="BJ300" s="35">
        <v>0</v>
      </c>
      <c r="BK300" s="35">
        <v>0</v>
      </c>
      <c r="BL300" s="3">
        <v>0</v>
      </c>
      <c r="BM300" s="18">
        <v>0</v>
      </c>
      <c r="BN300" s="18">
        <v>0</v>
      </c>
      <c r="BO300" s="18">
        <v>0</v>
      </c>
      <c r="BP300" s="18">
        <v>0</v>
      </c>
      <c r="BQ300" s="18">
        <v>0</v>
      </c>
      <c r="BR300" s="22"/>
      <c r="BS300" s="22"/>
      <c r="BT300" s="22"/>
      <c r="BU300" s="90"/>
      <c r="BV300" s="90"/>
      <c r="BW300" s="58"/>
      <c r="BX300" s="58"/>
      <c r="BY300" s="58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"/>
      <c r="CK300" s="2"/>
      <c r="CL300" s="2"/>
      <c r="CM300" s="2"/>
      <c r="CN300" s="2"/>
      <c r="CO300" s="2"/>
    </row>
    <row r="301" spans="1:93" x14ac:dyDescent="0.3">
      <c r="A301" s="1" t="s">
        <v>701</v>
      </c>
      <c r="B301" s="40" t="s">
        <v>267</v>
      </c>
      <c r="C301" s="40" t="s">
        <v>562</v>
      </c>
      <c r="D301" s="18">
        <v>26.72</v>
      </c>
      <c r="E301" s="18">
        <v>26.5</v>
      </c>
      <c r="F301" s="18">
        <v>31.5</v>
      </c>
      <c r="G301" s="18">
        <v>37.9</v>
      </c>
      <c r="H301" s="18">
        <v>34.67</v>
      </c>
      <c r="I301" s="18">
        <v>29.1</v>
      </c>
      <c r="J301" s="18">
        <v>27.5</v>
      </c>
      <c r="K301" s="18">
        <v>35</v>
      </c>
      <c r="L301" s="18">
        <v>33.200000000000003</v>
      </c>
      <c r="M301" s="18">
        <v>30.4</v>
      </c>
      <c r="N301" s="18">
        <v>45.8</v>
      </c>
      <c r="O301" s="18">
        <v>46.64</v>
      </c>
      <c r="P301" s="18">
        <v>34.19</v>
      </c>
      <c r="Q301" s="18">
        <v>0</v>
      </c>
      <c r="R301" s="18">
        <v>0</v>
      </c>
      <c r="S301" s="18">
        <v>0.2</v>
      </c>
      <c r="T301" s="18">
        <v>1.33</v>
      </c>
      <c r="U301" s="18">
        <v>0</v>
      </c>
      <c r="V301" s="18">
        <v>2.2999999999999998</v>
      </c>
      <c r="W301" s="18">
        <v>0</v>
      </c>
      <c r="X301" s="18">
        <v>3.45</v>
      </c>
      <c r="Y301" s="18">
        <v>2.83</v>
      </c>
      <c r="Z301" s="18">
        <v>0.9</v>
      </c>
      <c r="AA301" s="18">
        <v>7.84</v>
      </c>
      <c r="AB301" s="18">
        <v>0.16</v>
      </c>
      <c r="AC301" s="18">
        <v>0.04</v>
      </c>
      <c r="AD301" s="18">
        <v>26.71</v>
      </c>
      <c r="AE301" s="18">
        <v>0</v>
      </c>
      <c r="AF301" s="18">
        <v>0</v>
      </c>
      <c r="AG301" s="18">
        <v>0</v>
      </c>
      <c r="AH301" s="18">
        <v>0</v>
      </c>
      <c r="AI301" s="18">
        <v>0</v>
      </c>
      <c r="AJ301" s="18">
        <v>8.17</v>
      </c>
      <c r="AK301" s="18">
        <v>0.37</v>
      </c>
      <c r="AL301" s="18">
        <v>0</v>
      </c>
      <c r="AM301" s="18">
        <v>0</v>
      </c>
      <c r="AN301" s="18">
        <v>8.44</v>
      </c>
      <c r="AO301" s="18">
        <v>8.11</v>
      </c>
      <c r="AP301" s="18">
        <v>0</v>
      </c>
      <c r="AQ301" s="18">
        <v>4.22</v>
      </c>
      <c r="AR301" s="18">
        <v>46.44</v>
      </c>
      <c r="AS301" s="18">
        <v>28.67</v>
      </c>
      <c r="AT301" s="18">
        <v>0</v>
      </c>
      <c r="AU301" s="18">
        <v>0</v>
      </c>
      <c r="AV301" s="18">
        <v>0</v>
      </c>
      <c r="AW301" s="3">
        <v>0</v>
      </c>
      <c r="AX301" s="3">
        <v>0</v>
      </c>
      <c r="AY301" s="3">
        <v>0</v>
      </c>
      <c r="AZ301" s="3">
        <v>0</v>
      </c>
      <c r="BA301" s="3">
        <v>0</v>
      </c>
      <c r="BB301" s="3">
        <v>0</v>
      </c>
      <c r="BC301" s="3">
        <v>0</v>
      </c>
      <c r="BD301" s="3">
        <v>0</v>
      </c>
      <c r="BE301" s="3">
        <v>0</v>
      </c>
      <c r="BF301" s="3"/>
      <c r="BG301" s="3"/>
      <c r="BH301" s="3">
        <v>0</v>
      </c>
      <c r="BI301" s="3">
        <v>0</v>
      </c>
      <c r="BJ301" s="35">
        <v>0</v>
      </c>
      <c r="BK301" s="35">
        <v>0</v>
      </c>
      <c r="BL301" s="3">
        <v>0</v>
      </c>
      <c r="BM301" s="18">
        <v>0</v>
      </c>
      <c r="BN301" s="18">
        <v>0</v>
      </c>
      <c r="BO301" s="18">
        <v>0</v>
      </c>
      <c r="BP301" s="18">
        <v>0</v>
      </c>
      <c r="BQ301" s="18">
        <v>0</v>
      </c>
      <c r="BR301" s="22"/>
      <c r="BS301" s="22"/>
      <c r="BT301" s="22"/>
      <c r="BU301" s="90"/>
      <c r="BV301" s="90"/>
      <c r="BW301" s="58"/>
      <c r="BX301" s="58"/>
      <c r="BY301" s="58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"/>
      <c r="CK301" s="2"/>
      <c r="CL301" s="2"/>
      <c r="CM301" s="2"/>
      <c r="CN301" s="2"/>
      <c r="CO301" s="2"/>
    </row>
    <row r="302" spans="1:93" x14ac:dyDescent="0.3">
      <c r="A302" s="1" t="s">
        <v>702</v>
      </c>
      <c r="B302" s="40" t="s">
        <v>70</v>
      </c>
      <c r="C302" s="40" t="s">
        <v>368</v>
      </c>
      <c r="D302" s="18">
        <v>195.2</v>
      </c>
      <c r="E302" s="18">
        <v>154</v>
      </c>
      <c r="F302" s="18">
        <v>141.5</v>
      </c>
      <c r="G302" s="18">
        <v>148.9</v>
      </c>
      <c r="H302" s="18">
        <v>198.5</v>
      </c>
      <c r="I302" s="18">
        <v>203.9</v>
      </c>
      <c r="J302" s="18">
        <v>197</v>
      </c>
      <c r="K302" s="18">
        <v>179.5</v>
      </c>
      <c r="L302" s="18">
        <v>212.3</v>
      </c>
      <c r="M302" s="18">
        <v>210.1</v>
      </c>
      <c r="N302" s="18">
        <v>204.75</v>
      </c>
      <c r="O302" s="18">
        <v>174.22</v>
      </c>
      <c r="P302" s="18">
        <v>138.56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1.7</v>
      </c>
      <c r="AA302" s="18">
        <v>3</v>
      </c>
      <c r="AB302" s="18">
        <v>8.1</v>
      </c>
      <c r="AC302" s="18">
        <v>10.1</v>
      </c>
      <c r="AD302" s="18">
        <v>194.97</v>
      </c>
      <c r="AE302" s="18">
        <v>0</v>
      </c>
      <c r="AF302" s="18">
        <v>68.91</v>
      </c>
      <c r="AG302" s="18">
        <v>0</v>
      </c>
      <c r="AH302" s="18">
        <v>0</v>
      </c>
      <c r="AI302" s="18">
        <v>0</v>
      </c>
      <c r="AJ302" s="18">
        <v>29.98</v>
      </c>
      <c r="AK302" s="18">
        <v>1.21</v>
      </c>
      <c r="AL302" s="18">
        <v>0</v>
      </c>
      <c r="AM302" s="18">
        <v>0</v>
      </c>
      <c r="AN302" s="18">
        <v>766.67</v>
      </c>
      <c r="AO302" s="18">
        <v>452.67</v>
      </c>
      <c r="AP302" s="18">
        <v>227.78</v>
      </c>
      <c r="AQ302" s="18">
        <v>23.44</v>
      </c>
      <c r="AR302" s="18">
        <v>157.11000000000001</v>
      </c>
      <c r="AS302" s="18">
        <v>130.44</v>
      </c>
      <c r="AT302" s="18">
        <v>23.44</v>
      </c>
      <c r="AU302" s="18">
        <v>157.11000000000001</v>
      </c>
      <c r="AV302" s="18">
        <v>129.44</v>
      </c>
      <c r="AW302" s="3">
        <v>0</v>
      </c>
      <c r="AX302" s="3">
        <v>0</v>
      </c>
      <c r="AY302" s="3">
        <v>0</v>
      </c>
      <c r="AZ302" s="3">
        <v>0</v>
      </c>
      <c r="BA302" s="3">
        <v>0</v>
      </c>
      <c r="BB302" s="3">
        <v>0</v>
      </c>
      <c r="BC302" s="3">
        <v>0</v>
      </c>
      <c r="BD302" s="3">
        <v>0</v>
      </c>
      <c r="BE302" s="3">
        <v>0</v>
      </c>
      <c r="BF302" s="3"/>
      <c r="BG302" s="3"/>
      <c r="BH302" s="3">
        <v>0</v>
      </c>
      <c r="BI302" s="3">
        <v>0</v>
      </c>
      <c r="BJ302" s="35">
        <v>0</v>
      </c>
      <c r="BK302" s="35">
        <v>0</v>
      </c>
      <c r="BL302" s="3">
        <v>0</v>
      </c>
      <c r="BM302" s="18">
        <v>0</v>
      </c>
      <c r="BN302" s="18">
        <v>0</v>
      </c>
      <c r="BO302" s="18">
        <v>0</v>
      </c>
      <c r="BP302" s="18">
        <v>0</v>
      </c>
      <c r="BQ302" s="18">
        <v>0</v>
      </c>
      <c r="BR302" s="22"/>
      <c r="BS302" s="22"/>
      <c r="BT302" s="22"/>
      <c r="BU302" s="90"/>
      <c r="BV302" s="90"/>
      <c r="BW302" s="58"/>
      <c r="BX302" s="58"/>
      <c r="BY302" s="58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"/>
      <c r="CK302" s="2"/>
      <c r="CL302" s="2"/>
      <c r="CM302" s="2"/>
      <c r="CN302" s="2"/>
      <c r="CO302" s="2"/>
    </row>
    <row r="303" spans="1:93" x14ac:dyDescent="0.3">
      <c r="A303" s="1" t="s">
        <v>699</v>
      </c>
      <c r="B303" s="40" t="s">
        <v>273</v>
      </c>
      <c r="C303" s="40" t="s">
        <v>568</v>
      </c>
      <c r="D303" s="18">
        <v>17.5</v>
      </c>
      <c r="E303" s="18">
        <v>16.149999999999999</v>
      </c>
      <c r="F303" s="18">
        <v>13</v>
      </c>
      <c r="G303" s="18">
        <v>24.2</v>
      </c>
      <c r="H303" s="18">
        <v>20.100000000000001</v>
      </c>
      <c r="I303" s="18">
        <v>22.1</v>
      </c>
      <c r="J303" s="18">
        <v>18.3</v>
      </c>
      <c r="K303" s="18">
        <v>26.57</v>
      </c>
      <c r="L303" s="18">
        <v>24.6</v>
      </c>
      <c r="M303" s="18">
        <v>24.2</v>
      </c>
      <c r="N303" s="18">
        <v>19.89</v>
      </c>
      <c r="O303" s="18">
        <v>18.62</v>
      </c>
      <c r="P303" s="18">
        <v>10.68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  <c r="Z303" s="18">
        <v>0</v>
      </c>
      <c r="AA303" s="18">
        <v>0</v>
      </c>
      <c r="AB303" s="18">
        <v>0</v>
      </c>
      <c r="AC303" s="18">
        <v>0</v>
      </c>
      <c r="AD303" s="18">
        <v>10.55</v>
      </c>
      <c r="AE303" s="18">
        <v>0</v>
      </c>
      <c r="AF303" s="18">
        <v>4.43</v>
      </c>
      <c r="AG303" s="18">
        <v>0</v>
      </c>
      <c r="AH303" s="18">
        <v>0</v>
      </c>
      <c r="AI303" s="18">
        <v>0</v>
      </c>
      <c r="AJ303" s="18">
        <v>2.72</v>
      </c>
      <c r="AK303" s="18">
        <v>0.52</v>
      </c>
      <c r="AL303" s="18">
        <v>0</v>
      </c>
      <c r="AM303" s="18">
        <v>0</v>
      </c>
      <c r="AN303" s="18">
        <v>0.22</v>
      </c>
      <c r="AO303" s="18">
        <v>0.44</v>
      </c>
      <c r="AP303" s="18">
        <v>0</v>
      </c>
      <c r="AQ303" s="18">
        <v>3.67</v>
      </c>
      <c r="AR303" s="18">
        <v>21.67</v>
      </c>
      <c r="AS303" s="18">
        <v>0.44</v>
      </c>
      <c r="AT303" s="18">
        <v>3.67</v>
      </c>
      <c r="AU303" s="18">
        <v>21.67</v>
      </c>
      <c r="AV303" s="18">
        <v>0.44</v>
      </c>
      <c r="AW303" s="3">
        <v>0</v>
      </c>
      <c r="AX303" s="3">
        <v>0</v>
      </c>
      <c r="AY303" s="3">
        <v>0</v>
      </c>
      <c r="AZ303" s="3">
        <v>0</v>
      </c>
      <c r="BA303" s="3">
        <v>0</v>
      </c>
      <c r="BB303" s="3">
        <v>0</v>
      </c>
      <c r="BC303" s="3">
        <v>0</v>
      </c>
      <c r="BD303" s="3">
        <v>0</v>
      </c>
      <c r="BE303" s="3">
        <v>0</v>
      </c>
      <c r="BF303" s="3"/>
      <c r="BG303" s="3"/>
      <c r="BH303" s="3">
        <v>0</v>
      </c>
      <c r="BI303" s="3">
        <v>0</v>
      </c>
      <c r="BJ303" s="35">
        <v>0</v>
      </c>
      <c r="BK303" s="35">
        <v>0</v>
      </c>
      <c r="BL303" s="3">
        <v>0</v>
      </c>
      <c r="BM303" s="18">
        <v>0</v>
      </c>
      <c r="BN303" s="18">
        <v>0</v>
      </c>
      <c r="BO303" s="18">
        <v>0</v>
      </c>
      <c r="BP303" s="18">
        <v>0</v>
      </c>
      <c r="BQ303" s="18">
        <v>0</v>
      </c>
      <c r="BR303" s="22"/>
      <c r="BS303" s="22"/>
      <c r="BT303" s="22"/>
      <c r="BU303" s="90"/>
      <c r="BV303" s="90"/>
      <c r="BW303" s="58"/>
      <c r="BX303" s="58"/>
      <c r="BY303" s="58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"/>
      <c r="CK303" s="2"/>
      <c r="CL303" s="2"/>
      <c r="CM303" s="2"/>
      <c r="CN303" s="2"/>
      <c r="CO303" s="2"/>
    </row>
    <row r="304" spans="1:93" x14ac:dyDescent="0.3">
      <c r="A304" s="1" t="s">
        <v>699</v>
      </c>
      <c r="B304" s="40" t="s">
        <v>269</v>
      </c>
      <c r="C304" s="40" t="s">
        <v>564</v>
      </c>
      <c r="D304" s="18">
        <v>419.22</v>
      </c>
      <c r="E304" s="18">
        <v>337.77</v>
      </c>
      <c r="F304" s="18">
        <v>395.43</v>
      </c>
      <c r="G304" s="18">
        <v>401.14</v>
      </c>
      <c r="H304" s="18">
        <v>371.73</v>
      </c>
      <c r="I304" s="18">
        <v>372.33</v>
      </c>
      <c r="J304" s="18">
        <v>373.16</v>
      </c>
      <c r="K304" s="18">
        <v>421.94</v>
      </c>
      <c r="L304" s="18">
        <v>423.26</v>
      </c>
      <c r="M304" s="18">
        <v>449.51</v>
      </c>
      <c r="N304" s="18">
        <v>460.61</v>
      </c>
      <c r="O304" s="18">
        <v>451.55</v>
      </c>
      <c r="P304" s="18">
        <v>421.45</v>
      </c>
      <c r="Q304" s="18">
        <v>4.8</v>
      </c>
      <c r="R304" s="18">
        <v>3.9</v>
      </c>
      <c r="S304" s="18">
        <v>6.1</v>
      </c>
      <c r="T304" s="18">
        <v>8.11</v>
      </c>
      <c r="U304" s="18">
        <v>3.75</v>
      </c>
      <c r="V304" s="18">
        <v>3.23</v>
      </c>
      <c r="W304" s="18">
        <v>7.75</v>
      </c>
      <c r="X304" s="18">
        <v>11.71</v>
      </c>
      <c r="Y304" s="18">
        <v>20.399999999999999</v>
      </c>
      <c r="Z304" s="18">
        <v>56.35</v>
      </c>
      <c r="AA304" s="18">
        <v>78.78</v>
      </c>
      <c r="AB304" s="18">
        <v>79.77</v>
      </c>
      <c r="AC304" s="18">
        <v>86.46</v>
      </c>
      <c r="AD304" s="18">
        <v>284.18</v>
      </c>
      <c r="AE304" s="18">
        <v>87.7</v>
      </c>
      <c r="AF304" s="18">
        <v>64.25</v>
      </c>
      <c r="AG304" s="18">
        <v>0</v>
      </c>
      <c r="AH304" s="18">
        <v>0</v>
      </c>
      <c r="AI304" s="18">
        <v>0</v>
      </c>
      <c r="AJ304" s="18">
        <v>85.65</v>
      </c>
      <c r="AK304" s="18">
        <v>9.3800000000000008</v>
      </c>
      <c r="AL304" s="18">
        <v>88.83</v>
      </c>
      <c r="AM304" s="18">
        <v>0.47</v>
      </c>
      <c r="AN304" s="18">
        <v>553.11</v>
      </c>
      <c r="AO304" s="18">
        <v>239.89</v>
      </c>
      <c r="AP304" s="18">
        <v>140.88999999999999</v>
      </c>
      <c r="AQ304" s="18">
        <v>41.22</v>
      </c>
      <c r="AR304" s="18">
        <v>494.89</v>
      </c>
      <c r="AS304" s="18">
        <v>316.11</v>
      </c>
      <c r="AT304" s="18">
        <v>41.22</v>
      </c>
      <c r="AU304" s="18">
        <v>494.89</v>
      </c>
      <c r="AV304" s="18">
        <v>315.11</v>
      </c>
      <c r="AW304" s="3">
        <v>0</v>
      </c>
      <c r="AX304" s="3">
        <v>0</v>
      </c>
      <c r="AY304" s="3">
        <v>0</v>
      </c>
      <c r="AZ304" s="3">
        <v>0</v>
      </c>
      <c r="BA304" s="3">
        <v>7.37</v>
      </c>
      <c r="BB304" s="3">
        <v>0</v>
      </c>
      <c r="BC304" s="3">
        <v>7.37</v>
      </c>
      <c r="BD304" s="3">
        <v>0</v>
      </c>
      <c r="BE304" s="3">
        <v>0</v>
      </c>
      <c r="BF304" s="3"/>
      <c r="BG304" s="3"/>
      <c r="BH304" s="3">
        <v>0</v>
      </c>
      <c r="BI304" s="3">
        <v>0</v>
      </c>
      <c r="BJ304" s="35">
        <v>0</v>
      </c>
      <c r="BK304" s="35">
        <v>0</v>
      </c>
      <c r="BL304" s="3">
        <v>0</v>
      </c>
      <c r="BM304" s="18">
        <v>0</v>
      </c>
      <c r="BN304" s="18">
        <v>0</v>
      </c>
      <c r="BO304" s="18">
        <v>0</v>
      </c>
      <c r="BP304" s="18">
        <v>0</v>
      </c>
      <c r="BQ304" s="18">
        <v>0</v>
      </c>
      <c r="BR304" s="22"/>
      <c r="BS304" s="22"/>
      <c r="BT304" s="22"/>
      <c r="BU304" s="90"/>
      <c r="BV304" s="90"/>
      <c r="BW304" s="58"/>
      <c r="BX304" s="58"/>
      <c r="BY304" s="58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"/>
      <c r="CK304" s="2"/>
      <c r="CL304" s="2"/>
      <c r="CM304" s="2"/>
      <c r="CN304" s="2"/>
      <c r="CO304" s="2"/>
    </row>
    <row r="305" spans="1:93" x14ac:dyDescent="0.3">
      <c r="A305" s="1" t="s">
        <v>702</v>
      </c>
      <c r="B305" s="43" t="s">
        <v>307</v>
      </c>
      <c r="C305" s="40" t="s">
        <v>602</v>
      </c>
      <c r="D305" s="18">
        <v>234.88</v>
      </c>
      <c r="E305" s="18">
        <v>197.21</v>
      </c>
      <c r="F305" s="18">
        <v>212.4</v>
      </c>
      <c r="G305" s="18">
        <v>254.2</v>
      </c>
      <c r="H305" s="18">
        <v>230.83</v>
      </c>
      <c r="I305" s="18">
        <v>242.44</v>
      </c>
      <c r="J305" s="18">
        <v>254.81</v>
      </c>
      <c r="K305" s="18">
        <v>251.29</v>
      </c>
      <c r="L305" s="18">
        <v>280.83</v>
      </c>
      <c r="M305" s="18">
        <v>224.5</v>
      </c>
      <c r="N305" s="18">
        <v>270.55</v>
      </c>
      <c r="O305" s="18">
        <v>198.56</v>
      </c>
      <c r="P305" s="18">
        <v>198.81</v>
      </c>
      <c r="Q305" s="18">
        <v>2.2799999999999998</v>
      </c>
      <c r="R305" s="18">
        <v>0.6</v>
      </c>
      <c r="S305" s="18">
        <v>3</v>
      </c>
      <c r="T305" s="18">
        <v>3.7</v>
      </c>
      <c r="U305" s="18">
        <v>1.2</v>
      </c>
      <c r="V305" s="18">
        <v>3.41</v>
      </c>
      <c r="W305" s="18">
        <v>3.1</v>
      </c>
      <c r="X305" s="18">
        <v>3.69</v>
      </c>
      <c r="Y305" s="18">
        <v>8.43</v>
      </c>
      <c r="Z305" s="18">
        <v>4.5</v>
      </c>
      <c r="AA305" s="18">
        <v>6.78</v>
      </c>
      <c r="AB305" s="18">
        <v>2</v>
      </c>
      <c r="AC305" s="18">
        <v>3.02</v>
      </c>
      <c r="AD305" s="18">
        <v>248.46</v>
      </c>
      <c r="AE305" s="18">
        <v>0</v>
      </c>
      <c r="AF305" s="18">
        <v>59.48</v>
      </c>
      <c r="AG305" s="18">
        <v>0</v>
      </c>
      <c r="AH305" s="18">
        <v>0</v>
      </c>
      <c r="AI305" s="18">
        <v>0</v>
      </c>
      <c r="AJ305" s="18">
        <v>15.5</v>
      </c>
      <c r="AK305" s="18">
        <v>1</v>
      </c>
      <c r="AL305" s="18">
        <v>6</v>
      </c>
      <c r="AM305" s="18">
        <v>0</v>
      </c>
      <c r="AN305" s="18">
        <v>601.89</v>
      </c>
      <c r="AO305" s="18">
        <v>449.89</v>
      </c>
      <c r="AP305" s="18">
        <v>150.88999999999999</v>
      </c>
      <c r="AQ305" s="18">
        <v>28</v>
      </c>
      <c r="AR305" s="18">
        <v>265.67</v>
      </c>
      <c r="AS305" s="18">
        <v>113.89</v>
      </c>
      <c r="AT305" s="18">
        <v>28</v>
      </c>
      <c r="AU305" s="18">
        <v>265.67</v>
      </c>
      <c r="AV305" s="18">
        <v>113.89</v>
      </c>
      <c r="AW305" s="3">
        <v>0</v>
      </c>
      <c r="AX305" s="3">
        <v>0</v>
      </c>
      <c r="AY305" s="3">
        <v>0</v>
      </c>
      <c r="AZ305" s="3">
        <v>0</v>
      </c>
      <c r="BA305" s="3">
        <v>0</v>
      </c>
      <c r="BB305" s="3">
        <v>0</v>
      </c>
      <c r="BC305" s="3">
        <v>0</v>
      </c>
      <c r="BD305" s="3">
        <v>0</v>
      </c>
      <c r="BE305" s="3">
        <v>0</v>
      </c>
      <c r="BF305" s="3"/>
      <c r="BG305" s="3"/>
      <c r="BH305" s="3">
        <v>0</v>
      </c>
      <c r="BI305" s="3">
        <v>0</v>
      </c>
      <c r="BJ305" s="35">
        <v>0</v>
      </c>
      <c r="BK305" s="35">
        <v>0</v>
      </c>
      <c r="BL305" s="3">
        <v>0</v>
      </c>
      <c r="BM305" s="18">
        <v>0</v>
      </c>
      <c r="BN305" s="18">
        <v>0</v>
      </c>
      <c r="BO305" s="18">
        <v>0</v>
      </c>
      <c r="BP305" s="18">
        <v>0</v>
      </c>
      <c r="BQ305" s="18">
        <v>0</v>
      </c>
      <c r="BR305" s="22"/>
      <c r="BS305" s="22"/>
      <c r="BT305" s="22"/>
      <c r="BU305" s="90"/>
      <c r="BV305" s="90"/>
      <c r="BW305" s="58"/>
      <c r="BX305" s="58"/>
      <c r="BY305" s="58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"/>
      <c r="CK305" s="2"/>
      <c r="CL305" s="2"/>
      <c r="CM305" s="2"/>
      <c r="CN305" s="2"/>
      <c r="CO305" s="2"/>
    </row>
    <row r="306" spans="1:93" x14ac:dyDescent="0.3">
      <c r="A306" s="1" t="s">
        <v>704</v>
      </c>
      <c r="B306" s="40" t="s">
        <v>72</v>
      </c>
      <c r="C306" s="40" t="s">
        <v>370</v>
      </c>
      <c r="D306" s="18">
        <v>57.2</v>
      </c>
      <c r="E306" s="18">
        <v>56.8</v>
      </c>
      <c r="F306" s="18">
        <v>55.5</v>
      </c>
      <c r="G306" s="18">
        <v>60.2</v>
      </c>
      <c r="H306" s="18">
        <v>71</v>
      </c>
      <c r="I306" s="18">
        <v>71.5</v>
      </c>
      <c r="J306" s="18">
        <v>71.52</v>
      </c>
      <c r="K306" s="18">
        <v>72.89</v>
      </c>
      <c r="L306" s="18">
        <v>73.45</v>
      </c>
      <c r="M306" s="18">
        <v>79.61</v>
      </c>
      <c r="N306" s="18">
        <v>78.91</v>
      </c>
      <c r="O306" s="18">
        <v>55.83</v>
      </c>
      <c r="P306" s="18">
        <v>54.77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  <c r="Z306" s="18">
        <v>0</v>
      </c>
      <c r="AA306" s="18">
        <v>0</v>
      </c>
      <c r="AB306" s="18">
        <v>0</v>
      </c>
      <c r="AC306" s="18">
        <v>0</v>
      </c>
      <c r="AD306" s="18">
        <v>52.64</v>
      </c>
      <c r="AE306" s="18">
        <v>0</v>
      </c>
      <c r="AF306" s="18">
        <v>3.3</v>
      </c>
      <c r="AG306" s="18">
        <v>0</v>
      </c>
      <c r="AH306" s="18">
        <v>0</v>
      </c>
      <c r="AI306" s="18">
        <v>0</v>
      </c>
      <c r="AJ306" s="18">
        <v>19.329999999999998</v>
      </c>
      <c r="AK306" s="18">
        <v>2.62</v>
      </c>
      <c r="AL306" s="18">
        <v>0</v>
      </c>
      <c r="AM306" s="18">
        <v>0</v>
      </c>
      <c r="AN306" s="18">
        <v>162.88999999999999</v>
      </c>
      <c r="AO306" s="18">
        <v>76.44</v>
      </c>
      <c r="AP306" s="18">
        <v>53.22</v>
      </c>
      <c r="AQ306" s="18">
        <v>9.2200000000000006</v>
      </c>
      <c r="AR306" s="18">
        <v>42.44</v>
      </c>
      <c r="AS306" s="18">
        <v>82.22</v>
      </c>
      <c r="AT306" s="18">
        <v>9.2200000000000006</v>
      </c>
      <c r="AU306" s="18">
        <v>42.44</v>
      </c>
      <c r="AV306" s="18">
        <v>82.22</v>
      </c>
      <c r="AW306" s="3">
        <v>0</v>
      </c>
      <c r="AX306" s="3">
        <v>0</v>
      </c>
      <c r="AY306" s="3">
        <v>0</v>
      </c>
      <c r="AZ306" s="3">
        <v>0</v>
      </c>
      <c r="BA306" s="3">
        <v>0</v>
      </c>
      <c r="BB306" s="3">
        <v>0</v>
      </c>
      <c r="BC306" s="3">
        <v>0</v>
      </c>
      <c r="BD306" s="3">
        <v>0</v>
      </c>
      <c r="BE306" s="3">
        <v>0</v>
      </c>
      <c r="BF306" s="3"/>
      <c r="BG306" s="3"/>
      <c r="BH306" s="3">
        <v>0</v>
      </c>
      <c r="BI306" s="3">
        <v>0</v>
      </c>
      <c r="BJ306" s="35">
        <v>0</v>
      </c>
      <c r="BK306" s="35">
        <v>0</v>
      </c>
      <c r="BL306" s="3">
        <v>0</v>
      </c>
      <c r="BM306" s="18">
        <v>0</v>
      </c>
      <c r="BN306" s="18">
        <v>0</v>
      </c>
      <c r="BO306" s="18">
        <v>0</v>
      </c>
      <c r="BP306" s="18">
        <v>0</v>
      </c>
      <c r="BQ306" s="18">
        <v>0</v>
      </c>
      <c r="BR306" s="22"/>
      <c r="BS306" s="22"/>
      <c r="BT306" s="22"/>
      <c r="BU306" s="90"/>
      <c r="BV306" s="90"/>
      <c r="BW306" s="58"/>
      <c r="BX306" s="58"/>
      <c r="BY306" s="58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"/>
      <c r="CK306" s="2"/>
      <c r="CL306" s="2"/>
      <c r="CM306" s="2"/>
      <c r="CN306" s="2"/>
      <c r="CO306" s="2"/>
    </row>
    <row r="307" spans="1:93" x14ac:dyDescent="0.3">
      <c r="A307" s="1" t="s">
        <v>701</v>
      </c>
      <c r="B307" s="40" t="s">
        <v>41</v>
      </c>
      <c r="C307" s="40" t="s">
        <v>339</v>
      </c>
      <c r="D307" s="18">
        <v>224.53</v>
      </c>
      <c r="E307" s="18">
        <v>174.66</v>
      </c>
      <c r="F307" s="18">
        <v>193.49</v>
      </c>
      <c r="G307" s="18">
        <v>194.5</v>
      </c>
      <c r="H307" s="18">
        <v>200.41</v>
      </c>
      <c r="I307" s="18">
        <v>198.67</v>
      </c>
      <c r="J307" s="18">
        <v>223.06</v>
      </c>
      <c r="K307" s="18">
        <v>252.75</v>
      </c>
      <c r="L307" s="18">
        <v>255.19</v>
      </c>
      <c r="M307" s="18">
        <v>245.15</v>
      </c>
      <c r="N307" s="18">
        <v>255.18</v>
      </c>
      <c r="O307" s="18">
        <v>217.66</v>
      </c>
      <c r="P307" s="18">
        <v>181.43</v>
      </c>
      <c r="Q307" s="18">
        <v>2.5</v>
      </c>
      <c r="R307" s="18">
        <v>6.15</v>
      </c>
      <c r="S307" s="18">
        <v>5.95</v>
      </c>
      <c r="T307" s="18">
        <v>8.65</v>
      </c>
      <c r="U307" s="18">
        <v>7.09</v>
      </c>
      <c r="V307" s="18">
        <v>7.78</v>
      </c>
      <c r="W307" s="18">
        <v>9.99</v>
      </c>
      <c r="X307" s="18">
        <v>10.88</v>
      </c>
      <c r="Y307" s="18">
        <v>21.1</v>
      </c>
      <c r="Z307" s="18">
        <v>4.99</v>
      </c>
      <c r="AA307" s="18">
        <v>4.57</v>
      </c>
      <c r="AB307" s="18">
        <v>4.93</v>
      </c>
      <c r="AC307" s="18">
        <v>5.75</v>
      </c>
      <c r="AD307" s="18">
        <v>220.02</v>
      </c>
      <c r="AE307" s="18">
        <v>0</v>
      </c>
      <c r="AF307" s="18">
        <v>41.14</v>
      </c>
      <c r="AG307" s="18">
        <v>0</v>
      </c>
      <c r="AH307" s="18">
        <v>0</v>
      </c>
      <c r="AI307" s="18">
        <v>0</v>
      </c>
      <c r="AJ307" s="18">
        <v>61.78</v>
      </c>
      <c r="AK307" s="18">
        <v>1</v>
      </c>
      <c r="AL307" s="18">
        <v>8.1999999999999993</v>
      </c>
      <c r="AM307" s="18">
        <v>0</v>
      </c>
      <c r="AN307" s="18">
        <v>48.44</v>
      </c>
      <c r="AO307" s="18">
        <v>34.67</v>
      </c>
      <c r="AP307" s="18">
        <v>10.56</v>
      </c>
      <c r="AQ307" s="18">
        <v>41.89</v>
      </c>
      <c r="AR307" s="18">
        <v>318.22000000000003</v>
      </c>
      <c r="AS307" s="18">
        <v>126.56</v>
      </c>
      <c r="AT307" s="18">
        <v>41.89</v>
      </c>
      <c r="AU307" s="18">
        <v>318.22000000000003</v>
      </c>
      <c r="AV307" s="18">
        <v>122.11</v>
      </c>
      <c r="AW307" s="3">
        <v>0</v>
      </c>
      <c r="AX307" s="3">
        <v>0</v>
      </c>
      <c r="AY307" s="3">
        <v>0</v>
      </c>
      <c r="AZ307" s="3">
        <v>0</v>
      </c>
      <c r="BA307" s="3">
        <v>0</v>
      </c>
      <c r="BB307" s="3">
        <v>0</v>
      </c>
      <c r="BC307" s="3">
        <v>0</v>
      </c>
      <c r="BD307" s="3">
        <v>0</v>
      </c>
      <c r="BE307" s="3">
        <v>0</v>
      </c>
      <c r="BF307" s="3"/>
      <c r="BG307" s="3"/>
      <c r="BH307" s="3">
        <v>0</v>
      </c>
      <c r="BI307" s="3">
        <v>0</v>
      </c>
      <c r="BJ307" s="35">
        <v>0</v>
      </c>
      <c r="BK307" s="35">
        <v>0</v>
      </c>
      <c r="BL307" s="3">
        <v>0</v>
      </c>
      <c r="BM307" s="18">
        <v>0</v>
      </c>
      <c r="BN307" s="18">
        <v>0</v>
      </c>
      <c r="BO307" s="18">
        <v>0</v>
      </c>
      <c r="BP307" s="18">
        <v>0</v>
      </c>
      <c r="BQ307" s="18">
        <v>0</v>
      </c>
      <c r="BR307" s="22"/>
      <c r="BS307" s="22"/>
      <c r="BT307" s="22"/>
      <c r="BU307" s="90"/>
      <c r="BV307" s="90"/>
      <c r="BW307" s="58"/>
      <c r="BX307" s="58"/>
      <c r="BY307" s="58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"/>
      <c r="CK307" s="2"/>
      <c r="CL307" s="2"/>
      <c r="CM307" s="2"/>
      <c r="CN307" s="2"/>
      <c r="CO307" s="2"/>
    </row>
    <row r="308" spans="1:93" x14ac:dyDescent="0.3">
      <c r="A308" s="1" t="s">
        <v>697</v>
      </c>
      <c r="B308" s="40" t="s">
        <v>12</v>
      </c>
      <c r="C308" s="40" t="s">
        <v>310</v>
      </c>
      <c r="D308" s="18">
        <v>7.2</v>
      </c>
      <c r="E308" s="18">
        <v>2.9</v>
      </c>
      <c r="F308" s="18">
        <v>8.9</v>
      </c>
      <c r="G308" s="18">
        <v>2.5</v>
      </c>
      <c r="H308" s="18">
        <v>4.2</v>
      </c>
      <c r="I308" s="18">
        <v>5.7</v>
      </c>
      <c r="J308" s="18">
        <v>6.1</v>
      </c>
      <c r="K308" s="18">
        <v>14.6</v>
      </c>
      <c r="L308" s="18">
        <v>3.1</v>
      </c>
      <c r="M308" s="18">
        <v>6.83</v>
      </c>
      <c r="N308" s="18">
        <v>3.7</v>
      </c>
      <c r="O308" s="18">
        <v>4</v>
      </c>
      <c r="P308" s="18">
        <v>10.57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  <c r="Z308" s="18">
        <v>0</v>
      </c>
      <c r="AA308" s="18">
        <v>0</v>
      </c>
      <c r="AB308" s="18">
        <v>0</v>
      </c>
      <c r="AC308" s="18">
        <v>0</v>
      </c>
      <c r="AD308" s="18">
        <v>2.6</v>
      </c>
      <c r="AE308" s="18">
        <v>0</v>
      </c>
      <c r="AF308" s="18">
        <v>3.05</v>
      </c>
      <c r="AG308" s="18">
        <v>0</v>
      </c>
      <c r="AH308" s="18">
        <v>0</v>
      </c>
      <c r="AI308" s="18">
        <v>0</v>
      </c>
      <c r="AJ308" s="18">
        <v>0</v>
      </c>
      <c r="AK308" s="18">
        <v>0</v>
      </c>
      <c r="AL308" s="18">
        <v>0</v>
      </c>
      <c r="AM308" s="18">
        <v>0</v>
      </c>
      <c r="AN308" s="18">
        <v>0.44</v>
      </c>
      <c r="AO308" s="18">
        <v>0</v>
      </c>
      <c r="AP308" s="18">
        <v>0</v>
      </c>
      <c r="AQ308" s="18">
        <v>1</v>
      </c>
      <c r="AR308" s="18">
        <v>8.2200000000000006</v>
      </c>
      <c r="AS308" s="18">
        <v>0</v>
      </c>
      <c r="AT308" s="18">
        <v>1</v>
      </c>
      <c r="AU308" s="18">
        <v>8.2200000000000006</v>
      </c>
      <c r="AV308" s="18">
        <v>0</v>
      </c>
      <c r="AW308" s="3">
        <v>0</v>
      </c>
      <c r="AX308" s="3">
        <v>0</v>
      </c>
      <c r="AY308" s="3">
        <v>0</v>
      </c>
      <c r="AZ308" s="3">
        <v>0</v>
      </c>
      <c r="BA308" s="3">
        <v>0</v>
      </c>
      <c r="BB308" s="3">
        <v>0</v>
      </c>
      <c r="BC308" s="3">
        <v>0</v>
      </c>
      <c r="BD308" s="3">
        <v>0</v>
      </c>
      <c r="BE308" s="3">
        <v>0</v>
      </c>
      <c r="BF308" s="3"/>
      <c r="BG308" s="3"/>
      <c r="BH308" s="3">
        <v>0</v>
      </c>
      <c r="BI308" s="3">
        <v>0</v>
      </c>
      <c r="BJ308" s="35">
        <v>0</v>
      </c>
      <c r="BK308" s="35">
        <v>0</v>
      </c>
      <c r="BL308" s="3">
        <v>0</v>
      </c>
      <c r="BM308" s="18">
        <v>0</v>
      </c>
      <c r="BN308" s="18">
        <v>0</v>
      </c>
      <c r="BO308" s="18">
        <v>0</v>
      </c>
      <c r="BP308" s="18">
        <v>0</v>
      </c>
      <c r="BQ308" s="18">
        <v>0</v>
      </c>
      <c r="BR308" s="22"/>
      <c r="BS308" s="22"/>
      <c r="BT308" s="22"/>
      <c r="BU308" s="90"/>
      <c r="BV308" s="90"/>
      <c r="BW308" s="58"/>
      <c r="BX308" s="58"/>
      <c r="BY308" s="58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"/>
      <c r="CK308" s="2"/>
      <c r="CL308" s="2"/>
      <c r="CM308" s="2"/>
      <c r="CN308" s="2"/>
      <c r="CO308" s="2"/>
    </row>
    <row r="309" spans="1:93" x14ac:dyDescent="0.3">
      <c r="A309" s="1" t="s">
        <v>704</v>
      </c>
      <c r="B309" s="40" t="s">
        <v>59</v>
      </c>
      <c r="C309" s="40" t="s">
        <v>357</v>
      </c>
      <c r="D309" s="18">
        <v>31.4</v>
      </c>
      <c r="E309" s="18">
        <v>11.8</v>
      </c>
      <c r="F309" s="18">
        <v>21</v>
      </c>
      <c r="G309" s="18">
        <v>9.1</v>
      </c>
      <c r="H309" s="18">
        <v>18.399999999999999</v>
      </c>
      <c r="I309" s="18">
        <v>30.8</v>
      </c>
      <c r="J309" s="18">
        <v>15.7</v>
      </c>
      <c r="K309" s="18">
        <v>18.54</v>
      </c>
      <c r="L309" s="18">
        <v>14.5</v>
      </c>
      <c r="M309" s="18">
        <v>24.18</v>
      </c>
      <c r="N309" s="18">
        <v>19.8</v>
      </c>
      <c r="O309" s="18">
        <v>22.19</v>
      </c>
      <c r="P309" s="18">
        <v>15.23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0</v>
      </c>
      <c r="AA309" s="18">
        <v>0</v>
      </c>
      <c r="AB309" s="18">
        <v>0</v>
      </c>
      <c r="AC309" s="18">
        <v>0</v>
      </c>
      <c r="AD309" s="18">
        <v>14.41</v>
      </c>
      <c r="AE309" s="18">
        <v>0</v>
      </c>
      <c r="AF309" s="18">
        <v>1.56</v>
      </c>
      <c r="AG309" s="18">
        <v>0</v>
      </c>
      <c r="AH309" s="18">
        <v>0</v>
      </c>
      <c r="AI309" s="18">
        <v>0</v>
      </c>
      <c r="AJ309" s="18">
        <v>4.9800000000000004</v>
      </c>
      <c r="AK309" s="18">
        <v>0.13</v>
      </c>
      <c r="AL309" s="18">
        <v>0</v>
      </c>
      <c r="AM309" s="18">
        <v>0</v>
      </c>
      <c r="AN309" s="18">
        <v>7.11</v>
      </c>
      <c r="AO309" s="18">
        <v>5.78</v>
      </c>
      <c r="AP309" s="18">
        <v>3.11</v>
      </c>
      <c r="AQ309" s="18">
        <v>1.44</v>
      </c>
      <c r="AR309" s="18">
        <v>35.22</v>
      </c>
      <c r="AS309" s="18">
        <v>8.33</v>
      </c>
      <c r="AT309" s="18">
        <v>0</v>
      </c>
      <c r="AU309" s="18">
        <v>0</v>
      </c>
      <c r="AV309" s="18">
        <v>0</v>
      </c>
      <c r="AW309" s="3">
        <v>0</v>
      </c>
      <c r="AX309" s="3">
        <v>0</v>
      </c>
      <c r="AY309" s="3">
        <v>0</v>
      </c>
      <c r="AZ309" s="3">
        <v>0</v>
      </c>
      <c r="BA309" s="3">
        <v>0</v>
      </c>
      <c r="BB309" s="3">
        <v>0</v>
      </c>
      <c r="BC309" s="3">
        <v>0</v>
      </c>
      <c r="BD309" s="3">
        <v>0</v>
      </c>
      <c r="BE309" s="3">
        <v>0</v>
      </c>
      <c r="BF309" s="3"/>
      <c r="BG309" s="3"/>
      <c r="BH309" s="3">
        <v>0</v>
      </c>
      <c r="BI309" s="3">
        <v>0</v>
      </c>
      <c r="BJ309" s="35">
        <v>0</v>
      </c>
      <c r="BK309" s="35">
        <v>0</v>
      </c>
      <c r="BL309" s="3">
        <v>0</v>
      </c>
      <c r="BM309" s="18">
        <v>0</v>
      </c>
      <c r="BN309" s="18">
        <v>0</v>
      </c>
      <c r="BO309" s="18">
        <v>0</v>
      </c>
      <c r="BP309" s="18">
        <v>0</v>
      </c>
      <c r="BQ309" s="18">
        <v>0</v>
      </c>
      <c r="BR309" s="22"/>
      <c r="BS309" s="22"/>
      <c r="BT309" s="22"/>
      <c r="BU309" s="90"/>
      <c r="BV309" s="90"/>
      <c r="BW309" s="58"/>
      <c r="BX309" s="58"/>
      <c r="BY309" s="58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"/>
      <c r="CK309" s="2"/>
      <c r="CL309" s="2"/>
      <c r="CM309" s="2"/>
      <c r="CN309" s="2"/>
      <c r="CO309" s="2"/>
    </row>
    <row r="310" spans="1:93" x14ac:dyDescent="0.3">
      <c r="A310" s="1" t="s">
        <v>697</v>
      </c>
      <c r="B310" s="40" t="s">
        <v>249</v>
      </c>
      <c r="C310" s="40" t="s">
        <v>544</v>
      </c>
      <c r="D310" s="18">
        <v>20.8</v>
      </c>
      <c r="E310" s="18">
        <v>33.299999999999997</v>
      </c>
      <c r="F310" s="18">
        <v>26.1</v>
      </c>
      <c r="G310" s="18">
        <v>26.2</v>
      </c>
      <c r="H310" s="18">
        <v>30.2</v>
      </c>
      <c r="I310" s="18">
        <v>27.8</v>
      </c>
      <c r="J310" s="18">
        <v>31.7</v>
      </c>
      <c r="K310" s="18">
        <v>34.6</v>
      </c>
      <c r="L310" s="18">
        <v>26</v>
      </c>
      <c r="M310" s="18">
        <v>32.1</v>
      </c>
      <c r="N310" s="18">
        <v>23.5</v>
      </c>
      <c r="O310" s="18">
        <v>27.57</v>
      </c>
      <c r="P310" s="18">
        <v>10.59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  <c r="Z310" s="18">
        <v>0</v>
      </c>
      <c r="AA310" s="18">
        <v>0</v>
      </c>
      <c r="AB310" s="18">
        <v>0</v>
      </c>
      <c r="AC310" s="18">
        <v>0</v>
      </c>
      <c r="AD310" s="18">
        <v>6.63</v>
      </c>
      <c r="AE310" s="18">
        <v>0</v>
      </c>
      <c r="AF310" s="18">
        <v>0</v>
      </c>
      <c r="AG310" s="18">
        <v>0</v>
      </c>
      <c r="AH310" s="18">
        <v>0</v>
      </c>
      <c r="AI310" s="18">
        <v>0</v>
      </c>
      <c r="AJ310" s="18">
        <v>3.24</v>
      </c>
      <c r="AK310" s="18">
        <v>0.24</v>
      </c>
      <c r="AL310" s="18">
        <v>34.299999999999997</v>
      </c>
      <c r="AM310" s="18">
        <v>0</v>
      </c>
      <c r="AN310" s="18">
        <v>0</v>
      </c>
      <c r="AO310" s="18">
        <v>0</v>
      </c>
      <c r="AP310" s="18">
        <v>0</v>
      </c>
      <c r="AQ310" s="18">
        <v>5.1100000000000003</v>
      </c>
      <c r="AR310" s="18">
        <v>54.22</v>
      </c>
      <c r="AS310" s="18">
        <v>7.33</v>
      </c>
      <c r="AT310" s="18">
        <v>5.1100000000000003</v>
      </c>
      <c r="AU310" s="18">
        <v>54.22</v>
      </c>
      <c r="AV310" s="18">
        <v>7.33</v>
      </c>
      <c r="AW310" s="3">
        <v>0</v>
      </c>
      <c r="AX310" s="3">
        <v>0</v>
      </c>
      <c r="AY310" s="3">
        <v>0</v>
      </c>
      <c r="AZ310" s="3">
        <v>0</v>
      </c>
      <c r="BA310" s="3">
        <v>0</v>
      </c>
      <c r="BB310" s="3">
        <v>0</v>
      </c>
      <c r="BC310" s="3">
        <v>0</v>
      </c>
      <c r="BD310" s="3">
        <v>0</v>
      </c>
      <c r="BE310" s="3">
        <v>0</v>
      </c>
      <c r="BF310" s="3"/>
      <c r="BG310" s="3"/>
      <c r="BH310" s="3">
        <v>0</v>
      </c>
      <c r="BI310" s="3">
        <v>0</v>
      </c>
      <c r="BJ310" s="35">
        <v>0</v>
      </c>
      <c r="BK310" s="35">
        <v>0</v>
      </c>
      <c r="BL310" s="3">
        <v>0</v>
      </c>
      <c r="BM310" s="18">
        <v>0</v>
      </c>
      <c r="BN310" s="18">
        <v>0</v>
      </c>
      <c r="BO310" s="18">
        <v>0</v>
      </c>
      <c r="BP310" s="18">
        <v>0</v>
      </c>
      <c r="BQ310" s="18">
        <v>0</v>
      </c>
      <c r="BR310" s="22"/>
      <c r="BS310" s="22"/>
      <c r="BT310" s="22"/>
      <c r="BU310" s="90"/>
      <c r="BV310" s="90"/>
      <c r="BW310" s="58"/>
      <c r="BX310" s="58"/>
      <c r="BY310" s="58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"/>
      <c r="CK310" s="2"/>
      <c r="CL310" s="2"/>
      <c r="CM310" s="2"/>
      <c r="CN310" s="2"/>
      <c r="CO310" s="2"/>
    </row>
    <row r="311" spans="1:93" x14ac:dyDescent="0.3">
      <c r="A311" s="1" t="s">
        <v>704</v>
      </c>
      <c r="B311" s="40" t="s">
        <v>31</v>
      </c>
      <c r="C311" s="40" t="s">
        <v>329</v>
      </c>
      <c r="D311" s="18">
        <v>495.07</v>
      </c>
      <c r="E311" s="18">
        <v>469.46</v>
      </c>
      <c r="F311" s="18">
        <v>495.44</v>
      </c>
      <c r="G311" s="18">
        <v>496.04</v>
      </c>
      <c r="H311" s="18">
        <v>548.59</v>
      </c>
      <c r="I311" s="18">
        <v>574.37</v>
      </c>
      <c r="J311" s="18">
        <v>552.58000000000004</v>
      </c>
      <c r="K311" s="18">
        <v>548.55999999999995</v>
      </c>
      <c r="L311" s="18">
        <v>584.95000000000005</v>
      </c>
      <c r="M311" s="18">
        <v>561.77</v>
      </c>
      <c r="N311" s="18">
        <v>614.08000000000004</v>
      </c>
      <c r="O311" s="18">
        <v>518.76</v>
      </c>
      <c r="P311" s="18">
        <v>508.33</v>
      </c>
      <c r="Q311" s="18">
        <v>13.63</v>
      </c>
      <c r="R311" s="18">
        <v>25.56</v>
      </c>
      <c r="S311" s="18">
        <v>34.64</v>
      </c>
      <c r="T311" s="18">
        <v>37.549999999999997</v>
      </c>
      <c r="U311" s="18">
        <v>32.14</v>
      </c>
      <c r="V311" s="18">
        <v>46.57</v>
      </c>
      <c r="W311" s="18">
        <v>26.13</v>
      </c>
      <c r="X311" s="18">
        <v>26.76</v>
      </c>
      <c r="Y311" s="18">
        <v>41.96</v>
      </c>
      <c r="Z311" s="18">
        <v>12.02</v>
      </c>
      <c r="AA311" s="18">
        <v>38.08</v>
      </c>
      <c r="AB311" s="18">
        <v>40.630000000000003</v>
      </c>
      <c r="AC311" s="18">
        <v>82.09</v>
      </c>
      <c r="AD311" s="18">
        <v>536.51</v>
      </c>
      <c r="AE311" s="18">
        <v>194.37</v>
      </c>
      <c r="AF311" s="18">
        <v>164.99</v>
      </c>
      <c r="AG311" s="18">
        <v>0</v>
      </c>
      <c r="AH311" s="18">
        <v>0</v>
      </c>
      <c r="AI311" s="18">
        <v>0</v>
      </c>
      <c r="AJ311" s="18">
        <v>229.19</v>
      </c>
      <c r="AK311" s="18">
        <v>17.45</v>
      </c>
      <c r="AL311" s="18">
        <v>57.65</v>
      </c>
      <c r="AM311" s="18">
        <v>0</v>
      </c>
      <c r="AN311" s="18">
        <v>1006.22</v>
      </c>
      <c r="AO311" s="18">
        <v>562.11</v>
      </c>
      <c r="AP311" s="18">
        <v>365.89</v>
      </c>
      <c r="AQ311" s="18">
        <v>94.56</v>
      </c>
      <c r="AR311" s="18">
        <v>759.44</v>
      </c>
      <c r="AS311" s="18">
        <v>194.56</v>
      </c>
      <c r="AT311" s="18">
        <v>94.56</v>
      </c>
      <c r="AU311" s="18">
        <v>759.44</v>
      </c>
      <c r="AV311" s="18">
        <v>194.56</v>
      </c>
      <c r="AW311" s="3">
        <v>0</v>
      </c>
      <c r="AX311" s="3">
        <v>0</v>
      </c>
      <c r="AY311" s="3">
        <v>0</v>
      </c>
      <c r="AZ311" s="3">
        <v>0</v>
      </c>
      <c r="BA311" s="3">
        <v>17.12</v>
      </c>
      <c r="BB311" s="3">
        <v>0</v>
      </c>
      <c r="BC311" s="3">
        <v>17.010000000000002</v>
      </c>
      <c r="BD311" s="3">
        <v>0</v>
      </c>
      <c r="BE311" s="3">
        <v>0</v>
      </c>
      <c r="BF311" s="3"/>
      <c r="BG311" s="3"/>
      <c r="BH311" s="3">
        <v>0</v>
      </c>
      <c r="BI311" s="3">
        <v>0.11</v>
      </c>
      <c r="BJ311" s="35">
        <v>0</v>
      </c>
      <c r="BK311" s="35">
        <v>0</v>
      </c>
      <c r="BL311" s="3">
        <v>0</v>
      </c>
      <c r="BM311" s="18">
        <v>0</v>
      </c>
      <c r="BN311" s="18">
        <v>0</v>
      </c>
      <c r="BO311" s="18">
        <v>0</v>
      </c>
      <c r="BP311" s="18">
        <v>0</v>
      </c>
      <c r="BQ311" s="18">
        <v>0</v>
      </c>
      <c r="BR311" s="22"/>
      <c r="BS311" s="22"/>
      <c r="BT311" s="22"/>
      <c r="BU311" s="90"/>
      <c r="BV311" s="90"/>
      <c r="BW311" s="58"/>
      <c r="BX311" s="58"/>
      <c r="BY311" s="58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"/>
      <c r="CK311" s="2"/>
      <c r="CL311" s="2"/>
      <c r="CM311" s="2"/>
      <c r="CN311" s="2"/>
      <c r="CO311" s="2"/>
    </row>
    <row r="312" spans="1:93" x14ac:dyDescent="0.3">
      <c r="A312" s="1" t="s">
        <v>697</v>
      </c>
      <c r="B312" s="40" t="s">
        <v>244</v>
      </c>
      <c r="C312" s="40" t="s">
        <v>539</v>
      </c>
      <c r="D312" s="18">
        <v>194.06</v>
      </c>
      <c r="E312" s="18">
        <v>199.35</v>
      </c>
      <c r="F312" s="18">
        <v>187.44</v>
      </c>
      <c r="G312" s="18">
        <v>226.04</v>
      </c>
      <c r="H312" s="18">
        <v>211.03</v>
      </c>
      <c r="I312" s="18">
        <v>235</v>
      </c>
      <c r="J312" s="18">
        <v>222</v>
      </c>
      <c r="K312" s="18">
        <v>234.79</v>
      </c>
      <c r="L312" s="18">
        <v>272.14999999999998</v>
      </c>
      <c r="M312" s="18">
        <v>321.3</v>
      </c>
      <c r="N312" s="18">
        <v>338.8</v>
      </c>
      <c r="O312" s="18">
        <v>314.32</v>
      </c>
      <c r="P312" s="18">
        <v>376.13</v>
      </c>
      <c r="Q312" s="18">
        <v>4.4000000000000004</v>
      </c>
      <c r="R312" s="18">
        <v>5.7</v>
      </c>
      <c r="S312" s="18">
        <v>6.2</v>
      </c>
      <c r="T312" s="18">
        <v>6.7</v>
      </c>
      <c r="U312" s="18">
        <v>3.7</v>
      </c>
      <c r="V312" s="18">
        <v>28.7</v>
      </c>
      <c r="W312" s="18">
        <v>41.79</v>
      </c>
      <c r="X312" s="18">
        <v>60.8</v>
      </c>
      <c r="Y312" s="18">
        <v>60.99</v>
      </c>
      <c r="Z312" s="18">
        <v>80.41</v>
      </c>
      <c r="AA312" s="18">
        <v>107.84</v>
      </c>
      <c r="AB312" s="18">
        <v>141.46</v>
      </c>
      <c r="AC312" s="18">
        <v>207.96</v>
      </c>
      <c r="AD312" s="18">
        <v>320.47000000000003</v>
      </c>
      <c r="AE312" s="18">
        <v>0</v>
      </c>
      <c r="AF312" s="18">
        <v>85.22</v>
      </c>
      <c r="AG312" s="18">
        <v>123.78</v>
      </c>
      <c r="AH312" s="18">
        <v>0</v>
      </c>
      <c r="AI312" s="18">
        <v>0.72</v>
      </c>
      <c r="AJ312" s="18">
        <v>61.12</v>
      </c>
      <c r="AK312" s="18">
        <v>1.77</v>
      </c>
      <c r="AL312" s="18">
        <v>2.7</v>
      </c>
      <c r="AM312" s="18">
        <v>0</v>
      </c>
      <c r="AN312" s="18">
        <v>56.78</v>
      </c>
      <c r="AO312" s="18">
        <v>41.22</v>
      </c>
      <c r="AP312" s="18">
        <v>16.11</v>
      </c>
      <c r="AQ312" s="18">
        <v>41.78</v>
      </c>
      <c r="AR312" s="18">
        <v>315.67</v>
      </c>
      <c r="AS312" s="18">
        <v>82.56</v>
      </c>
      <c r="AT312" s="18">
        <v>41.78</v>
      </c>
      <c r="AU312" s="18">
        <v>336</v>
      </c>
      <c r="AV312" s="18">
        <v>83.22</v>
      </c>
      <c r="AW312" s="3">
        <v>0</v>
      </c>
      <c r="AX312" s="3">
        <v>0</v>
      </c>
      <c r="AY312" s="3">
        <v>0</v>
      </c>
      <c r="AZ312" s="3">
        <v>0</v>
      </c>
      <c r="BA312" s="3">
        <v>0</v>
      </c>
      <c r="BB312" s="3">
        <v>0</v>
      </c>
      <c r="BC312" s="3">
        <v>0</v>
      </c>
      <c r="BD312" s="3">
        <v>0</v>
      </c>
      <c r="BE312" s="3">
        <v>0</v>
      </c>
      <c r="BF312" s="3"/>
      <c r="BG312" s="3"/>
      <c r="BH312" s="3">
        <v>0</v>
      </c>
      <c r="BI312" s="3">
        <v>0</v>
      </c>
      <c r="BJ312" s="35">
        <v>0</v>
      </c>
      <c r="BK312" s="35">
        <v>0</v>
      </c>
      <c r="BL312" s="3">
        <v>0</v>
      </c>
      <c r="BM312" s="18">
        <v>0</v>
      </c>
      <c r="BN312" s="18">
        <v>0</v>
      </c>
      <c r="BO312" s="18">
        <v>0</v>
      </c>
      <c r="BP312" s="18">
        <v>0</v>
      </c>
      <c r="BQ312" s="18">
        <v>0</v>
      </c>
      <c r="BR312" s="22"/>
      <c r="BS312" s="22"/>
      <c r="BT312" s="22"/>
      <c r="BU312" s="90"/>
      <c r="BV312" s="90"/>
      <c r="BW312" s="58"/>
      <c r="BX312" s="58"/>
      <c r="BY312" s="58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"/>
      <c r="CK312" s="2"/>
      <c r="CL312" s="2"/>
      <c r="CM312" s="2"/>
      <c r="CN312" s="2"/>
      <c r="CO312" s="2"/>
    </row>
    <row r="313" spans="1:93" x14ac:dyDescent="0.3">
      <c r="A313" s="1" t="s">
        <v>702</v>
      </c>
      <c r="B313" s="43" t="s">
        <v>308</v>
      </c>
      <c r="C313" s="40" t="s">
        <v>603</v>
      </c>
      <c r="D313" s="18">
        <v>395.1</v>
      </c>
      <c r="E313" s="18">
        <v>340.48</v>
      </c>
      <c r="F313" s="18">
        <v>398.05</v>
      </c>
      <c r="G313" s="18">
        <v>385.48</v>
      </c>
      <c r="H313" s="18">
        <v>410.14</v>
      </c>
      <c r="I313" s="18">
        <v>420.84</v>
      </c>
      <c r="J313" s="18">
        <v>386.18</v>
      </c>
      <c r="K313" s="18">
        <v>444.02</v>
      </c>
      <c r="L313" s="18">
        <v>443.03</v>
      </c>
      <c r="M313" s="18">
        <v>423.82</v>
      </c>
      <c r="N313" s="18">
        <v>419.46</v>
      </c>
      <c r="O313" s="18">
        <v>338.69</v>
      </c>
      <c r="P313" s="18">
        <v>322.95</v>
      </c>
      <c r="Q313" s="18">
        <v>4.58</v>
      </c>
      <c r="R313" s="18">
        <v>4.3600000000000003</v>
      </c>
      <c r="S313" s="18">
        <v>5.32</v>
      </c>
      <c r="T313" s="18">
        <v>7.5</v>
      </c>
      <c r="U313" s="18">
        <v>4.1399999999999997</v>
      </c>
      <c r="V313" s="18">
        <v>10.9</v>
      </c>
      <c r="W313" s="18">
        <v>8.4600000000000009</v>
      </c>
      <c r="X313" s="18">
        <v>12.92</v>
      </c>
      <c r="Y313" s="18">
        <v>16.66</v>
      </c>
      <c r="Z313" s="18">
        <v>21.34</v>
      </c>
      <c r="AA313" s="18">
        <v>31.38</v>
      </c>
      <c r="AB313" s="18">
        <v>35.72</v>
      </c>
      <c r="AC313" s="18">
        <v>38.200000000000003</v>
      </c>
      <c r="AD313" s="18">
        <v>302.97000000000003</v>
      </c>
      <c r="AE313" s="18">
        <v>0</v>
      </c>
      <c r="AF313" s="18">
        <v>281.60000000000002</v>
      </c>
      <c r="AG313" s="18">
        <v>0</v>
      </c>
      <c r="AH313" s="18">
        <v>0</v>
      </c>
      <c r="AI313" s="18">
        <v>0</v>
      </c>
      <c r="AJ313" s="18">
        <v>75.510000000000005</v>
      </c>
      <c r="AK313" s="18">
        <v>8.58</v>
      </c>
      <c r="AL313" s="18">
        <v>18.100000000000001</v>
      </c>
      <c r="AM313" s="18">
        <v>0</v>
      </c>
      <c r="AN313" s="18">
        <v>305.22000000000003</v>
      </c>
      <c r="AO313" s="18">
        <v>127.11</v>
      </c>
      <c r="AP313" s="18">
        <v>90.44</v>
      </c>
      <c r="AQ313" s="18">
        <v>65.78</v>
      </c>
      <c r="AR313" s="18">
        <v>492.22</v>
      </c>
      <c r="AS313" s="18">
        <v>226.22</v>
      </c>
      <c r="AT313" s="18">
        <v>65.78</v>
      </c>
      <c r="AU313" s="18">
        <v>492.22</v>
      </c>
      <c r="AV313" s="18">
        <v>226.22</v>
      </c>
      <c r="AW313" s="3">
        <v>0</v>
      </c>
      <c r="AX313" s="3">
        <v>0</v>
      </c>
      <c r="AY313" s="3">
        <v>0</v>
      </c>
      <c r="AZ313" s="3">
        <v>0</v>
      </c>
      <c r="BA313" s="3">
        <v>0</v>
      </c>
      <c r="BB313" s="3">
        <v>0</v>
      </c>
      <c r="BC313" s="3">
        <v>0</v>
      </c>
      <c r="BD313" s="3">
        <v>0</v>
      </c>
      <c r="BE313" s="3">
        <v>0</v>
      </c>
      <c r="BF313" s="3"/>
      <c r="BG313" s="3"/>
      <c r="BH313" s="3">
        <v>0</v>
      </c>
      <c r="BI313" s="3">
        <v>0</v>
      </c>
      <c r="BJ313" s="35">
        <v>0</v>
      </c>
      <c r="BK313" s="35">
        <v>0</v>
      </c>
      <c r="BL313" s="3">
        <v>0</v>
      </c>
      <c r="BM313" s="18">
        <v>0</v>
      </c>
      <c r="BN313" s="18">
        <v>0</v>
      </c>
      <c r="BO313" s="18">
        <v>0</v>
      </c>
      <c r="BP313" s="18">
        <v>0</v>
      </c>
      <c r="BQ313" s="18">
        <v>0</v>
      </c>
      <c r="BR313" s="22"/>
      <c r="BS313" s="22"/>
      <c r="BT313" s="22"/>
      <c r="BU313" s="90"/>
      <c r="BV313" s="90"/>
      <c r="BW313" s="58"/>
      <c r="BX313" s="58"/>
      <c r="BY313" s="58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"/>
      <c r="CK313" s="2"/>
      <c r="CL313" s="2"/>
      <c r="CM313" s="2"/>
      <c r="CN313" s="2"/>
      <c r="CO313" s="2"/>
    </row>
    <row r="314" spans="1:93" x14ac:dyDescent="0.3">
      <c r="A314" s="1" t="s">
        <v>705</v>
      </c>
      <c r="B314" s="61" t="s">
        <v>686</v>
      </c>
      <c r="C314" s="54" t="s">
        <v>690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22.7</v>
      </c>
      <c r="N314" s="18">
        <v>26.72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  <c r="AE314" s="18">
        <v>0</v>
      </c>
      <c r="AF314" s="18">
        <v>0</v>
      </c>
      <c r="AG314" s="18">
        <v>0</v>
      </c>
      <c r="AH314" s="18">
        <v>0</v>
      </c>
      <c r="AI314" s="18">
        <v>0</v>
      </c>
      <c r="AJ314" s="18">
        <v>0</v>
      </c>
      <c r="AK314" s="18">
        <v>0</v>
      </c>
      <c r="AL314" s="18">
        <v>0</v>
      </c>
      <c r="AM314" s="18">
        <v>0</v>
      </c>
      <c r="AN314" s="18">
        <v>0</v>
      </c>
      <c r="AO314" s="18">
        <v>0</v>
      </c>
      <c r="AP314" s="18">
        <v>1.1100000000000001</v>
      </c>
      <c r="AQ314" s="18">
        <v>0</v>
      </c>
      <c r="AR314" s="18">
        <v>9.33</v>
      </c>
      <c r="AS314" s="18">
        <v>0</v>
      </c>
      <c r="AT314" s="18">
        <v>0</v>
      </c>
      <c r="AU314" s="18">
        <v>9.33</v>
      </c>
      <c r="AV314" s="18">
        <v>0</v>
      </c>
      <c r="AW314" s="3">
        <v>0</v>
      </c>
      <c r="AX314" s="3">
        <v>0</v>
      </c>
      <c r="AY314" s="3">
        <v>0</v>
      </c>
      <c r="AZ314" s="3">
        <v>0</v>
      </c>
      <c r="BA314" s="3">
        <v>0</v>
      </c>
      <c r="BB314" s="3">
        <v>0</v>
      </c>
      <c r="BC314" s="3">
        <v>0</v>
      </c>
      <c r="BD314" s="3">
        <v>0</v>
      </c>
      <c r="BE314" s="3">
        <v>0</v>
      </c>
      <c r="BF314" s="3"/>
      <c r="BG314" s="3"/>
      <c r="BH314" s="3">
        <v>0</v>
      </c>
      <c r="BI314" s="3">
        <v>0</v>
      </c>
      <c r="BJ314" s="35">
        <v>0</v>
      </c>
      <c r="BK314" s="35">
        <v>0</v>
      </c>
      <c r="BL314" s="3">
        <v>0</v>
      </c>
      <c r="BM314" s="18">
        <v>0</v>
      </c>
      <c r="BN314" s="18">
        <v>0</v>
      </c>
      <c r="BO314" s="18">
        <v>0</v>
      </c>
      <c r="BP314" s="18">
        <v>0</v>
      </c>
      <c r="BQ314" s="18">
        <v>0</v>
      </c>
      <c r="BR314" s="7"/>
      <c r="BS314" s="7"/>
      <c r="BT314" s="7"/>
      <c r="BU314" s="22"/>
      <c r="BV314" s="22"/>
      <c r="BW314" s="2"/>
      <c r="BX314" s="2"/>
      <c r="BY314" s="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"/>
      <c r="CK314" s="2"/>
      <c r="CL314" s="2"/>
      <c r="CM314" s="2"/>
      <c r="CN314" s="2"/>
      <c r="CO314" s="2"/>
    </row>
    <row r="315" spans="1:93" x14ac:dyDescent="0.3">
      <c r="A315" s="1" t="s">
        <v>696</v>
      </c>
      <c r="B315" s="40" t="s">
        <v>153</v>
      </c>
      <c r="C315" s="40" t="s">
        <v>450</v>
      </c>
      <c r="D315" s="18">
        <v>24.18</v>
      </c>
      <c r="E315" s="18">
        <v>21</v>
      </c>
      <c r="F315" s="18">
        <v>21.7</v>
      </c>
      <c r="G315" s="18">
        <v>27.92</v>
      </c>
      <c r="H315" s="18">
        <v>24.39</v>
      </c>
      <c r="I315" s="18">
        <v>23.2</v>
      </c>
      <c r="J315" s="18">
        <v>18</v>
      </c>
      <c r="K315" s="18">
        <v>26.22</v>
      </c>
      <c r="L315" s="18">
        <v>27.69</v>
      </c>
      <c r="M315" s="18">
        <v>20.34</v>
      </c>
      <c r="N315" s="18">
        <v>20.16</v>
      </c>
      <c r="O315" s="18">
        <v>36.49</v>
      </c>
      <c r="P315" s="18">
        <v>19.61</v>
      </c>
      <c r="Q315" s="18">
        <v>0</v>
      </c>
      <c r="R315" s="18">
        <v>0</v>
      </c>
      <c r="S315" s="18">
        <v>0</v>
      </c>
      <c r="T315" s="18">
        <v>0</v>
      </c>
      <c r="U315" s="18">
        <v>1</v>
      </c>
      <c r="V315" s="18">
        <v>1</v>
      </c>
      <c r="W315" s="18">
        <v>0</v>
      </c>
      <c r="X315" s="18">
        <v>1</v>
      </c>
      <c r="Y315" s="18">
        <v>1.9</v>
      </c>
      <c r="Z315" s="18">
        <v>1.6</v>
      </c>
      <c r="AA315" s="18">
        <v>1.92</v>
      </c>
      <c r="AB315" s="18">
        <v>3.26</v>
      </c>
      <c r="AC315" s="18">
        <v>4.76</v>
      </c>
      <c r="AD315" s="18">
        <v>18.100000000000001</v>
      </c>
      <c r="AE315" s="18">
        <v>0</v>
      </c>
      <c r="AF315" s="18">
        <v>0.15</v>
      </c>
      <c r="AG315" s="18">
        <v>0</v>
      </c>
      <c r="AH315" s="18">
        <v>0</v>
      </c>
      <c r="AI315" s="18">
        <v>0</v>
      </c>
      <c r="AJ315" s="18">
        <v>7.85</v>
      </c>
      <c r="AK315" s="18">
        <v>1.36</v>
      </c>
      <c r="AL315" s="18">
        <v>0.7</v>
      </c>
      <c r="AM315" s="18">
        <v>0</v>
      </c>
      <c r="AN315" s="18">
        <v>0</v>
      </c>
      <c r="AO315" s="18">
        <v>0</v>
      </c>
      <c r="AP315" s="18">
        <v>0</v>
      </c>
      <c r="AQ315" s="18">
        <v>1</v>
      </c>
      <c r="AR315" s="18">
        <v>41</v>
      </c>
      <c r="AS315" s="18">
        <v>20.67</v>
      </c>
      <c r="AT315" s="18">
        <v>1</v>
      </c>
      <c r="AU315" s="18">
        <v>41</v>
      </c>
      <c r="AV315" s="18">
        <v>20.67</v>
      </c>
      <c r="AW315" s="3">
        <v>0</v>
      </c>
      <c r="AX315" s="3">
        <v>0</v>
      </c>
      <c r="AY315" s="3">
        <v>0</v>
      </c>
      <c r="AZ315" s="3">
        <v>0</v>
      </c>
      <c r="BA315" s="3">
        <v>0</v>
      </c>
      <c r="BB315" s="3">
        <v>0</v>
      </c>
      <c r="BC315" s="3">
        <v>0</v>
      </c>
      <c r="BD315" s="3">
        <v>0</v>
      </c>
      <c r="BE315" s="3">
        <v>0</v>
      </c>
      <c r="BF315" s="3"/>
      <c r="BG315" s="3"/>
      <c r="BH315" s="3">
        <v>0</v>
      </c>
      <c r="BI315" s="3">
        <v>0</v>
      </c>
      <c r="BJ315" s="35">
        <v>0</v>
      </c>
      <c r="BK315" s="35">
        <v>0</v>
      </c>
      <c r="BL315" s="3">
        <v>0</v>
      </c>
      <c r="BM315" s="18">
        <v>0</v>
      </c>
      <c r="BN315" s="18">
        <v>0</v>
      </c>
      <c r="BO315" s="18">
        <v>0</v>
      </c>
      <c r="BP315" s="18">
        <v>0</v>
      </c>
      <c r="BQ315" s="18">
        <v>0</v>
      </c>
      <c r="BR315" s="22"/>
      <c r="BS315" s="22"/>
      <c r="BT315" s="22"/>
      <c r="BU315" s="90"/>
      <c r="BV315" s="90"/>
      <c r="BW315" s="58"/>
      <c r="BX315" s="58"/>
      <c r="BY315" s="58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"/>
      <c r="CK315" s="2"/>
      <c r="CL315" s="2"/>
      <c r="CM315" s="2"/>
      <c r="CN315" s="2"/>
      <c r="CO315" s="2"/>
    </row>
    <row r="316" spans="1:93" x14ac:dyDescent="0.3">
      <c r="A316" s="1" t="s">
        <v>700</v>
      </c>
      <c r="B316" s="40" t="s">
        <v>200</v>
      </c>
      <c r="C316" s="40" t="s">
        <v>497</v>
      </c>
      <c r="D316" s="18">
        <v>330.3</v>
      </c>
      <c r="E316" s="18">
        <v>336.22</v>
      </c>
      <c r="F316" s="18">
        <v>322.39</v>
      </c>
      <c r="G316" s="18">
        <v>316.54000000000002</v>
      </c>
      <c r="H316" s="18">
        <v>295.5</v>
      </c>
      <c r="I316" s="18">
        <v>311.87</v>
      </c>
      <c r="J316" s="18">
        <v>291.75</v>
      </c>
      <c r="K316" s="18">
        <v>350.46</v>
      </c>
      <c r="L316" s="18">
        <v>315.13</v>
      </c>
      <c r="M316" s="18">
        <v>328.4</v>
      </c>
      <c r="N316" s="18">
        <v>314.16000000000003</v>
      </c>
      <c r="O316" s="18">
        <v>230.07</v>
      </c>
      <c r="P316" s="18">
        <v>249.19</v>
      </c>
      <c r="Q316" s="18">
        <v>0.4</v>
      </c>
      <c r="R316" s="18">
        <v>5.0999999999999996</v>
      </c>
      <c r="S316" s="18">
        <v>5.2</v>
      </c>
      <c r="T316" s="18">
        <v>2.9</v>
      </c>
      <c r="U316" s="18">
        <v>5.8</v>
      </c>
      <c r="V316" s="18">
        <v>7.8</v>
      </c>
      <c r="W316" s="18">
        <v>1.3</v>
      </c>
      <c r="X316" s="18">
        <v>2.1</v>
      </c>
      <c r="Y316" s="18">
        <v>8.9</v>
      </c>
      <c r="Z316" s="18">
        <v>0</v>
      </c>
      <c r="AA316" s="18">
        <v>0</v>
      </c>
      <c r="AB316" s="18">
        <v>0</v>
      </c>
      <c r="AC316" s="18">
        <v>0</v>
      </c>
      <c r="AD316" s="18">
        <v>284.61</v>
      </c>
      <c r="AE316" s="18">
        <v>0</v>
      </c>
      <c r="AF316" s="18">
        <v>34.119999999999997</v>
      </c>
      <c r="AG316" s="18">
        <v>0</v>
      </c>
      <c r="AH316" s="18">
        <v>0</v>
      </c>
      <c r="AI316" s="18">
        <v>0</v>
      </c>
      <c r="AJ316" s="18">
        <v>91.2</v>
      </c>
      <c r="AK316" s="18">
        <v>7.01</v>
      </c>
      <c r="AL316" s="18">
        <v>36.4</v>
      </c>
      <c r="AM316" s="18">
        <v>0</v>
      </c>
      <c r="AN316" s="18">
        <v>90.22</v>
      </c>
      <c r="AO316" s="18">
        <v>36.11</v>
      </c>
      <c r="AP316" s="18">
        <v>36.67</v>
      </c>
      <c r="AQ316" s="18">
        <v>52.22</v>
      </c>
      <c r="AR316" s="18">
        <v>346.11</v>
      </c>
      <c r="AS316" s="18">
        <v>220.56</v>
      </c>
      <c r="AT316" s="18">
        <v>52.22</v>
      </c>
      <c r="AU316" s="18">
        <v>345.11</v>
      </c>
      <c r="AV316" s="18">
        <v>221.56</v>
      </c>
      <c r="AW316" s="3">
        <v>0</v>
      </c>
      <c r="AX316" s="3">
        <v>0</v>
      </c>
      <c r="AY316" s="3">
        <v>0</v>
      </c>
      <c r="AZ316" s="3">
        <v>0</v>
      </c>
      <c r="BA316" s="3">
        <v>0</v>
      </c>
      <c r="BB316" s="3">
        <v>0</v>
      </c>
      <c r="BC316" s="3">
        <v>0</v>
      </c>
      <c r="BD316" s="3">
        <v>0</v>
      </c>
      <c r="BE316" s="3">
        <v>0</v>
      </c>
      <c r="BF316" s="3"/>
      <c r="BG316" s="3"/>
      <c r="BH316" s="3">
        <v>0</v>
      </c>
      <c r="BI316" s="3">
        <v>0</v>
      </c>
      <c r="BJ316" s="35">
        <v>0</v>
      </c>
      <c r="BK316" s="35">
        <v>0</v>
      </c>
      <c r="BL316" s="3">
        <v>0</v>
      </c>
      <c r="BM316" s="18">
        <v>0</v>
      </c>
      <c r="BN316" s="18">
        <v>0</v>
      </c>
      <c r="BO316" s="18">
        <v>0</v>
      </c>
      <c r="BP316" s="18">
        <v>0</v>
      </c>
      <c r="BQ316" s="18">
        <v>0</v>
      </c>
      <c r="BR316" s="22"/>
      <c r="BS316" s="22"/>
      <c r="BT316" s="22"/>
      <c r="BU316" s="90"/>
      <c r="BV316" s="90"/>
      <c r="BW316" s="58"/>
      <c r="BX316" s="58"/>
      <c r="BY316" s="58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"/>
      <c r="CK316" s="2"/>
      <c r="CL316" s="2"/>
      <c r="CM316" s="2"/>
      <c r="CN316" s="2"/>
      <c r="CO316" s="2"/>
    </row>
    <row r="317" spans="1:93" x14ac:dyDescent="0.3">
      <c r="A317" s="1" t="s">
        <v>701</v>
      </c>
      <c r="B317" s="40" t="s">
        <v>140</v>
      </c>
      <c r="C317" s="40" t="s">
        <v>437</v>
      </c>
      <c r="D317" s="18">
        <v>83.71</v>
      </c>
      <c r="E317" s="18">
        <v>55.76</v>
      </c>
      <c r="F317" s="18">
        <v>77.709999999999994</v>
      </c>
      <c r="G317" s="18">
        <v>85.01</v>
      </c>
      <c r="H317" s="18">
        <v>86.5</v>
      </c>
      <c r="I317" s="18">
        <v>84.3</v>
      </c>
      <c r="J317" s="18">
        <v>86.1</v>
      </c>
      <c r="K317" s="18">
        <v>80.75</v>
      </c>
      <c r="L317" s="18">
        <v>107.39</v>
      </c>
      <c r="M317" s="18">
        <v>103.23</v>
      </c>
      <c r="N317" s="18">
        <v>82</v>
      </c>
      <c r="O317" s="18">
        <v>66.56</v>
      </c>
      <c r="P317" s="18">
        <v>84.78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  <c r="Z317" s="18">
        <v>0.3</v>
      </c>
      <c r="AA317" s="18">
        <v>3.12</v>
      </c>
      <c r="AB317" s="18">
        <v>3.76</v>
      </c>
      <c r="AC317" s="18">
        <v>11.28</v>
      </c>
      <c r="AD317" s="18">
        <v>54.56</v>
      </c>
      <c r="AE317" s="18">
        <v>0</v>
      </c>
      <c r="AF317" s="18">
        <v>0</v>
      </c>
      <c r="AG317" s="18">
        <v>0</v>
      </c>
      <c r="AH317" s="18">
        <v>0</v>
      </c>
      <c r="AI317" s="18">
        <v>0</v>
      </c>
      <c r="AJ317" s="18">
        <v>19.27</v>
      </c>
      <c r="AK317" s="18">
        <v>7.0000000000000007E-2</v>
      </c>
      <c r="AL317" s="18">
        <v>0</v>
      </c>
      <c r="AM317" s="18">
        <v>0</v>
      </c>
      <c r="AN317" s="18">
        <v>106.89</v>
      </c>
      <c r="AO317" s="18">
        <v>74.11</v>
      </c>
      <c r="AP317" s="18">
        <v>19.89</v>
      </c>
      <c r="AQ317" s="18">
        <v>4.5599999999999996</v>
      </c>
      <c r="AR317" s="18">
        <v>105.33</v>
      </c>
      <c r="AS317" s="18">
        <v>41.67</v>
      </c>
      <c r="AT317" s="18">
        <v>0</v>
      </c>
      <c r="AU317" s="18">
        <v>0</v>
      </c>
      <c r="AV317" s="18">
        <v>0</v>
      </c>
      <c r="AW317" s="3">
        <v>0</v>
      </c>
      <c r="AX317" s="3">
        <v>0</v>
      </c>
      <c r="AY317" s="3">
        <v>0</v>
      </c>
      <c r="AZ317" s="3">
        <v>0</v>
      </c>
      <c r="BA317" s="3">
        <v>0</v>
      </c>
      <c r="BB317" s="3">
        <v>0</v>
      </c>
      <c r="BC317" s="3">
        <v>0</v>
      </c>
      <c r="BD317" s="3">
        <v>0</v>
      </c>
      <c r="BE317" s="3">
        <v>0</v>
      </c>
      <c r="BF317" s="3"/>
      <c r="BG317" s="3"/>
      <c r="BH317" s="3">
        <v>0</v>
      </c>
      <c r="BI317" s="3">
        <v>0</v>
      </c>
      <c r="BJ317" s="35">
        <v>0</v>
      </c>
      <c r="BK317" s="35">
        <v>0</v>
      </c>
      <c r="BL317" s="3">
        <v>0</v>
      </c>
      <c r="BM317" s="18">
        <v>0</v>
      </c>
      <c r="BN317" s="18">
        <v>0</v>
      </c>
      <c r="BO317" s="18">
        <v>0</v>
      </c>
      <c r="BP317" s="18">
        <v>0</v>
      </c>
      <c r="BQ317" s="18">
        <v>0</v>
      </c>
      <c r="BR317" s="22"/>
      <c r="BS317" s="22"/>
      <c r="BT317" s="22"/>
      <c r="BU317" s="90"/>
      <c r="BV317" s="22"/>
      <c r="BW317" s="58"/>
      <c r="BX317" s="58"/>
      <c r="BY317" s="58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"/>
      <c r="CK317" s="2"/>
      <c r="CL317" s="2"/>
      <c r="CM317" s="2"/>
      <c r="CN317" s="2"/>
      <c r="CO317" s="2"/>
    </row>
    <row r="318" spans="1:93" x14ac:dyDescent="0.3">
      <c r="A318" s="1" t="s">
        <v>705</v>
      </c>
      <c r="B318" s="61" t="s">
        <v>684</v>
      </c>
      <c r="C318" s="54" t="s">
        <v>688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99.8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  <c r="Z318" s="18">
        <v>0</v>
      </c>
      <c r="AA318" s="18">
        <v>0</v>
      </c>
      <c r="AB318" s="18">
        <v>0</v>
      </c>
      <c r="AC318" s="18">
        <v>0</v>
      </c>
      <c r="AD318" s="18">
        <v>0</v>
      </c>
      <c r="AE318" s="18">
        <v>0</v>
      </c>
      <c r="AF318" s="18">
        <v>0</v>
      </c>
      <c r="AG318" s="18">
        <v>0</v>
      </c>
      <c r="AH318" s="18">
        <v>0</v>
      </c>
      <c r="AI318" s="18">
        <v>0</v>
      </c>
      <c r="AJ318" s="18">
        <v>0</v>
      </c>
      <c r="AK318" s="18">
        <v>0</v>
      </c>
      <c r="AL318" s="18">
        <v>0</v>
      </c>
      <c r="AM318" s="18">
        <v>0</v>
      </c>
      <c r="AN318" s="18">
        <v>0</v>
      </c>
      <c r="AO318" s="18">
        <v>4.5599999999999996</v>
      </c>
      <c r="AP318" s="18">
        <v>1.1100000000000001</v>
      </c>
      <c r="AQ318" s="18">
        <v>0</v>
      </c>
      <c r="AR318" s="18">
        <v>12.78</v>
      </c>
      <c r="AS318" s="18">
        <v>4.67</v>
      </c>
      <c r="AT318" s="18">
        <v>0</v>
      </c>
      <c r="AU318" s="18">
        <v>12.78</v>
      </c>
      <c r="AV318" s="18">
        <v>4.67</v>
      </c>
      <c r="AW318" s="3">
        <v>0</v>
      </c>
      <c r="AX318" s="3">
        <v>0</v>
      </c>
      <c r="AY318" s="3">
        <v>0</v>
      </c>
      <c r="AZ318" s="3">
        <v>0</v>
      </c>
      <c r="BA318" s="3">
        <v>0</v>
      </c>
      <c r="BB318" s="3">
        <v>0</v>
      </c>
      <c r="BC318" s="3">
        <v>0</v>
      </c>
      <c r="BD318" s="3">
        <v>0</v>
      </c>
      <c r="BE318" s="3">
        <v>0</v>
      </c>
      <c r="BF318" s="3"/>
      <c r="BG318" s="3"/>
      <c r="BH318" s="3">
        <v>0</v>
      </c>
      <c r="BI318" s="3">
        <v>0</v>
      </c>
      <c r="BJ318" s="35">
        <v>0</v>
      </c>
      <c r="BK318" s="35">
        <v>0</v>
      </c>
      <c r="BL318" s="3">
        <v>0</v>
      </c>
      <c r="BM318" s="18">
        <v>0</v>
      </c>
      <c r="BN318" s="18">
        <v>0</v>
      </c>
      <c r="BO318" s="18">
        <v>0</v>
      </c>
      <c r="BP318" s="18">
        <v>0</v>
      </c>
      <c r="BQ318" s="18">
        <v>0</v>
      </c>
      <c r="BR318" s="7"/>
      <c r="BS318" s="7"/>
      <c r="BT318" s="7"/>
      <c r="BU318" s="22"/>
      <c r="BV318" s="22"/>
      <c r="BW318" s="2"/>
      <c r="BX318" s="2"/>
      <c r="BY318" s="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"/>
      <c r="CK318" s="2"/>
      <c r="CL318" s="2"/>
      <c r="CM318" s="2"/>
      <c r="CN318" s="2"/>
      <c r="CO318" s="2"/>
    </row>
    <row r="319" spans="1:93" x14ac:dyDescent="0.3">
      <c r="A319" s="1" t="s">
        <v>697</v>
      </c>
      <c r="B319" s="40" t="s">
        <v>160</v>
      </c>
      <c r="C319" s="40" t="s">
        <v>457</v>
      </c>
      <c r="D319" s="18">
        <v>20.350000000000001</v>
      </c>
      <c r="E319" s="18">
        <v>8.1</v>
      </c>
      <c r="F319" s="18">
        <v>10</v>
      </c>
      <c r="G319" s="18">
        <v>15.3</v>
      </c>
      <c r="H319" s="18">
        <v>7.7</v>
      </c>
      <c r="I319" s="18">
        <v>11.3</v>
      </c>
      <c r="J319" s="18">
        <v>9.1</v>
      </c>
      <c r="K319" s="18">
        <v>18.5</v>
      </c>
      <c r="L319" s="18">
        <v>18.899999999999999</v>
      </c>
      <c r="M319" s="18">
        <v>25</v>
      </c>
      <c r="N319" s="18">
        <v>26</v>
      </c>
      <c r="O319" s="18">
        <v>20.399999999999999</v>
      </c>
      <c r="P319" s="18">
        <v>25.85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18">
        <v>0</v>
      </c>
      <c r="AA319" s="18">
        <v>0</v>
      </c>
      <c r="AB319" s="18">
        <v>0</v>
      </c>
      <c r="AC319" s="18">
        <v>0</v>
      </c>
      <c r="AD319" s="18">
        <v>15.05</v>
      </c>
      <c r="AE319" s="18">
        <v>0</v>
      </c>
      <c r="AF319" s="18">
        <v>2.94</v>
      </c>
      <c r="AG319" s="18">
        <v>0</v>
      </c>
      <c r="AH319" s="18">
        <v>0</v>
      </c>
      <c r="AI319" s="18">
        <v>0</v>
      </c>
      <c r="AJ319" s="18">
        <v>3.64</v>
      </c>
      <c r="AK319" s="18">
        <v>0.44</v>
      </c>
      <c r="AL319" s="18">
        <v>0</v>
      </c>
      <c r="AM319" s="18">
        <v>0</v>
      </c>
      <c r="AN319" s="18">
        <v>0</v>
      </c>
      <c r="AO319" s="18">
        <v>0</v>
      </c>
      <c r="AP319" s="18">
        <v>0</v>
      </c>
      <c r="AQ319" s="18">
        <v>1.78</v>
      </c>
      <c r="AR319" s="18">
        <v>33.11</v>
      </c>
      <c r="AS319" s="18">
        <v>9.44</v>
      </c>
      <c r="AT319" s="18">
        <v>1.78</v>
      </c>
      <c r="AU319" s="18">
        <v>33.11</v>
      </c>
      <c r="AV319" s="18">
        <v>9.44</v>
      </c>
      <c r="AW319" s="3">
        <v>0</v>
      </c>
      <c r="AX319" s="3">
        <v>0</v>
      </c>
      <c r="AY319" s="3">
        <v>0</v>
      </c>
      <c r="AZ319" s="3">
        <v>0</v>
      </c>
      <c r="BA319" s="3">
        <v>0</v>
      </c>
      <c r="BB319" s="3">
        <v>0</v>
      </c>
      <c r="BC319" s="3">
        <v>0</v>
      </c>
      <c r="BD319" s="3">
        <v>0</v>
      </c>
      <c r="BE319" s="3">
        <v>0</v>
      </c>
      <c r="BF319" s="3"/>
      <c r="BG319" s="3"/>
      <c r="BH319" s="3">
        <v>0</v>
      </c>
      <c r="BI319" s="3">
        <v>0</v>
      </c>
      <c r="BJ319" s="35">
        <v>0</v>
      </c>
      <c r="BK319" s="35">
        <v>0</v>
      </c>
      <c r="BL319" s="3">
        <v>0</v>
      </c>
      <c r="BM319" s="18">
        <v>0</v>
      </c>
      <c r="BN319" s="18">
        <v>0</v>
      </c>
      <c r="BO319" s="18">
        <v>0</v>
      </c>
      <c r="BP319" s="18">
        <v>0</v>
      </c>
      <c r="BQ319" s="18">
        <v>0</v>
      </c>
      <c r="BR319" s="22"/>
      <c r="BS319" s="22"/>
      <c r="BT319" s="22"/>
      <c r="BU319" s="90"/>
      <c r="BV319" s="90"/>
      <c r="BW319" s="58"/>
      <c r="BX319" s="58"/>
      <c r="BY319" s="58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"/>
      <c r="CK319" s="2"/>
      <c r="CL319" s="2"/>
      <c r="CM319" s="2"/>
      <c r="CN319" s="2"/>
      <c r="CO319" s="2"/>
    </row>
    <row r="320" spans="1:93" x14ac:dyDescent="0.3">
      <c r="A320" s="1" t="s">
        <v>696</v>
      </c>
      <c r="B320" s="40" t="s">
        <v>182</v>
      </c>
      <c r="C320" s="40" t="s">
        <v>479</v>
      </c>
      <c r="D320" s="18">
        <v>25</v>
      </c>
      <c r="E320" s="18">
        <v>27.5</v>
      </c>
      <c r="F320" s="18">
        <v>21.6</v>
      </c>
      <c r="G320" s="18">
        <v>24.1</v>
      </c>
      <c r="H320" s="18">
        <v>29.6</v>
      </c>
      <c r="I320" s="18">
        <v>22.5</v>
      </c>
      <c r="J320" s="18">
        <v>25</v>
      </c>
      <c r="K320" s="18">
        <v>24.7</v>
      </c>
      <c r="L320" s="18">
        <v>40</v>
      </c>
      <c r="M320" s="18">
        <v>24.3</v>
      </c>
      <c r="N320" s="18">
        <v>24</v>
      </c>
      <c r="O320" s="18">
        <v>26.14</v>
      </c>
      <c r="P320" s="18">
        <v>26.49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18">
        <v>0</v>
      </c>
      <c r="AA320" s="18">
        <v>0</v>
      </c>
      <c r="AB320" s="18">
        <v>0</v>
      </c>
      <c r="AC320" s="18">
        <v>0</v>
      </c>
      <c r="AD320" s="18">
        <v>25.11</v>
      </c>
      <c r="AE320" s="18">
        <v>0</v>
      </c>
      <c r="AF320" s="18">
        <v>4.49</v>
      </c>
      <c r="AG320" s="18">
        <v>0</v>
      </c>
      <c r="AH320" s="18">
        <v>0</v>
      </c>
      <c r="AI320" s="18">
        <v>0</v>
      </c>
      <c r="AJ320" s="18">
        <v>18.87</v>
      </c>
      <c r="AK320" s="18">
        <v>0.45</v>
      </c>
      <c r="AL320" s="18">
        <v>0</v>
      </c>
      <c r="AM320" s="18">
        <v>0</v>
      </c>
      <c r="AN320" s="18">
        <v>7</v>
      </c>
      <c r="AO320" s="18">
        <v>1.33</v>
      </c>
      <c r="AP320" s="18">
        <v>1</v>
      </c>
      <c r="AQ320" s="18">
        <v>1.67</v>
      </c>
      <c r="AR320" s="18">
        <v>26.89</v>
      </c>
      <c r="AS320" s="18">
        <v>19.11</v>
      </c>
      <c r="AT320" s="18">
        <v>1.67</v>
      </c>
      <c r="AU320" s="18">
        <v>26.89</v>
      </c>
      <c r="AV320" s="18">
        <v>19.11</v>
      </c>
      <c r="AW320" s="3">
        <v>0</v>
      </c>
      <c r="AX320" s="3">
        <v>0</v>
      </c>
      <c r="AY320" s="3">
        <v>0</v>
      </c>
      <c r="AZ320" s="3">
        <v>0</v>
      </c>
      <c r="BA320" s="3">
        <v>0</v>
      </c>
      <c r="BB320" s="3">
        <v>0</v>
      </c>
      <c r="BC320" s="3">
        <v>0</v>
      </c>
      <c r="BD320" s="3">
        <v>0</v>
      </c>
      <c r="BE320" s="3">
        <v>0</v>
      </c>
      <c r="BF320" s="3"/>
      <c r="BG320" s="3"/>
      <c r="BH320" s="3">
        <v>0</v>
      </c>
      <c r="BI320" s="3">
        <v>0</v>
      </c>
      <c r="BJ320" s="35">
        <v>0</v>
      </c>
      <c r="BK320" s="35">
        <v>0</v>
      </c>
      <c r="BL320" s="3">
        <v>0</v>
      </c>
      <c r="BM320" s="18">
        <v>0</v>
      </c>
      <c r="BN320" s="18">
        <v>0</v>
      </c>
      <c r="BO320" s="18">
        <v>0</v>
      </c>
      <c r="BP320" s="18">
        <v>0</v>
      </c>
      <c r="BQ320" s="18">
        <v>0</v>
      </c>
      <c r="BR320" s="22"/>
      <c r="BS320" s="22"/>
      <c r="BT320" s="22"/>
      <c r="BU320" s="90"/>
      <c r="BV320" s="90"/>
      <c r="BW320" s="58"/>
      <c r="BX320" s="58"/>
      <c r="BY320" s="58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"/>
      <c r="CK320" s="2"/>
      <c r="CL320" s="2"/>
      <c r="CM320" s="2"/>
      <c r="CN320" s="2"/>
      <c r="CO320" s="2"/>
    </row>
    <row r="321" spans="1:93" x14ac:dyDescent="0.3">
      <c r="A321" s="1" t="s">
        <v>704</v>
      </c>
      <c r="B321" s="40" t="s">
        <v>78</v>
      </c>
      <c r="C321" s="40" t="s">
        <v>376</v>
      </c>
      <c r="D321" s="18">
        <v>9</v>
      </c>
      <c r="E321" s="18">
        <v>7.2</v>
      </c>
      <c r="F321" s="18">
        <v>9</v>
      </c>
      <c r="G321" s="18">
        <v>9.1999999999999993</v>
      </c>
      <c r="H321" s="18">
        <v>8.31</v>
      </c>
      <c r="I321" s="18">
        <v>3.2</v>
      </c>
      <c r="J321" s="18">
        <v>8.8000000000000007</v>
      </c>
      <c r="K321" s="18">
        <v>9.6999999999999993</v>
      </c>
      <c r="L321" s="18">
        <v>8.4</v>
      </c>
      <c r="M321" s="18">
        <v>14.4</v>
      </c>
      <c r="N321" s="18">
        <v>10.199999999999999</v>
      </c>
      <c r="O321" s="18">
        <v>5.84</v>
      </c>
      <c r="P321" s="18">
        <v>6.67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  <c r="Z321" s="18">
        <v>0</v>
      </c>
      <c r="AA321" s="18">
        <v>0</v>
      </c>
      <c r="AB321" s="18">
        <v>0</v>
      </c>
      <c r="AC321" s="18">
        <v>0</v>
      </c>
      <c r="AD321" s="18">
        <v>10.35</v>
      </c>
      <c r="AE321" s="18">
        <v>0</v>
      </c>
      <c r="AF321" s="18">
        <v>3.4</v>
      </c>
      <c r="AG321" s="18">
        <v>0</v>
      </c>
      <c r="AH321" s="18">
        <v>0</v>
      </c>
      <c r="AI321" s="18">
        <v>0</v>
      </c>
      <c r="AJ321" s="18">
        <v>3.65</v>
      </c>
      <c r="AK321" s="18">
        <v>0.22</v>
      </c>
      <c r="AL321" s="18">
        <v>0</v>
      </c>
      <c r="AM321" s="18">
        <v>0</v>
      </c>
      <c r="AN321" s="18">
        <v>1</v>
      </c>
      <c r="AO321" s="18">
        <v>1</v>
      </c>
      <c r="AP321" s="18">
        <v>1</v>
      </c>
      <c r="AQ321" s="18">
        <v>0</v>
      </c>
      <c r="AR321" s="18">
        <v>15.56</v>
      </c>
      <c r="AS321" s="18">
        <v>1.33</v>
      </c>
      <c r="AT321" s="18">
        <v>0</v>
      </c>
      <c r="AU321" s="18">
        <v>15.56</v>
      </c>
      <c r="AV321" s="18">
        <v>1.33</v>
      </c>
      <c r="AW321" s="3">
        <v>0</v>
      </c>
      <c r="AX321" s="3">
        <v>0</v>
      </c>
      <c r="AY321" s="3">
        <v>0</v>
      </c>
      <c r="AZ321" s="3">
        <v>0</v>
      </c>
      <c r="BA321" s="3">
        <v>0</v>
      </c>
      <c r="BB321" s="3">
        <v>0</v>
      </c>
      <c r="BC321" s="3">
        <v>0</v>
      </c>
      <c r="BD321" s="3">
        <v>0</v>
      </c>
      <c r="BE321" s="3">
        <v>0</v>
      </c>
      <c r="BF321" s="3"/>
      <c r="BG321" s="3"/>
      <c r="BH321" s="3">
        <v>0</v>
      </c>
      <c r="BI321" s="3">
        <v>0</v>
      </c>
      <c r="BJ321" s="35">
        <v>0</v>
      </c>
      <c r="BK321" s="35">
        <v>0</v>
      </c>
      <c r="BL321" s="3">
        <v>0</v>
      </c>
      <c r="BM321" s="18">
        <v>0</v>
      </c>
      <c r="BN321" s="18">
        <v>0</v>
      </c>
      <c r="BO321" s="18">
        <v>0</v>
      </c>
      <c r="BP321" s="18">
        <v>0</v>
      </c>
      <c r="BQ321" s="18">
        <v>0</v>
      </c>
      <c r="BR321" s="22"/>
      <c r="BS321" s="22"/>
      <c r="BT321" s="22"/>
      <c r="BU321" s="90"/>
      <c r="BV321" s="90"/>
      <c r="BW321" s="2"/>
      <c r="BX321" s="2"/>
      <c r="BY321" s="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"/>
      <c r="CK321" s="2"/>
      <c r="CL321" s="2"/>
      <c r="CM321" s="2"/>
      <c r="CN321" s="2"/>
      <c r="CO321" s="2"/>
    </row>
    <row r="322" spans="1:93" s="19" customFormat="1" x14ac:dyDescent="0.3">
      <c r="A322" s="1" t="s">
        <v>696</v>
      </c>
      <c r="B322" s="40" t="s">
        <v>147</v>
      </c>
      <c r="C322" s="40" t="s">
        <v>444</v>
      </c>
      <c r="D322" s="18">
        <v>57</v>
      </c>
      <c r="E322" s="18">
        <v>56.7</v>
      </c>
      <c r="F322" s="18">
        <v>58.2</v>
      </c>
      <c r="G322" s="18">
        <v>56.8</v>
      </c>
      <c r="H322" s="18">
        <v>62.8</v>
      </c>
      <c r="I322" s="18">
        <v>55.5</v>
      </c>
      <c r="J322" s="18">
        <v>56.32</v>
      </c>
      <c r="K322" s="18">
        <v>66.2</v>
      </c>
      <c r="L322" s="18">
        <v>65.39</v>
      </c>
      <c r="M322" s="18">
        <v>48.3</v>
      </c>
      <c r="N322" s="18">
        <v>53.04</v>
      </c>
      <c r="O322" s="18">
        <v>47.18</v>
      </c>
      <c r="P322" s="18">
        <v>43.5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  <c r="Z322" s="18">
        <v>0</v>
      </c>
      <c r="AA322" s="18">
        <v>0</v>
      </c>
      <c r="AB322" s="18">
        <v>0</v>
      </c>
      <c r="AC322" s="18">
        <v>0</v>
      </c>
      <c r="AD322" s="18">
        <v>48.73</v>
      </c>
      <c r="AE322" s="18">
        <v>0</v>
      </c>
      <c r="AF322" s="18">
        <v>10.35</v>
      </c>
      <c r="AG322" s="18">
        <v>0</v>
      </c>
      <c r="AH322" s="18">
        <v>0</v>
      </c>
      <c r="AI322" s="18">
        <v>0</v>
      </c>
      <c r="AJ322" s="18">
        <v>8.6300000000000008</v>
      </c>
      <c r="AK322" s="18">
        <v>0.55000000000000004</v>
      </c>
      <c r="AL322" s="18">
        <v>1.9</v>
      </c>
      <c r="AM322" s="18">
        <v>0</v>
      </c>
      <c r="AN322" s="18">
        <v>23.44</v>
      </c>
      <c r="AO322" s="18">
        <v>16.89</v>
      </c>
      <c r="AP322" s="18">
        <v>10.44</v>
      </c>
      <c r="AQ322" s="18">
        <v>9</v>
      </c>
      <c r="AR322" s="18">
        <v>66</v>
      </c>
      <c r="AS322" s="18">
        <v>50.11</v>
      </c>
      <c r="AT322" s="18">
        <v>8.11</v>
      </c>
      <c r="AU322" s="18">
        <v>66</v>
      </c>
      <c r="AV322" s="18">
        <v>42.89</v>
      </c>
      <c r="AW322" s="3">
        <v>0</v>
      </c>
      <c r="AX322" s="3">
        <v>0</v>
      </c>
      <c r="AY322" s="3">
        <v>0</v>
      </c>
      <c r="AZ322" s="3">
        <v>0</v>
      </c>
      <c r="BA322" s="3">
        <v>0</v>
      </c>
      <c r="BB322" s="3">
        <v>0</v>
      </c>
      <c r="BC322" s="3">
        <v>0</v>
      </c>
      <c r="BD322" s="3">
        <v>0</v>
      </c>
      <c r="BE322" s="3">
        <v>0</v>
      </c>
      <c r="BF322" s="3"/>
      <c r="BG322" s="3"/>
      <c r="BH322" s="3">
        <v>0</v>
      </c>
      <c r="BI322" s="3">
        <v>0</v>
      </c>
      <c r="BJ322" s="35">
        <v>0</v>
      </c>
      <c r="BK322" s="35">
        <v>0</v>
      </c>
      <c r="BL322" s="3">
        <v>0</v>
      </c>
      <c r="BM322" s="18">
        <v>0</v>
      </c>
      <c r="BN322" s="18">
        <v>0</v>
      </c>
      <c r="BO322" s="18">
        <v>0</v>
      </c>
      <c r="BP322" s="18">
        <v>0</v>
      </c>
      <c r="BQ322" s="18">
        <v>0</v>
      </c>
      <c r="BR322" s="22"/>
      <c r="BS322" s="22"/>
      <c r="BT322" s="22"/>
      <c r="BU322" s="90"/>
      <c r="BV322" s="90"/>
      <c r="BW322" s="2"/>
      <c r="BX322" s="2"/>
      <c r="BY322" s="2"/>
      <c r="BZ322" s="22"/>
      <c r="CA322" s="22"/>
      <c r="CB322" s="22"/>
      <c r="CC322" s="22"/>
      <c r="CD322" s="22"/>
      <c r="CE322" s="22"/>
      <c r="CF322" s="22"/>
      <c r="CG322" s="87"/>
      <c r="CH322" s="87"/>
      <c r="CI322" s="87"/>
      <c r="CJ322" s="7"/>
      <c r="CK322" s="7"/>
      <c r="CL322" s="7"/>
      <c r="CM322" s="7"/>
      <c r="CN322" s="7"/>
      <c r="CO322" s="7"/>
    </row>
    <row r="323" spans="1:93" s="19" customFormat="1" x14ac:dyDescent="0.3">
      <c r="A323" s="1" t="s">
        <v>696</v>
      </c>
      <c r="B323" s="40" t="s">
        <v>90</v>
      </c>
      <c r="C323" s="40" t="s">
        <v>388</v>
      </c>
      <c r="D323" s="18">
        <v>18.7</v>
      </c>
      <c r="E323" s="18">
        <v>9.8000000000000007</v>
      </c>
      <c r="F323" s="18">
        <v>8.1</v>
      </c>
      <c r="G323" s="18">
        <v>11.55</v>
      </c>
      <c r="H323" s="18">
        <v>12</v>
      </c>
      <c r="I323" s="18">
        <v>11</v>
      </c>
      <c r="J323" s="18">
        <v>13.7</v>
      </c>
      <c r="K323" s="18">
        <v>15.8</v>
      </c>
      <c r="L323" s="18">
        <v>10.4</v>
      </c>
      <c r="M323" s="18">
        <v>14.4</v>
      </c>
      <c r="N323" s="18">
        <v>9.1999999999999993</v>
      </c>
      <c r="O323" s="18">
        <v>12.3</v>
      </c>
      <c r="P323" s="18">
        <v>8.25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0</v>
      </c>
      <c r="AA323" s="18">
        <v>0</v>
      </c>
      <c r="AB323" s="18">
        <v>0</v>
      </c>
      <c r="AC323" s="18">
        <v>0</v>
      </c>
      <c r="AD323" s="18">
        <v>6.93</v>
      </c>
      <c r="AE323" s="18">
        <v>0</v>
      </c>
      <c r="AF323" s="18">
        <v>4.1900000000000004</v>
      </c>
      <c r="AG323" s="18">
        <v>0</v>
      </c>
      <c r="AH323" s="18">
        <v>0</v>
      </c>
      <c r="AI323" s="18">
        <v>0</v>
      </c>
      <c r="AJ323" s="18">
        <v>0.73</v>
      </c>
      <c r="AK323" s="18">
        <v>0</v>
      </c>
      <c r="AL323" s="18">
        <v>0.2</v>
      </c>
      <c r="AM323" s="18">
        <v>0</v>
      </c>
      <c r="AN323" s="18">
        <v>0</v>
      </c>
      <c r="AO323" s="18">
        <v>0</v>
      </c>
      <c r="AP323" s="18">
        <v>0</v>
      </c>
      <c r="AQ323" s="18">
        <v>0.44</v>
      </c>
      <c r="AR323" s="18">
        <v>16.22</v>
      </c>
      <c r="AS323" s="18">
        <v>4</v>
      </c>
      <c r="AT323" s="18">
        <v>0.44</v>
      </c>
      <c r="AU323" s="18">
        <v>16.22</v>
      </c>
      <c r="AV323" s="18">
        <v>4</v>
      </c>
      <c r="AW323" s="3">
        <v>0</v>
      </c>
      <c r="AX323" s="3">
        <v>0</v>
      </c>
      <c r="AY323" s="3">
        <v>0</v>
      </c>
      <c r="AZ323" s="3">
        <v>0</v>
      </c>
      <c r="BA323" s="3">
        <v>0</v>
      </c>
      <c r="BB323" s="3">
        <v>0</v>
      </c>
      <c r="BC323" s="3">
        <v>0</v>
      </c>
      <c r="BD323" s="3">
        <v>0</v>
      </c>
      <c r="BE323" s="3">
        <v>0</v>
      </c>
      <c r="BF323" s="3"/>
      <c r="BG323" s="3"/>
      <c r="BH323" s="3">
        <v>0</v>
      </c>
      <c r="BI323" s="3">
        <v>0</v>
      </c>
      <c r="BJ323" s="35">
        <v>0</v>
      </c>
      <c r="BK323" s="35">
        <v>0</v>
      </c>
      <c r="BL323" s="3">
        <v>0</v>
      </c>
      <c r="BM323" s="18">
        <v>0</v>
      </c>
      <c r="BN323" s="18">
        <v>0</v>
      </c>
      <c r="BO323" s="18">
        <v>0</v>
      </c>
      <c r="BP323" s="18">
        <v>0</v>
      </c>
      <c r="BQ323" s="18">
        <v>0</v>
      </c>
      <c r="BR323" s="22"/>
      <c r="BS323" s="22"/>
      <c r="BT323" s="22"/>
      <c r="BU323" s="90"/>
      <c r="BV323" s="90"/>
      <c r="BW323" s="2"/>
      <c r="BX323" s="2"/>
      <c r="BY323" s="2"/>
      <c r="BZ323" s="22"/>
      <c r="CA323" s="22"/>
      <c r="CB323" s="22"/>
      <c r="CC323" s="22"/>
      <c r="CD323" s="22"/>
      <c r="CE323" s="22"/>
      <c r="CF323" s="22"/>
      <c r="CG323" s="87"/>
      <c r="CH323" s="87"/>
      <c r="CI323" s="87"/>
      <c r="CJ323" s="7"/>
      <c r="CK323" s="7"/>
      <c r="CL323" s="7"/>
      <c r="CM323" s="7"/>
      <c r="CN323" s="7"/>
      <c r="CO323" s="7"/>
    </row>
    <row r="324" spans="1:93" s="19" customFormat="1" x14ac:dyDescent="0.3">
      <c r="A324" s="1" t="s">
        <v>701</v>
      </c>
      <c r="B324" s="40" t="s">
        <v>132</v>
      </c>
      <c r="C324" s="40" t="s">
        <v>429</v>
      </c>
      <c r="D324" s="18">
        <v>2.9</v>
      </c>
      <c r="E324" s="18">
        <v>6</v>
      </c>
      <c r="F324" s="18">
        <v>3.9</v>
      </c>
      <c r="G324" s="18">
        <v>4.3</v>
      </c>
      <c r="H324" s="18">
        <v>2.5</v>
      </c>
      <c r="I324" s="18">
        <v>5.3</v>
      </c>
      <c r="J324" s="18">
        <v>3.5</v>
      </c>
      <c r="K324" s="18">
        <v>5.34</v>
      </c>
      <c r="L324" s="18">
        <v>4.8</v>
      </c>
      <c r="M324" s="18">
        <v>4.2</v>
      </c>
      <c r="N324" s="18">
        <v>5.7</v>
      </c>
      <c r="O324" s="18">
        <v>2.7</v>
      </c>
      <c r="P324" s="18">
        <v>4.76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  <c r="Z324" s="18">
        <v>0</v>
      </c>
      <c r="AA324" s="18">
        <v>0</v>
      </c>
      <c r="AB324" s="18">
        <v>0</v>
      </c>
      <c r="AC324" s="18">
        <v>0</v>
      </c>
      <c r="AD324" s="18">
        <v>2.39</v>
      </c>
      <c r="AE324" s="18">
        <v>0</v>
      </c>
      <c r="AF324" s="18">
        <v>0</v>
      </c>
      <c r="AG324" s="18">
        <v>0</v>
      </c>
      <c r="AH324" s="18">
        <v>0</v>
      </c>
      <c r="AI324" s="18">
        <v>0</v>
      </c>
      <c r="AJ324" s="18">
        <v>3.94</v>
      </c>
      <c r="AK324" s="18">
        <v>0.18</v>
      </c>
      <c r="AL324" s="18">
        <v>0</v>
      </c>
      <c r="AM324" s="18">
        <v>0</v>
      </c>
      <c r="AN324" s="18">
        <v>0</v>
      </c>
      <c r="AO324" s="18">
        <v>0</v>
      </c>
      <c r="AP324" s="18">
        <v>0</v>
      </c>
      <c r="AQ324" s="18">
        <v>1</v>
      </c>
      <c r="AR324" s="18">
        <v>4.78</v>
      </c>
      <c r="AS324" s="18">
        <v>0</v>
      </c>
      <c r="AT324" s="18">
        <v>0</v>
      </c>
      <c r="AU324" s="18">
        <v>0</v>
      </c>
      <c r="AV324" s="18">
        <v>0</v>
      </c>
      <c r="AW324" s="3">
        <v>0</v>
      </c>
      <c r="AX324" s="3">
        <v>0</v>
      </c>
      <c r="AY324" s="3">
        <v>0</v>
      </c>
      <c r="AZ324" s="3">
        <v>0</v>
      </c>
      <c r="BA324" s="3">
        <v>0</v>
      </c>
      <c r="BB324" s="3">
        <v>0</v>
      </c>
      <c r="BC324" s="3">
        <v>0</v>
      </c>
      <c r="BD324" s="3">
        <v>0</v>
      </c>
      <c r="BE324" s="3">
        <v>0</v>
      </c>
      <c r="BF324" s="3"/>
      <c r="BG324" s="3"/>
      <c r="BH324" s="3">
        <v>0</v>
      </c>
      <c r="BI324" s="3">
        <v>0</v>
      </c>
      <c r="BJ324" s="35">
        <v>0</v>
      </c>
      <c r="BK324" s="35">
        <v>0</v>
      </c>
      <c r="BL324" s="3">
        <v>0</v>
      </c>
      <c r="BM324" s="18">
        <v>0</v>
      </c>
      <c r="BN324" s="18">
        <v>0</v>
      </c>
      <c r="BO324" s="18">
        <v>0</v>
      </c>
      <c r="BP324" s="18">
        <v>0</v>
      </c>
      <c r="BQ324" s="18">
        <v>0</v>
      </c>
      <c r="BR324" s="22"/>
      <c r="BS324" s="22"/>
      <c r="BT324" s="22"/>
      <c r="BU324" s="90"/>
      <c r="BV324" s="90"/>
      <c r="BW324" s="2"/>
      <c r="BX324" s="2"/>
      <c r="BY324" s="2"/>
      <c r="BZ324" s="22"/>
      <c r="CA324" s="22"/>
      <c r="CB324" s="22"/>
      <c r="CC324" s="22"/>
      <c r="CD324" s="22"/>
      <c r="CE324" s="22"/>
      <c r="CF324" s="22"/>
      <c r="CG324" s="87"/>
      <c r="CH324" s="87"/>
      <c r="CI324" s="87"/>
      <c r="CJ324" s="7"/>
      <c r="CK324" s="7"/>
      <c r="CL324" s="7"/>
      <c r="CM324" s="7"/>
      <c r="CN324" s="7"/>
      <c r="CO324" s="7"/>
    </row>
    <row r="325" spans="1:93" x14ac:dyDescent="0.3">
      <c r="A325" s="1" t="s">
        <v>701</v>
      </c>
      <c r="B325" s="40" t="s">
        <v>52</v>
      </c>
      <c r="C325" s="40" t="s">
        <v>350</v>
      </c>
      <c r="D325" s="18">
        <v>183.6</v>
      </c>
      <c r="E325" s="18">
        <v>166.2</v>
      </c>
      <c r="F325" s="18">
        <v>167.8</v>
      </c>
      <c r="G325" s="18">
        <v>195.44</v>
      </c>
      <c r="H325" s="18">
        <v>172.08</v>
      </c>
      <c r="I325" s="18">
        <v>175.25</v>
      </c>
      <c r="J325" s="18">
        <v>176.2</v>
      </c>
      <c r="K325" s="18">
        <v>164.04</v>
      </c>
      <c r="L325" s="18">
        <v>174.27</v>
      </c>
      <c r="M325" s="18">
        <v>213.82</v>
      </c>
      <c r="N325" s="18">
        <v>167.37</v>
      </c>
      <c r="O325" s="18">
        <v>177.92</v>
      </c>
      <c r="P325" s="18">
        <v>151.53</v>
      </c>
      <c r="Q325" s="18">
        <v>2</v>
      </c>
      <c r="R325" s="18">
        <v>11.1</v>
      </c>
      <c r="S325" s="18">
        <v>11.5</v>
      </c>
      <c r="T325" s="18">
        <v>7.1</v>
      </c>
      <c r="U325" s="18">
        <v>11</v>
      </c>
      <c r="V325" s="18">
        <v>5.7</v>
      </c>
      <c r="W325" s="18">
        <v>7.1</v>
      </c>
      <c r="X325" s="18">
        <v>6.8</v>
      </c>
      <c r="Y325" s="18">
        <v>10.26</v>
      </c>
      <c r="Z325" s="18">
        <v>11.98</v>
      </c>
      <c r="AA325" s="18">
        <v>21.94</v>
      </c>
      <c r="AB325" s="18">
        <v>47.56</v>
      </c>
      <c r="AC325" s="18">
        <v>38.729999999999997</v>
      </c>
      <c r="AD325" s="18">
        <v>78.650000000000006</v>
      </c>
      <c r="AE325" s="18">
        <v>0</v>
      </c>
      <c r="AF325" s="18">
        <v>5.84</v>
      </c>
      <c r="AG325" s="18">
        <v>0</v>
      </c>
      <c r="AH325" s="18">
        <v>0</v>
      </c>
      <c r="AI325" s="18">
        <v>0</v>
      </c>
      <c r="AJ325" s="18">
        <v>45.88</v>
      </c>
      <c r="AK325" s="18">
        <v>0.68</v>
      </c>
      <c r="AL325" s="18">
        <v>2.5</v>
      </c>
      <c r="AM325" s="18">
        <v>0</v>
      </c>
      <c r="AN325" s="18">
        <v>146.44</v>
      </c>
      <c r="AO325" s="18">
        <v>62.33</v>
      </c>
      <c r="AP325" s="18">
        <v>26</v>
      </c>
      <c r="AQ325" s="18">
        <v>25.22</v>
      </c>
      <c r="AR325" s="18">
        <v>188.89</v>
      </c>
      <c r="AS325" s="18">
        <v>137.78</v>
      </c>
      <c r="AT325" s="18">
        <v>25.22</v>
      </c>
      <c r="AU325" s="18">
        <v>188.89</v>
      </c>
      <c r="AV325" s="18">
        <v>137.66999999999999</v>
      </c>
      <c r="AW325" s="3">
        <v>0</v>
      </c>
      <c r="AX325" s="3">
        <v>0</v>
      </c>
      <c r="AY325" s="3">
        <v>0</v>
      </c>
      <c r="AZ325" s="3">
        <v>0</v>
      </c>
      <c r="BA325" s="3">
        <v>0</v>
      </c>
      <c r="BB325" s="3">
        <v>0</v>
      </c>
      <c r="BC325" s="3">
        <v>0</v>
      </c>
      <c r="BD325" s="3">
        <v>0</v>
      </c>
      <c r="BE325" s="3">
        <v>0</v>
      </c>
      <c r="BF325" s="3"/>
      <c r="BG325" s="3"/>
      <c r="BH325" s="3">
        <v>0</v>
      </c>
      <c r="BI325" s="3">
        <v>0</v>
      </c>
      <c r="BJ325" s="35">
        <v>0</v>
      </c>
      <c r="BK325" s="35">
        <v>0</v>
      </c>
      <c r="BL325" s="3">
        <v>0</v>
      </c>
      <c r="BM325" s="18">
        <v>0</v>
      </c>
      <c r="BN325" s="18">
        <v>0</v>
      </c>
      <c r="BO325" s="18">
        <v>0</v>
      </c>
      <c r="BP325" s="18">
        <v>0</v>
      </c>
      <c r="BQ325" s="18">
        <v>0</v>
      </c>
      <c r="BR325" s="22"/>
      <c r="BS325" s="22"/>
      <c r="BT325" s="22"/>
      <c r="BU325" s="90"/>
      <c r="BV325" s="90"/>
      <c r="BW325" s="2"/>
      <c r="BX325" s="2"/>
      <c r="BY325" s="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"/>
      <c r="CK325" s="2"/>
      <c r="CL325" s="2"/>
      <c r="CM325" s="2"/>
      <c r="CN325" s="2"/>
      <c r="CO325" s="2"/>
    </row>
    <row r="326" spans="1:93" x14ac:dyDescent="0.3">
      <c r="A326" s="1" t="s">
        <v>706</v>
      </c>
      <c r="B326" s="60" t="s">
        <v>670</v>
      </c>
      <c r="C326" s="40" t="s">
        <v>671</v>
      </c>
      <c r="D326" s="18">
        <v>0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17</v>
      </c>
      <c r="M326" s="18">
        <v>9.9</v>
      </c>
      <c r="N326" s="18">
        <v>26.9</v>
      </c>
      <c r="O326" s="18">
        <v>34.5</v>
      </c>
      <c r="P326" s="18">
        <v>39.200000000000003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  <c r="Z326" s="18">
        <v>0</v>
      </c>
      <c r="AA326" s="18">
        <v>0</v>
      </c>
      <c r="AB326" s="18">
        <v>0</v>
      </c>
      <c r="AC326" s="18">
        <v>0</v>
      </c>
      <c r="AD326" s="18">
        <v>0</v>
      </c>
      <c r="AE326" s="18">
        <v>0</v>
      </c>
      <c r="AF326" s="18">
        <v>0</v>
      </c>
      <c r="AG326" s="18">
        <v>0</v>
      </c>
      <c r="AH326" s="18">
        <v>0</v>
      </c>
      <c r="AI326" s="18">
        <v>0</v>
      </c>
      <c r="AJ326" s="18">
        <v>0</v>
      </c>
      <c r="AK326" s="18">
        <v>0</v>
      </c>
      <c r="AL326" s="18">
        <v>0</v>
      </c>
      <c r="AM326" s="18">
        <v>0</v>
      </c>
      <c r="AN326" s="18">
        <v>0</v>
      </c>
      <c r="AO326" s="18">
        <v>0</v>
      </c>
      <c r="AP326" s="18">
        <v>0</v>
      </c>
      <c r="AQ326" s="18">
        <v>0</v>
      </c>
      <c r="AR326" s="18">
        <v>16.78</v>
      </c>
      <c r="AS326" s="18">
        <v>1</v>
      </c>
      <c r="AT326" s="18">
        <v>0</v>
      </c>
      <c r="AU326" s="18">
        <v>16.78</v>
      </c>
      <c r="AV326" s="18">
        <v>1</v>
      </c>
      <c r="AW326" s="3">
        <v>0</v>
      </c>
      <c r="AX326" s="3">
        <v>0</v>
      </c>
      <c r="AY326" s="3">
        <v>0</v>
      </c>
      <c r="AZ326" s="3">
        <v>0</v>
      </c>
      <c r="BA326" s="3">
        <v>0</v>
      </c>
      <c r="BB326" s="3">
        <v>0</v>
      </c>
      <c r="BC326" s="3">
        <v>0</v>
      </c>
      <c r="BD326" s="3">
        <v>0</v>
      </c>
      <c r="BE326" s="3">
        <v>0</v>
      </c>
      <c r="BF326" s="3"/>
      <c r="BG326" s="3"/>
      <c r="BH326" s="3">
        <v>0</v>
      </c>
      <c r="BI326" s="3">
        <v>0</v>
      </c>
      <c r="BJ326" s="35">
        <v>0</v>
      </c>
      <c r="BK326" s="35">
        <v>0</v>
      </c>
      <c r="BL326" s="3">
        <v>0</v>
      </c>
      <c r="BM326" s="18">
        <v>0</v>
      </c>
      <c r="BN326" s="18">
        <v>0</v>
      </c>
      <c r="BO326" s="18">
        <v>0</v>
      </c>
      <c r="BP326" s="18">
        <v>0</v>
      </c>
      <c r="BQ326" s="18">
        <v>0</v>
      </c>
      <c r="BR326" s="22"/>
      <c r="BS326" s="22"/>
      <c r="BT326" s="22"/>
      <c r="BU326" s="90"/>
      <c r="BV326" s="90"/>
      <c r="BW326" s="2"/>
      <c r="BX326" s="2"/>
      <c r="BY326" s="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"/>
      <c r="CK326" s="2"/>
      <c r="CL326" s="2"/>
      <c r="CM326" s="2"/>
      <c r="CN326" s="2"/>
      <c r="CO326" s="2"/>
    </row>
    <row r="327" spans="1:93" x14ac:dyDescent="0.3">
      <c r="A327" s="1" t="s">
        <v>702</v>
      </c>
      <c r="B327" s="40" t="s">
        <v>297</v>
      </c>
      <c r="C327" s="40" t="s">
        <v>592</v>
      </c>
      <c r="D327" s="18">
        <v>1108.51</v>
      </c>
      <c r="E327" s="18">
        <v>1055.42</v>
      </c>
      <c r="F327" s="18">
        <v>1078.6199999999999</v>
      </c>
      <c r="G327" s="18">
        <v>1132</v>
      </c>
      <c r="H327" s="18">
        <v>1132.24</v>
      </c>
      <c r="I327" s="18">
        <v>1110.9000000000001</v>
      </c>
      <c r="J327" s="18">
        <v>1160.42</v>
      </c>
      <c r="K327" s="18">
        <v>1190.1199999999999</v>
      </c>
      <c r="L327" s="18">
        <v>1210.75</v>
      </c>
      <c r="M327" s="18">
        <v>1320.39</v>
      </c>
      <c r="N327" s="18">
        <v>1240.3800000000001</v>
      </c>
      <c r="O327" s="18">
        <v>1214.68</v>
      </c>
      <c r="P327" s="18">
        <v>1337.51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22.2</v>
      </c>
      <c r="X327" s="18">
        <v>43.42</v>
      </c>
      <c r="Y327" s="18">
        <v>51.6</v>
      </c>
      <c r="Z327" s="18">
        <v>56.55</v>
      </c>
      <c r="AA327" s="18">
        <v>65.900000000000006</v>
      </c>
      <c r="AB327" s="18">
        <v>73.25</v>
      </c>
      <c r="AC327" s="18">
        <v>104.96</v>
      </c>
      <c r="AD327" s="18">
        <v>1022.71</v>
      </c>
      <c r="AE327" s="18">
        <v>422.86</v>
      </c>
      <c r="AF327" s="18">
        <v>260.35000000000002</v>
      </c>
      <c r="AG327" s="18">
        <v>0</v>
      </c>
      <c r="AH327" s="18">
        <v>0</v>
      </c>
      <c r="AI327" s="18">
        <v>0</v>
      </c>
      <c r="AJ327" s="18">
        <v>126.94</v>
      </c>
      <c r="AK327" s="18">
        <v>15.6</v>
      </c>
      <c r="AL327" s="18">
        <v>47.9</v>
      </c>
      <c r="AM327" s="18">
        <v>0</v>
      </c>
      <c r="AN327" s="18">
        <v>2899.22</v>
      </c>
      <c r="AO327" s="18">
        <v>1692.89</v>
      </c>
      <c r="AP327" s="18">
        <v>685.78</v>
      </c>
      <c r="AQ327" s="18">
        <v>217</v>
      </c>
      <c r="AR327" s="18">
        <v>1029.56</v>
      </c>
      <c r="AS327" s="18">
        <v>888.67</v>
      </c>
      <c r="AT327" s="18">
        <v>217</v>
      </c>
      <c r="AU327" s="18">
        <v>1029.56</v>
      </c>
      <c r="AV327" s="18">
        <v>888.67</v>
      </c>
      <c r="AW327" s="3">
        <v>0</v>
      </c>
      <c r="AX327" s="3">
        <v>0</v>
      </c>
      <c r="AY327" s="3">
        <v>0</v>
      </c>
      <c r="AZ327" s="3">
        <v>0.14000000000000001</v>
      </c>
      <c r="BA327" s="3">
        <v>39.21</v>
      </c>
      <c r="BB327" s="3">
        <v>0</v>
      </c>
      <c r="BC327" s="3">
        <v>34.590000000000003</v>
      </c>
      <c r="BD327" s="3">
        <v>0</v>
      </c>
      <c r="BE327" s="3">
        <v>0</v>
      </c>
      <c r="BF327" s="3"/>
      <c r="BG327" s="3"/>
      <c r="BH327" s="3">
        <v>0</v>
      </c>
      <c r="BI327" s="3">
        <v>0</v>
      </c>
      <c r="BJ327" s="35">
        <v>0</v>
      </c>
      <c r="BK327" s="35">
        <v>0</v>
      </c>
      <c r="BL327" s="3">
        <v>0</v>
      </c>
      <c r="BM327" s="18">
        <v>0</v>
      </c>
      <c r="BN327" s="18">
        <v>0</v>
      </c>
      <c r="BO327" s="18">
        <v>0</v>
      </c>
      <c r="BP327" s="18">
        <v>0</v>
      </c>
      <c r="BQ327" s="18">
        <v>0</v>
      </c>
      <c r="BR327" s="7"/>
      <c r="BS327" s="7"/>
      <c r="BT327" s="7"/>
      <c r="BU327" s="87"/>
      <c r="BV327" s="87"/>
      <c r="BW327" s="7"/>
      <c r="BX327" s="7"/>
      <c r="BY327" s="7"/>
      <c r="BZ327" s="87"/>
      <c r="CA327" s="87"/>
      <c r="CB327" s="87"/>
      <c r="CC327" s="87"/>
      <c r="CD327" s="87"/>
      <c r="CE327" s="87"/>
      <c r="CF327" s="87"/>
      <c r="CG327" s="22"/>
      <c r="CH327" s="22"/>
      <c r="CI327" s="22"/>
      <c r="CJ327" s="2"/>
      <c r="CK327" s="2"/>
      <c r="CL327" s="2"/>
      <c r="CM327" s="2"/>
      <c r="CN327" s="2"/>
      <c r="CO327" s="2"/>
    </row>
    <row r="328" spans="1:93" x14ac:dyDescent="0.3">
      <c r="A328" s="1" t="s">
        <v>696</v>
      </c>
      <c r="B328" s="40" t="s">
        <v>259</v>
      </c>
      <c r="C328" s="40" t="s">
        <v>554</v>
      </c>
      <c r="D328" s="18">
        <v>431.26</v>
      </c>
      <c r="E328" s="18">
        <v>384.31</v>
      </c>
      <c r="F328" s="18">
        <v>425.23</v>
      </c>
      <c r="G328" s="18">
        <v>390.57</v>
      </c>
      <c r="H328" s="18">
        <v>418.13</v>
      </c>
      <c r="I328" s="18">
        <v>388.24</v>
      </c>
      <c r="J328" s="18">
        <v>398.6</v>
      </c>
      <c r="K328" s="18">
        <v>409.16</v>
      </c>
      <c r="L328" s="18">
        <v>449.68</v>
      </c>
      <c r="M328" s="18">
        <v>457.22</v>
      </c>
      <c r="N328" s="18">
        <v>402.78</v>
      </c>
      <c r="O328" s="18">
        <v>347.63</v>
      </c>
      <c r="P328" s="18">
        <v>316.58999999999997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0.6</v>
      </c>
      <c r="Z328" s="18">
        <v>5.95</v>
      </c>
      <c r="AA328" s="18">
        <v>12.2</v>
      </c>
      <c r="AB328" s="18">
        <v>22.71</v>
      </c>
      <c r="AC328" s="18">
        <v>55.96</v>
      </c>
      <c r="AD328" s="18">
        <v>398.32</v>
      </c>
      <c r="AE328" s="18">
        <v>0</v>
      </c>
      <c r="AF328" s="18">
        <v>35.69</v>
      </c>
      <c r="AG328" s="18">
        <v>0</v>
      </c>
      <c r="AH328" s="18">
        <v>0</v>
      </c>
      <c r="AI328" s="18">
        <v>0</v>
      </c>
      <c r="AJ328" s="18">
        <v>93.26</v>
      </c>
      <c r="AK328" s="18">
        <v>11.78</v>
      </c>
      <c r="AL328" s="18">
        <v>24.5</v>
      </c>
      <c r="AM328" s="18">
        <v>0</v>
      </c>
      <c r="AN328" s="18">
        <v>110.67</v>
      </c>
      <c r="AO328" s="18">
        <v>70.67</v>
      </c>
      <c r="AP328" s="18">
        <v>18.11</v>
      </c>
      <c r="AQ328" s="18">
        <v>65.56</v>
      </c>
      <c r="AR328" s="18">
        <v>567.33000000000004</v>
      </c>
      <c r="AS328" s="18">
        <v>184.22</v>
      </c>
      <c r="AT328" s="18">
        <v>64.56</v>
      </c>
      <c r="AU328" s="18">
        <v>567.33000000000004</v>
      </c>
      <c r="AV328" s="18">
        <v>182.22</v>
      </c>
      <c r="AW328" s="3">
        <v>0</v>
      </c>
      <c r="AX328" s="3">
        <v>0</v>
      </c>
      <c r="AY328" s="3">
        <v>0</v>
      </c>
      <c r="AZ328" s="3">
        <v>0</v>
      </c>
      <c r="BA328" s="3">
        <v>0</v>
      </c>
      <c r="BB328" s="3">
        <v>0</v>
      </c>
      <c r="BC328" s="3">
        <v>0</v>
      </c>
      <c r="BD328" s="3">
        <v>0</v>
      </c>
      <c r="BE328" s="3">
        <v>0</v>
      </c>
      <c r="BF328" s="3"/>
      <c r="BG328" s="3"/>
      <c r="BH328" s="3">
        <v>0</v>
      </c>
      <c r="BI328" s="3">
        <v>0</v>
      </c>
      <c r="BJ328" s="35">
        <v>0</v>
      </c>
      <c r="BK328" s="35">
        <v>0</v>
      </c>
      <c r="BL328" s="3">
        <v>0</v>
      </c>
      <c r="BM328" s="18">
        <v>0</v>
      </c>
      <c r="BN328" s="18">
        <v>0</v>
      </c>
      <c r="BO328" s="18">
        <v>0</v>
      </c>
      <c r="BP328" s="18">
        <v>0</v>
      </c>
      <c r="BQ328" s="18">
        <v>0</v>
      </c>
      <c r="BR328" s="7"/>
      <c r="BS328" s="7"/>
      <c r="BT328" s="7"/>
      <c r="BU328" s="87"/>
      <c r="BV328" s="87"/>
      <c r="BW328" s="7"/>
      <c r="BX328" s="7"/>
      <c r="BY328" s="7"/>
      <c r="BZ328" s="87"/>
      <c r="CA328" s="87"/>
      <c r="CB328" s="87"/>
      <c r="CC328" s="87"/>
      <c r="CD328" s="87"/>
      <c r="CE328" s="87"/>
      <c r="CF328" s="87"/>
      <c r="CG328" s="22"/>
      <c r="CH328" s="22"/>
      <c r="CI328" s="22"/>
      <c r="CJ328" s="2"/>
      <c r="CK328" s="2"/>
      <c r="CL328" s="2"/>
      <c r="CM328" s="2"/>
      <c r="CN328" s="2"/>
      <c r="CO328" s="2"/>
    </row>
    <row r="329" spans="1:93" x14ac:dyDescent="0.3">
      <c r="A329" s="1" t="s">
        <v>702</v>
      </c>
      <c r="B329" s="43" t="s">
        <v>306</v>
      </c>
      <c r="C329" s="40" t="s">
        <v>601</v>
      </c>
      <c r="D329" s="18">
        <v>126.5</v>
      </c>
      <c r="E329" s="18">
        <v>75.2</v>
      </c>
      <c r="F329" s="18">
        <v>78.3</v>
      </c>
      <c r="G329" s="18">
        <v>80.02</v>
      </c>
      <c r="H329" s="18">
        <v>90</v>
      </c>
      <c r="I329" s="18">
        <v>82.2</v>
      </c>
      <c r="J329" s="18">
        <v>111.9</v>
      </c>
      <c r="K329" s="18">
        <v>106.4</v>
      </c>
      <c r="L329" s="18">
        <v>84.2</v>
      </c>
      <c r="M329" s="18">
        <v>114</v>
      </c>
      <c r="N329" s="18">
        <v>119.5</v>
      </c>
      <c r="O329" s="18">
        <v>87.81</v>
      </c>
      <c r="P329" s="18">
        <v>94.09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  <c r="Z329" s="18">
        <v>0</v>
      </c>
      <c r="AA329" s="18">
        <v>0</v>
      </c>
      <c r="AB329" s="18">
        <v>0</v>
      </c>
      <c r="AC329" s="18">
        <v>0</v>
      </c>
      <c r="AD329" s="18">
        <v>45.52</v>
      </c>
      <c r="AE329" s="18">
        <v>0</v>
      </c>
      <c r="AF329" s="18">
        <v>0</v>
      </c>
      <c r="AG329" s="18">
        <v>0</v>
      </c>
      <c r="AH329" s="18">
        <v>0</v>
      </c>
      <c r="AI329" s="18">
        <v>0</v>
      </c>
      <c r="AJ329" s="18">
        <v>13.02</v>
      </c>
      <c r="AK329" s="18">
        <v>1.33</v>
      </c>
      <c r="AL329" s="18">
        <v>0</v>
      </c>
      <c r="AM329" s="18">
        <v>0</v>
      </c>
      <c r="AN329" s="18">
        <v>104.89</v>
      </c>
      <c r="AO329" s="18">
        <v>39.11</v>
      </c>
      <c r="AP329" s="18">
        <v>7</v>
      </c>
      <c r="AQ329" s="18">
        <v>6</v>
      </c>
      <c r="AR329" s="18">
        <v>100.33</v>
      </c>
      <c r="AS329" s="18">
        <v>33.78</v>
      </c>
      <c r="AT329" s="18">
        <v>6</v>
      </c>
      <c r="AU329" s="18">
        <v>100.33</v>
      </c>
      <c r="AV329" s="18">
        <v>33.78</v>
      </c>
      <c r="AW329" s="3">
        <v>0</v>
      </c>
      <c r="AX329" s="3">
        <v>0</v>
      </c>
      <c r="AY329" s="3">
        <v>0</v>
      </c>
      <c r="AZ329" s="3">
        <v>0</v>
      </c>
      <c r="BA329" s="3">
        <v>0</v>
      </c>
      <c r="BB329" s="3">
        <v>0</v>
      </c>
      <c r="BC329" s="3">
        <v>0</v>
      </c>
      <c r="BD329" s="3">
        <v>0</v>
      </c>
      <c r="BE329" s="3">
        <v>0</v>
      </c>
      <c r="BF329" s="3"/>
      <c r="BG329" s="3"/>
      <c r="BH329" s="3">
        <v>0</v>
      </c>
      <c r="BI329" s="3">
        <v>0</v>
      </c>
      <c r="BJ329" s="35">
        <v>0</v>
      </c>
      <c r="BK329" s="35">
        <v>0</v>
      </c>
      <c r="BL329" s="3">
        <v>0</v>
      </c>
      <c r="BM329" s="18">
        <v>0</v>
      </c>
      <c r="BN329" s="18">
        <v>0</v>
      </c>
      <c r="BO329" s="18">
        <v>0</v>
      </c>
      <c r="BP329" s="18">
        <v>0</v>
      </c>
      <c r="BQ329" s="18">
        <v>0</v>
      </c>
      <c r="BR329" s="7"/>
      <c r="BS329" s="7"/>
      <c r="BT329" s="7"/>
      <c r="BU329" s="87"/>
      <c r="BV329" s="87"/>
      <c r="BW329" s="7"/>
      <c r="BX329" s="7"/>
      <c r="BY329" s="7"/>
      <c r="BZ329" s="87"/>
      <c r="CA329" s="87"/>
      <c r="CB329" s="87"/>
      <c r="CC329" s="87"/>
      <c r="CD329" s="87"/>
      <c r="CE329" s="87"/>
      <c r="CF329" s="87"/>
      <c r="CG329" s="22"/>
      <c r="CH329" s="22"/>
      <c r="CI329" s="22"/>
      <c r="CJ329" s="2"/>
      <c r="CK329" s="2"/>
      <c r="CL329" s="2"/>
      <c r="CM329" s="2"/>
      <c r="CN329" s="2"/>
      <c r="CO329" s="2"/>
    </row>
    <row r="330" spans="1:93" x14ac:dyDescent="0.3">
      <c r="B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5"/>
      <c r="AM330" s="5"/>
      <c r="AO330" s="7"/>
      <c r="AP330" s="7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2"/>
      <c r="BS330" s="22"/>
      <c r="BT330" s="22"/>
      <c r="BU330" s="22"/>
      <c r="BV330" s="22"/>
      <c r="BW330" s="2"/>
      <c r="BX330" s="2"/>
      <c r="BY330" s="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"/>
      <c r="CK330" s="2"/>
      <c r="CL330" s="2"/>
      <c r="CM330" s="2"/>
      <c r="CN330" s="2"/>
      <c r="CO330" s="2"/>
    </row>
    <row r="331" spans="1:93" x14ac:dyDescent="0.3">
      <c r="B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5"/>
      <c r="AM331" s="5"/>
      <c r="AN331" s="39"/>
      <c r="AO331" s="18"/>
      <c r="AP331" s="18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2"/>
      <c r="BS331" s="22"/>
      <c r="BT331" s="22"/>
      <c r="BU331" s="22"/>
      <c r="BV331" s="22"/>
      <c r="BW331" s="2"/>
      <c r="BX331" s="2"/>
      <c r="BY331" s="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"/>
      <c r="CK331" s="2"/>
      <c r="CL331" s="2"/>
      <c r="CM331" s="2"/>
      <c r="CN331" s="2"/>
      <c r="CO331" s="2"/>
    </row>
    <row r="332" spans="1:93" x14ac:dyDescent="0.3">
      <c r="B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5"/>
      <c r="AM332" s="5"/>
      <c r="AN332" s="39"/>
      <c r="AO332" s="18"/>
      <c r="AP332" s="18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2"/>
      <c r="BS332" s="22"/>
      <c r="BT332" s="22"/>
      <c r="BU332" s="22"/>
      <c r="BV332" s="22"/>
      <c r="BW332" s="2"/>
      <c r="BX332" s="2"/>
      <c r="BY332" s="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"/>
      <c r="CK332" s="2"/>
      <c r="CL332" s="2"/>
      <c r="CM332" s="2"/>
      <c r="CN332" s="2"/>
      <c r="CO332" s="2"/>
    </row>
    <row r="333" spans="1:93" x14ac:dyDescent="0.3">
      <c r="B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5"/>
      <c r="AM333" s="5"/>
      <c r="AN333" s="58"/>
      <c r="AO333" s="58"/>
      <c r="AP333" s="58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2"/>
      <c r="BS333" s="22"/>
      <c r="BT333" s="22"/>
      <c r="BU333" s="22"/>
      <c r="BV333" s="22"/>
      <c r="BW333" s="2"/>
      <c r="BX333" s="2"/>
      <c r="BY333" s="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"/>
      <c r="CK333" s="2"/>
      <c r="CL333" s="2"/>
      <c r="CM333" s="2"/>
      <c r="CN333" s="2"/>
      <c r="CO333" s="2"/>
    </row>
    <row r="334" spans="1:93" x14ac:dyDescent="0.3">
      <c r="B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5"/>
      <c r="AM334" s="5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2"/>
      <c r="BS334" s="22"/>
      <c r="BT334" s="22"/>
      <c r="BU334" s="22"/>
      <c r="BV334" s="22"/>
      <c r="BW334" s="2"/>
      <c r="BX334" s="2"/>
      <c r="BY334" s="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"/>
      <c r="CK334" s="2"/>
      <c r="CL334" s="2"/>
      <c r="CM334" s="2"/>
      <c r="CN334" s="2"/>
      <c r="CO334" s="2"/>
    </row>
    <row r="335" spans="1:93" x14ac:dyDescent="0.3">
      <c r="B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5"/>
      <c r="AM335" s="5"/>
      <c r="AO335" s="7"/>
      <c r="AP335" s="7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2"/>
      <c r="BS335" s="22"/>
      <c r="BT335" s="22"/>
      <c r="BU335" s="22"/>
      <c r="BV335" s="22"/>
      <c r="BW335" s="2"/>
      <c r="BX335" s="2"/>
      <c r="BY335" s="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"/>
      <c r="CK335" s="2"/>
      <c r="CL335" s="2"/>
      <c r="CM335" s="2"/>
      <c r="CN335" s="2"/>
      <c r="CO335" s="2"/>
    </row>
    <row r="336" spans="1:93" x14ac:dyDescent="0.3">
      <c r="B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5"/>
      <c r="AM336" s="5"/>
      <c r="AO336" s="7"/>
      <c r="AP336" s="7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2"/>
      <c r="BS336" s="22"/>
      <c r="BT336" s="22"/>
      <c r="BU336" s="22"/>
      <c r="BV336" s="22"/>
      <c r="BW336" s="2"/>
      <c r="BX336" s="2"/>
      <c r="BY336" s="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"/>
      <c r="CK336" s="2"/>
      <c r="CL336" s="2"/>
      <c r="CM336" s="2"/>
      <c r="CN336" s="2"/>
      <c r="CO336" s="2"/>
    </row>
    <row r="337" spans="2:93" x14ac:dyDescent="0.3">
      <c r="B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5"/>
      <c r="AM337" s="5"/>
      <c r="AO337" s="7"/>
      <c r="AP337" s="7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2"/>
      <c r="BS337" s="22"/>
      <c r="BT337" s="22"/>
      <c r="BU337" s="22"/>
      <c r="BV337" s="22"/>
      <c r="BW337" s="2"/>
      <c r="BX337" s="2"/>
      <c r="BY337" s="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"/>
      <c r="CK337" s="2"/>
      <c r="CL337" s="2"/>
      <c r="CM337" s="2"/>
      <c r="CN337" s="2"/>
      <c r="CO337" s="2"/>
    </row>
    <row r="338" spans="2:93" x14ac:dyDescent="0.3">
      <c r="B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5"/>
      <c r="AM338" s="5"/>
      <c r="AO338" s="7"/>
      <c r="AP338" s="7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2"/>
      <c r="BS338" s="22"/>
      <c r="BT338" s="22"/>
      <c r="BU338" s="22"/>
      <c r="BV338" s="22"/>
      <c r="BW338" s="2"/>
      <c r="BX338" s="2"/>
      <c r="BY338" s="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"/>
      <c r="CK338" s="2"/>
      <c r="CL338" s="2"/>
      <c r="CM338" s="2"/>
      <c r="CN338" s="2"/>
      <c r="CO338" s="2"/>
    </row>
    <row r="339" spans="2:93" x14ac:dyDescent="0.3">
      <c r="B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5"/>
      <c r="AM339" s="5"/>
      <c r="AO339" s="7"/>
      <c r="AP339" s="7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2"/>
      <c r="BS339" s="22"/>
      <c r="BT339" s="22"/>
      <c r="BU339" s="22"/>
      <c r="BV339" s="22"/>
      <c r="BW339" s="2"/>
      <c r="BX339" s="2"/>
      <c r="BY339" s="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"/>
      <c r="CK339" s="2"/>
      <c r="CL339" s="2"/>
      <c r="CM339" s="2"/>
      <c r="CN339" s="2"/>
      <c r="CO339" s="2"/>
    </row>
    <row r="340" spans="2:93" x14ac:dyDescent="0.3">
      <c r="B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5"/>
      <c r="AM340" s="5"/>
      <c r="AO340" s="7"/>
      <c r="AP340" s="7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2"/>
      <c r="BS340" s="22"/>
      <c r="BT340" s="22"/>
      <c r="BU340" s="22"/>
      <c r="BV340" s="22"/>
      <c r="BW340" s="2"/>
      <c r="BX340" s="2"/>
      <c r="BY340" s="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"/>
      <c r="CK340" s="2"/>
      <c r="CL340" s="2"/>
      <c r="CM340" s="2"/>
      <c r="CN340" s="2"/>
      <c r="CO340" s="2"/>
    </row>
    <row r="341" spans="2:93" x14ac:dyDescent="0.3">
      <c r="B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5"/>
      <c r="AM341" s="5"/>
      <c r="AO341" s="7"/>
      <c r="AP341" s="7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2"/>
      <c r="BS341" s="22"/>
      <c r="BT341" s="22"/>
      <c r="BU341" s="22"/>
      <c r="BV341" s="22"/>
      <c r="BW341" s="2"/>
      <c r="BX341" s="2"/>
      <c r="BY341" s="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"/>
      <c r="CK341" s="2"/>
      <c r="CL341" s="2"/>
      <c r="CM341" s="2"/>
      <c r="CN341" s="2"/>
      <c r="CO341" s="2"/>
    </row>
    <row r="342" spans="2:93" x14ac:dyDescent="0.3">
      <c r="B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5"/>
      <c r="AM342" s="5"/>
      <c r="AN342" s="39"/>
      <c r="AO342" s="39"/>
      <c r="AP342" s="39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2"/>
      <c r="BS342" s="22"/>
      <c r="BT342" s="22"/>
      <c r="BU342" s="22"/>
      <c r="BV342" s="22"/>
      <c r="BW342" s="2"/>
      <c r="BX342" s="2"/>
      <c r="BY342" s="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"/>
      <c r="CK342" s="2"/>
      <c r="CL342" s="2"/>
      <c r="CM342" s="2"/>
      <c r="CN342" s="2"/>
      <c r="CO342" s="2"/>
    </row>
    <row r="343" spans="2:93" x14ac:dyDescent="0.3">
      <c r="B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5"/>
      <c r="AM343" s="5"/>
      <c r="AN343" s="58"/>
      <c r="AO343" s="58"/>
      <c r="AP343" s="58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2"/>
      <c r="BS343" s="22"/>
      <c r="BT343" s="22"/>
      <c r="BU343" s="22"/>
      <c r="BV343" s="22"/>
      <c r="BW343" s="2"/>
      <c r="BX343" s="2"/>
      <c r="BY343" s="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"/>
      <c r="CK343" s="2"/>
      <c r="CL343" s="2"/>
      <c r="CM343" s="2"/>
      <c r="CN343" s="2"/>
      <c r="CO343" s="2"/>
    </row>
    <row r="344" spans="2:93" x14ac:dyDescent="0.3">
      <c r="B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5"/>
      <c r="AM344" s="5"/>
      <c r="AO344" s="7"/>
      <c r="AP344" s="7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2"/>
      <c r="BS344" s="22"/>
      <c r="BT344" s="22"/>
      <c r="BU344" s="22"/>
      <c r="BV344" s="22"/>
      <c r="BW344" s="2"/>
      <c r="BX344" s="2"/>
      <c r="BY344" s="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"/>
      <c r="CK344" s="2"/>
      <c r="CL344" s="2"/>
      <c r="CM344" s="2"/>
      <c r="CN344" s="2"/>
      <c r="CO344" s="2"/>
    </row>
    <row r="345" spans="2:93" x14ac:dyDescent="0.3">
      <c r="B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5"/>
      <c r="AM345" s="5"/>
      <c r="AO345" s="7"/>
      <c r="AP345" s="7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2"/>
      <c r="BS345" s="22"/>
      <c r="BT345" s="22"/>
      <c r="BU345" s="22"/>
      <c r="BV345" s="22"/>
      <c r="BW345" s="2"/>
      <c r="BX345" s="2"/>
      <c r="BY345" s="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"/>
      <c r="CK345" s="2"/>
      <c r="CL345" s="2"/>
      <c r="CM345" s="2"/>
      <c r="CN345" s="2"/>
      <c r="CO345" s="2"/>
    </row>
    <row r="346" spans="2:93" x14ac:dyDescent="0.3">
      <c r="B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5"/>
      <c r="AM346" s="5"/>
      <c r="AO346" s="7"/>
      <c r="AP346" s="7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2"/>
      <c r="BS346" s="22"/>
      <c r="BT346" s="22"/>
      <c r="BU346" s="22"/>
      <c r="BV346" s="22"/>
      <c r="BW346" s="2"/>
      <c r="BX346" s="2"/>
      <c r="BY346" s="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"/>
      <c r="CK346" s="2"/>
      <c r="CL346" s="2"/>
      <c r="CM346" s="2"/>
      <c r="CN346" s="2"/>
      <c r="CO346" s="2"/>
    </row>
    <row r="347" spans="2:93" x14ac:dyDescent="0.3">
      <c r="B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5"/>
      <c r="AM347" s="5"/>
      <c r="AO347" s="7"/>
      <c r="AP347" s="7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2"/>
      <c r="BS347" s="22"/>
      <c r="BT347" s="22"/>
      <c r="BU347" s="22"/>
      <c r="BV347" s="22"/>
      <c r="BW347" s="2"/>
      <c r="BX347" s="2"/>
      <c r="BY347" s="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"/>
      <c r="CK347" s="2"/>
      <c r="CL347" s="2"/>
      <c r="CM347" s="2"/>
      <c r="CN347" s="2"/>
      <c r="CO347" s="2"/>
    </row>
    <row r="348" spans="2:93" x14ac:dyDescent="0.3">
      <c r="B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5"/>
      <c r="AM348" s="5"/>
      <c r="AO348" s="7"/>
      <c r="AP348" s="7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2"/>
      <c r="BS348" s="22"/>
      <c r="BT348" s="22"/>
      <c r="BU348" s="22"/>
      <c r="BV348" s="22"/>
      <c r="BW348" s="2"/>
      <c r="BX348" s="2"/>
      <c r="BY348" s="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"/>
      <c r="CK348" s="2"/>
      <c r="CL348" s="2"/>
      <c r="CM348" s="2"/>
      <c r="CN348" s="2"/>
      <c r="CO348" s="2"/>
    </row>
    <row r="349" spans="2:93" x14ac:dyDescent="0.3">
      <c r="B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5"/>
      <c r="AM349" s="5"/>
      <c r="AO349" s="7"/>
      <c r="AP349" s="7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2"/>
      <c r="BS349" s="22"/>
      <c r="BT349" s="22"/>
      <c r="BU349" s="22"/>
      <c r="BV349" s="22"/>
      <c r="BW349" s="2"/>
      <c r="BX349" s="2"/>
      <c r="BY349" s="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"/>
      <c r="CK349" s="2"/>
      <c r="CL349" s="2"/>
      <c r="CM349" s="2"/>
      <c r="CN349" s="2"/>
      <c r="CO349" s="2"/>
    </row>
    <row r="350" spans="2:93" x14ac:dyDescent="0.3">
      <c r="B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5"/>
      <c r="AM350" s="5"/>
      <c r="AO350" s="7"/>
      <c r="AP350" s="7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2"/>
      <c r="BS350" s="22"/>
      <c r="BT350" s="22"/>
      <c r="BU350" s="22"/>
      <c r="BV350" s="22"/>
      <c r="BW350" s="2"/>
      <c r="BX350" s="2"/>
      <c r="BY350" s="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"/>
      <c r="CK350" s="2"/>
      <c r="CL350" s="2"/>
      <c r="CM350" s="2"/>
      <c r="CN350" s="2"/>
      <c r="CO350" s="2"/>
    </row>
    <row r="351" spans="2:93" x14ac:dyDescent="0.3">
      <c r="B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5"/>
      <c r="AM351" s="5"/>
      <c r="AO351" s="7"/>
      <c r="AP351" s="7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2"/>
      <c r="BS351" s="22"/>
      <c r="BT351" s="22"/>
      <c r="BU351" s="22"/>
      <c r="BV351" s="22"/>
      <c r="BW351" s="2"/>
      <c r="BX351" s="2"/>
      <c r="BY351" s="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"/>
      <c r="CK351" s="2"/>
      <c r="CL351" s="2"/>
      <c r="CM351" s="2"/>
      <c r="CN351" s="2"/>
      <c r="CO351" s="2"/>
    </row>
    <row r="352" spans="2:93" x14ac:dyDescent="0.3">
      <c r="B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5"/>
      <c r="AM352" s="5"/>
      <c r="AO352" s="7"/>
      <c r="AP352" s="7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2"/>
      <c r="BS352" s="22"/>
      <c r="BT352" s="22"/>
      <c r="BU352" s="22"/>
      <c r="BV352" s="22"/>
      <c r="BW352" s="2"/>
      <c r="BX352" s="2"/>
      <c r="BY352" s="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"/>
      <c r="CK352" s="2"/>
      <c r="CL352" s="2"/>
      <c r="CM352" s="2"/>
      <c r="CN352" s="2"/>
      <c r="CO352" s="2"/>
    </row>
    <row r="353" spans="2:93" x14ac:dyDescent="0.3">
      <c r="B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5"/>
      <c r="AM353" s="5"/>
      <c r="AO353" s="7"/>
      <c r="AP353" s="7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2"/>
      <c r="BS353" s="22"/>
      <c r="BT353" s="22"/>
      <c r="BU353" s="22"/>
      <c r="BV353" s="22"/>
      <c r="BW353" s="2"/>
      <c r="BX353" s="2"/>
      <c r="BY353" s="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"/>
      <c r="CK353" s="2"/>
      <c r="CL353" s="2"/>
      <c r="CM353" s="2"/>
      <c r="CN353" s="2"/>
      <c r="CO353" s="2"/>
    </row>
    <row r="354" spans="2:93" x14ac:dyDescent="0.3">
      <c r="B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5"/>
      <c r="AM354" s="5"/>
      <c r="AO354" s="7"/>
      <c r="AP354" s="7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2"/>
      <c r="BS354" s="22"/>
      <c r="BT354" s="22"/>
      <c r="BU354" s="22"/>
      <c r="BV354" s="22"/>
      <c r="BW354" s="2"/>
      <c r="BX354" s="2"/>
      <c r="BY354" s="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"/>
      <c r="CK354" s="2"/>
      <c r="CL354" s="2"/>
      <c r="CM354" s="2"/>
      <c r="CN354" s="2"/>
      <c r="CO354" s="2"/>
    </row>
    <row r="355" spans="2:93" x14ac:dyDescent="0.3">
      <c r="B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5"/>
      <c r="AM355" s="5"/>
      <c r="AO355" s="7"/>
      <c r="AP355" s="7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2"/>
      <c r="BS355" s="22"/>
      <c r="BT355" s="22"/>
      <c r="BU355" s="22"/>
      <c r="BV355" s="22"/>
      <c r="BW355" s="2"/>
      <c r="BX355" s="2"/>
      <c r="BY355" s="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"/>
      <c r="CK355" s="2"/>
      <c r="CL355" s="2"/>
      <c r="CM355" s="2"/>
      <c r="CN355" s="2"/>
      <c r="CO355" s="2"/>
    </row>
    <row r="356" spans="2:93" x14ac:dyDescent="0.3">
      <c r="B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5"/>
      <c r="AM356" s="5"/>
      <c r="AO356" s="7"/>
      <c r="AP356" s="7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2"/>
      <c r="BS356" s="22"/>
      <c r="BT356" s="22"/>
      <c r="BU356" s="22"/>
      <c r="BV356" s="22"/>
      <c r="BW356" s="2"/>
      <c r="BX356" s="2"/>
      <c r="BY356" s="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"/>
      <c r="CK356" s="2"/>
      <c r="CL356" s="2"/>
      <c r="CM356" s="2"/>
      <c r="CN356" s="2"/>
      <c r="CO356" s="2"/>
    </row>
    <row r="357" spans="2:93" x14ac:dyDescent="0.3">
      <c r="B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5"/>
      <c r="AM357" s="5"/>
      <c r="AO357" s="7"/>
      <c r="AP357" s="7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2"/>
      <c r="BS357" s="22"/>
      <c r="BT357" s="22"/>
      <c r="BU357" s="22"/>
      <c r="BV357" s="22"/>
      <c r="BW357" s="2"/>
      <c r="BX357" s="2"/>
      <c r="BY357" s="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"/>
      <c r="CK357" s="2"/>
      <c r="CL357" s="2"/>
      <c r="CM357" s="2"/>
      <c r="CN357" s="2"/>
      <c r="CO357" s="2"/>
    </row>
    <row r="358" spans="2:93" x14ac:dyDescent="0.3">
      <c r="B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5"/>
      <c r="AM358" s="5"/>
      <c r="AO358" s="7"/>
      <c r="AP358" s="7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2"/>
      <c r="BS358" s="22"/>
      <c r="BT358" s="22"/>
      <c r="BU358" s="22"/>
      <c r="BV358" s="22"/>
      <c r="BW358" s="2"/>
      <c r="BX358" s="2"/>
      <c r="BY358" s="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"/>
      <c r="CK358" s="2"/>
      <c r="CL358" s="2"/>
      <c r="CM358" s="2"/>
      <c r="CN358" s="2"/>
      <c r="CO358" s="2"/>
    </row>
    <row r="359" spans="2:93" x14ac:dyDescent="0.3">
      <c r="B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1"/>
      <c r="R359" s="1"/>
      <c r="S359" s="1"/>
      <c r="T359" s="1"/>
      <c r="U359" s="1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5"/>
      <c r="AM359" s="5"/>
      <c r="AO359" s="7"/>
      <c r="AP359" s="7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W359" s="2"/>
      <c r="BX359" s="2"/>
      <c r="BY359" s="2"/>
    </row>
    <row r="360" spans="2:93" x14ac:dyDescent="0.3">
      <c r="B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1"/>
      <c r="R360" s="1"/>
      <c r="S360" s="1"/>
      <c r="T360" s="1"/>
      <c r="U360" s="1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5"/>
      <c r="AM360" s="5"/>
      <c r="AO360" s="7"/>
      <c r="AP360" s="7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W360" s="2"/>
      <c r="BX360" s="2"/>
      <c r="BY360" s="2"/>
    </row>
    <row r="361" spans="2:93" x14ac:dyDescent="0.3">
      <c r="B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1"/>
      <c r="R361" s="1"/>
      <c r="S361" s="1"/>
      <c r="T361" s="1"/>
      <c r="U361" s="1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5"/>
      <c r="AM361" s="5"/>
      <c r="AO361" s="7"/>
      <c r="AP361" s="7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W361" s="2"/>
      <c r="BX361" s="2"/>
      <c r="BY361" s="2"/>
    </row>
    <row r="362" spans="2:93" x14ac:dyDescent="0.3">
      <c r="B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1"/>
      <c r="R362" s="1"/>
      <c r="S362" s="1"/>
      <c r="T362" s="1"/>
      <c r="U362" s="1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5"/>
      <c r="AM362" s="5"/>
      <c r="AO362" s="7"/>
      <c r="AP362" s="7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W362" s="2"/>
      <c r="BX362" s="2"/>
      <c r="BY362" s="2"/>
    </row>
    <row r="363" spans="2:93" x14ac:dyDescent="0.3">
      <c r="B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1"/>
      <c r="R363" s="1"/>
      <c r="S363" s="1"/>
      <c r="T363" s="1"/>
      <c r="U363" s="1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5"/>
      <c r="AM363" s="5"/>
      <c r="AO363" s="7"/>
      <c r="AP363" s="7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W363" s="2"/>
      <c r="BX363" s="2"/>
      <c r="BY363" s="2"/>
    </row>
    <row r="364" spans="2:93" x14ac:dyDescent="0.3">
      <c r="B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1"/>
      <c r="R364" s="1"/>
      <c r="S364" s="1"/>
      <c r="T364" s="1"/>
      <c r="U364" s="1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5"/>
      <c r="AM364" s="5"/>
      <c r="AO364" s="7"/>
      <c r="AP364" s="7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W364" s="2"/>
      <c r="BX364" s="2"/>
      <c r="BY364" s="2"/>
    </row>
    <row r="365" spans="2:93" x14ac:dyDescent="0.3">
      <c r="B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1"/>
      <c r="R365" s="1"/>
      <c r="S365" s="1"/>
      <c r="T365" s="1"/>
      <c r="U365" s="1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5"/>
      <c r="AM365" s="5"/>
      <c r="AO365" s="7"/>
      <c r="AP365" s="7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W365" s="2"/>
      <c r="BX365" s="2"/>
      <c r="BY365" s="2"/>
    </row>
    <row r="366" spans="2:93" x14ac:dyDescent="0.3">
      <c r="B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1"/>
      <c r="R366" s="1"/>
      <c r="S366" s="1"/>
      <c r="T366" s="1"/>
      <c r="U366" s="1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5"/>
      <c r="AM366" s="5"/>
      <c r="AO366" s="7"/>
      <c r="AP366" s="7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W366" s="2"/>
      <c r="BX366" s="2"/>
      <c r="BY366" s="2"/>
    </row>
    <row r="367" spans="2:93" x14ac:dyDescent="0.3">
      <c r="B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1"/>
      <c r="R367" s="1"/>
      <c r="S367" s="1"/>
      <c r="T367" s="1"/>
      <c r="U367" s="1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5"/>
      <c r="AM367" s="5"/>
      <c r="AO367" s="7"/>
      <c r="AP367" s="7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W367" s="2"/>
      <c r="BX367" s="2"/>
      <c r="BY367" s="2"/>
    </row>
    <row r="368" spans="2:93" x14ac:dyDescent="0.3">
      <c r="B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1"/>
      <c r="R368" s="1"/>
      <c r="S368" s="1"/>
      <c r="T368" s="1"/>
      <c r="U368" s="1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5"/>
      <c r="AM368" s="5"/>
      <c r="AO368" s="7"/>
      <c r="AP368" s="7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W368" s="2"/>
      <c r="BX368" s="2"/>
      <c r="BY368" s="2"/>
    </row>
    <row r="369" spans="2:77" x14ac:dyDescent="0.3">
      <c r="B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1"/>
      <c r="R369" s="1"/>
      <c r="S369" s="1"/>
      <c r="T369" s="1"/>
      <c r="U369" s="1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5"/>
      <c r="AM369" s="5"/>
      <c r="AO369" s="7"/>
      <c r="AP369" s="7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W369" s="2"/>
      <c r="BX369" s="2"/>
      <c r="BY369" s="2"/>
    </row>
    <row r="370" spans="2:77" x14ac:dyDescent="0.3">
      <c r="B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1"/>
      <c r="R370" s="1"/>
      <c r="S370" s="1"/>
      <c r="T370" s="1"/>
      <c r="U370" s="1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5"/>
      <c r="AM370" s="5"/>
      <c r="AO370" s="7"/>
      <c r="AP370" s="7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W370" s="2"/>
      <c r="BX370" s="2"/>
      <c r="BY370" s="2"/>
    </row>
    <row r="371" spans="2:77" x14ac:dyDescent="0.3">
      <c r="B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1"/>
      <c r="R371" s="1"/>
      <c r="S371" s="1"/>
      <c r="T371" s="1"/>
      <c r="U371" s="1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5"/>
      <c r="AM371" s="5"/>
      <c r="AO371" s="7"/>
      <c r="AP371" s="7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W371" s="2"/>
      <c r="BX371" s="2"/>
      <c r="BY371" s="2"/>
    </row>
    <row r="372" spans="2:77" x14ac:dyDescent="0.3">
      <c r="B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1"/>
      <c r="R372" s="1"/>
      <c r="S372" s="1"/>
      <c r="T372" s="1"/>
      <c r="U372" s="1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5"/>
      <c r="AM372" s="5"/>
      <c r="AO372" s="7"/>
      <c r="AP372" s="7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W372" s="2"/>
      <c r="BX372" s="2"/>
      <c r="BY372" s="2"/>
    </row>
    <row r="373" spans="2:77" x14ac:dyDescent="0.3">
      <c r="B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1"/>
      <c r="R373" s="1"/>
      <c r="S373" s="1"/>
      <c r="T373" s="1"/>
      <c r="U373" s="1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5"/>
      <c r="AM373" s="5"/>
      <c r="AO373" s="7"/>
      <c r="AP373" s="7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W373" s="2"/>
      <c r="BX373" s="2"/>
      <c r="BY373" s="2"/>
    </row>
    <row r="374" spans="2:77" x14ac:dyDescent="0.3">
      <c r="B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1"/>
      <c r="R374" s="1"/>
      <c r="S374" s="1"/>
      <c r="T374" s="1"/>
      <c r="U374" s="1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5"/>
      <c r="AM374" s="5"/>
      <c r="AO374" s="7"/>
      <c r="AP374" s="7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W374" s="2"/>
      <c r="BX374" s="2"/>
      <c r="BY374" s="2"/>
    </row>
    <row r="375" spans="2:77" x14ac:dyDescent="0.3">
      <c r="B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1"/>
      <c r="R375" s="1"/>
      <c r="S375" s="1"/>
      <c r="T375" s="1"/>
      <c r="U375" s="1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5"/>
      <c r="AM375" s="5"/>
      <c r="AO375" s="7"/>
      <c r="AP375" s="7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W375" s="2"/>
      <c r="BX375" s="2"/>
      <c r="BY375" s="2"/>
    </row>
    <row r="376" spans="2:77" x14ac:dyDescent="0.3">
      <c r="B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1"/>
      <c r="R376" s="1"/>
      <c r="S376" s="1"/>
      <c r="T376" s="1"/>
      <c r="U376" s="1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5"/>
      <c r="AM376" s="5"/>
      <c r="AO376" s="7"/>
      <c r="AP376" s="7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W376" s="2"/>
      <c r="BX376" s="2"/>
      <c r="BY376" s="2"/>
    </row>
    <row r="377" spans="2:77" x14ac:dyDescent="0.3">
      <c r="B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1"/>
      <c r="R377" s="1"/>
      <c r="S377" s="1"/>
      <c r="T377" s="1"/>
      <c r="U377" s="1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5"/>
      <c r="AM377" s="5"/>
      <c r="AO377" s="7"/>
      <c r="AP377" s="7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W377" s="2"/>
      <c r="BX377" s="2"/>
      <c r="BY377" s="2"/>
    </row>
    <row r="378" spans="2:77" x14ac:dyDescent="0.3">
      <c r="B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1"/>
      <c r="R378" s="1"/>
      <c r="S378" s="1"/>
      <c r="T378" s="1"/>
      <c r="U378" s="1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5"/>
      <c r="AM378" s="5"/>
      <c r="AO378" s="7"/>
      <c r="AP378" s="7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W378" s="2"/>
      <c r="BX378" s="2"/>
      <c r="BY378" s="2"/>
    </row>
    <row r="379" spans="2:77" x14ac:dyDescent="0.3">
      <c r="B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1"/>
      <c r="R379" s="1"/>
      <c r="S379" s="1"/>
      <c r="T379" s="1"/>
      <c r="U379" s="1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5"/>
      <c r="AM379" s="5"/>
      <c r="AO379" s="7"/>
      <c r="AP379" s="7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W379" s="2"/>
      <c r="BX379" s="2"/>
      <c r="BY379" s="2"/>
    </row>
    <row r="380" spans="2:77" x14ac:dyDescent="0.3">
      <c r="B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1"/>
      <c r="R380" s="1"/>
      <c r="S380" s="1"/>
      <c r="T380" s="1"/>
      <c r="U380" s="1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5"/>
      <c r="AM380" s="5"/>
      <c r="AO380" s="7"/>
      <c r="AP380" s="7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W380" s="2"/>
      <c r="BX380" s="2"/>
      <c r="BY380" s="2"/>
    </row>
    <row r="381" spans="2:77" x14ac:dyDescent="0.3">
      <c r="B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1"/>
      <c r="R381" s="1"/>
      <c r="S381" s="1"/>
      <c r="T381" s="1"/>
      <c r="U381" s="1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5"/>
      <c r="AM381" s="5"/>
      <c r="AO381" s="7"/>
      <c r="AP381" s="7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W381" s="2"/>
      <c r="BX381" s="2"/>
      <c r="BY381" s="2"/>
    </row>
    <row r="382" spans="2:77" x14ac:dyDescent="0.3">
      <c r="B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1"/>
      <c r="R382" s="1"/>
      <c r="S382" s="1"/>
      <c r="T382" s="1"/>
      <c r="U382" s="1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5"/>
      <c r="AM382" s="5"/>
      <c r="AO382" s="7"/>
      <c r="AP382" s="7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W382" s="2"/>
      <c r="BX382" s="2"/>
      <c r="BY382" s="2"/>
    </row>
    <row r="383" spans="2:77" x14ac:dyDescent="0.3">
      <c r="B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1"/>
      <c r="R383" s="1"/>
      <c r="S383" s="1"/>
      <c r="T383" s="1"/>
      <c r="U383" s="1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5"/>
      <c r="AM383" s="5"/>
      <c r="AO383" s="7"/>
      <c r="AP383" s="7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W383" s="2"/>
      <c r="BX383" s="2"/>
      <c r="BY383" s="2"/>
    </row>
    <row r="384" spans="2:77" x14ac:dyDescent="0.3">
      <c r="B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1"/>
      <c r="R384" s="1"/>
      <c r="S384" s="1"/>
      <c r="T384" s="1"/>
      <c r="U384" s="1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5"/>
      <c r="AM384" s="5"/>
      <c r="AO384" s="7"/>
      <c r="AP384" s="7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W384" s="2"/>
      <c r="BX384" s="2"/>
      <c r="BY384" s="2"/>
    </row>
    <row r="385" spans="2:77" x14ac:dyDescent="0.3">
      <c r="B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1"/>
      <c r="R385" s="1"/>
      <c r="S385" s="1"/>
      <c r="T385" s="1"/>
      <c r="U385" s="1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5"/>
      <c r="AM385" s="5"/>
      <c r="AO385" s="7"/>
      <c r="AP385" s="7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W385" s="2"/>
      <c r="BX385" s="2"/>
      <c r="BY385" s="2"/>
    </row>
    <row r="386" spans="2:77" x14ac:dyDescent="0.3">
      <c r="B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1"/>
      <c r="R386" s="1"/>
      <c r="S386" s="1"/>
      <c r="T386" s="1"/>
      <c r="U386" s="1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5"/>
      <c r="AM386" s="5"/>
      <c r="AO386" s="7"/>
      <c r="AP386" s="7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W386" s="2"/>
      <c r="BX386" s="2"/>
      <c r="BY386" s="2"/>
    </row>
    <row r="387" spans="2:77" x14ac:dyDescent="0.3">
      <c r="B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1"/>
      <c r="R387" s="1"/>
      <c r="S387" s="1"/>
      <c r="T387" s="1"/>
      <c r="U387" s="1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5"/>
      <c r="AM387" s="5"/>
      <c r="AO387" s="7"/>
      <c r="AP387" s="7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W387" s="2"/>
      <c r="BX387" s="2"/>
      <c r="BY387" s="2"/>
    </row>
    <row r="388" spans="2:77" x14ac:dyDescent="0.3">
      <c r="B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1"/>
      <c r="R388" s="1"/>
      <c r="S388" s="1"/>
      <c r="T388" s="1"/>
      <c r="U388" s="1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5"/>
      <c r="AM388" s="5"/>
      <c r="AO388" s="7"/>
      <c r="AP388" s="7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W388" s="2"/>
      <c r="BX388" s="2"/>
      <c r="BY388" s="2"/>
    </row>
    <row r="389" spans="2:77" x14ac:dyDescent="0.3">
      <c r="B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1"/>
      <c r="R389" s="1"/>
      <c r="S389" s="1"/>
      <c r="T389" s="1"/>
      <c r="U389" s="1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5"/>
      <c r="AM389" s="5"/>
      <c r="AO389" s="7"/>
      <c r="AP389" s="7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W389" s="2"/>
      <c r="BX389" s="2"/>
      <c r="BY389" s="2"/>
    </row>
    <row r="390" spans="2:77" x14ac:dyDescent="0.3">
      <c r="B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1"/>
      <c r="R390" s="1"/>
      <c r="S390" s="1"/>
      <c r="T390" s="1"/>
      <c r="U390" s="1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5"/>
      <c r="AM390" s="5"/>
      <c r="AO390" s="7"/>
      <c r="AP390" s="7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W390" s="2"/>
      <c r="BX390" s="2"/>
      <c r="BY390" s="2"/>
    </row>
    <row r="391" spans="2:77" x14ac:dyDescent="0.3">
      <c r="B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1"/>
      <c r="R391" s="1"/>
      <c r="S391" s="1"/>
      <c r="T391" s="1"/>
      <c r="U391" s="1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5"/>
      <c r="AM391" s="5"/>
      <c r="AO391" s="7"/>
      <c r="AP391" s="7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W391" s="2"/>
      <c r="BX391" s="2"/>
      <c r="BY391" s="2"/>
    </row>
    <row r="392" spans="2:77" x14ac:dyDescent="0.3">
      <c r="B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1"/>
      <c r="R392" s="1"/>
      <c r="S392" s="1"/>
      <c r="T392" s="1"/>
      <c r="U392" s="1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5"/>
      <c r="AM392" s="5"/>
      <c r="AO392" s="7"/>
      <c r="AP392" s="7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W392" s="2"/>
      <c r="BX392" s="2"/>
      <c r="BY392" s="2"/>
    </row>
    <row r="393" spans="2:77" x14ac:dyDescent="0.3">
      <c r="B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1"/>
      <c r="R393" s="1"/>
      <c r="S393" s="1"/>
      <c r="T393" s="1"/>
      <c r="U393" s="1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5"/>
      <c r="AM393" s="5"/>
      <c r="AO393" s="7"/>
      <c r="AP393" s="7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W393" s="2"/>
      <c r="BX393" s="2"/>
      <c r="BY393" s="2"/>
    </row>
    <row r="394" spans="2:77" x14ac:dyDescent="0.3">
      <c r="B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1"/>
      <c r="R394" s="1"/>
      <c r="S394" s="1"/>
      <c r="T394" s="1"/>
      <c r="U394" s="1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5"/>
      <c r="AM394" s="5"/>
      <c r="AO394" s="7"/>
      <c r="AP394" s="7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W394" s="2"/>
      <c r="BX394" s="2"/>
      <c r="BY394" s="2"/>
    </row>
    <row r="395" spans="2:77" x14ac:dyDescent="0.3">
      <c r="B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1"/>
      <c r="R395" s="1"/>
      <c r="S395" s="1"/>
      <c r="T395" s="1"/>
      <c r="U395" s="1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5"/>
      <c r="AM395" s="5"/>
      <c r="AO395" s="7"/>
      <c r="AP395" s="7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W395" s="2"/>
      <c r="BX395" s="2"/>
      <c r="BY395" s="2"/>
    </row>
    <row r="396" spans="2:77" x14ac:dyDescent="0.3">
      <c r="B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1"/>
      <c r="R396" s="1"/>
      <c r="S396" s="1"/>
      <c r="T396" s="1"/>
      <c r="U396" s="1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5"/>
      <c r="AM396" s="5"/>
      <c r="AO396" s="7"/>
      <c r="AP396" s="7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W396" s="2"/>
      <c r="BX396" s="2"/>
      <c r="BY396" s="2"/>
    </row>
    <row r="397" spans="2:77" x14ac:dyDescent="0.3">
      <c r="B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1"/>
      <c r="R397" s="1"/>
      <c r="S397" s="1"/>
      <c r="T397" s="1"/>
      <c r="U397" s="1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5"/>
      <c r="AM397" s="5"/>
      <c r="AO397" s="7"/>
      <c r="AP397" s="7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W397" s="2"/>
      <c r="BX397" s="2"/>
      <c r="BY397" s="2"/>
    </row>
    <row r="398" spans="2:77" x14ac:dyDescent="0.3">
      <c r="B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1"/>
      <c r="R398" s="1"/>
      <c r="S398" s="1"/>
      <c r="T398" s="1"/>
      <c r="U398" s="1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5"/>
      <c r="AM398" s="5"/>
      <c r="AO398" s="7"/>
      <c r="AP398" s="7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W398" s="2"/>
      <c r="BX398" s="2"/>
      <c r="BY398" s="2"/>
    </row>
    <row r="399" spans="2:77" x14ac:dyDescent="0.3">
      <c r="B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1"/>
      <c r="R399" s="1"/>
      <c r="S399" s="1"/>
      <c r="T399" s="1"/>
      <c r="U399" s="1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5"/>
      <c r="AM399" s="5"/>
      <c r="AO399" s="7"/>
      <c r="AP399" s="7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W399" s="2"/>
      <c r="BX399" s="2"/>
      <c r="BY399" s="2"/>
    </row>
    <row r="400" spans="2:77" x14ac:dyDescent="0.3">
      <c r="B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1"/>
      <c r="R400" s="1"/>
      <c r="S400" s="1"/>
      <c r="T400" s="1"/>
      <c r="U400" s="1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5"/>
      <c r="AM400" s="5"/>
      <c r="AO400" s="7"/>
      <c r="AP400" s="7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W400" s="2"/>
      <c r="BX400" s="2"/>
      <c r="BY400" s="2"/>
    </row>
    <row r="401" spans="2:77" x14ac:dyDescent="0.3">
      <c r="B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1"/>
      <c r="R401" s="1"/>
      <c r="S401" s="1"/>
      <c r="T401" s="1"/>
      <c r="U401" s="1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5"/>
      <c r="AM401" s="5"/>
      <c r="AO401" s="7"/>
      <c r="AP401" s="7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W401" s="2"/>
      <c r="BX401" s="2"/>
      <c r="BY401" s="2"/>
    </row>
    <row r="402" spans="2:77" x14ac:dyDescent="0.3">
      <c r="B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1"/>
      <c r="R402" s="1"/>
      <c r="S402" s="1"/>
      <c r="T402" s="1"/>
      <c r="U402" s="1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5"/>
      <c r="AM402" s="5"/>
      <c r="AO402" s="7"/>
      <c r="AP402" s="7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W402" s="2"/>
      <c r="BX402" s="2"/>
      <c r="BY402" s="2"/>
    </row>
    <row r="403" spans="2:77" x14ac:dyDescent="0.3">
      <c r="B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1"/>
      <c r="R403" s="1"/>
      <c r="S403" s="1"/>
      <c r="T403" s="1"/>
      <c r="U403" s="1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5"/>
      <c r="AM403" s="5"/>
      <c r="AO403" s="7"/>
      <c r="AP403" s="7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W403" s="2"/>
      <c r="BX403" s="2"/>
      <c r="BY403" s="2"/>
    </row>
    <row r="404" spans="2:77" x14ac:dyDescent="0.3">
      <c r="B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1"/>
      <c r="R404" s="1"/>
      <c r="S404" s="1"/>
      <c r="T404" s="1"/>
      <c r="U404" s="1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5"/>
      <c r="AM404" s="5"/>
      <c r="AO404" s="7"/>
      <c r="AP404" s="7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W404" s="2"/>
      <c r="BX404" s="2"/>
      <c r="BY404" s="2"/>
    </row>
    <row r="405" spans="2:77" x14ac:dyDescent="0.3">
      <c r="B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1"/>
      <c r="R405" s="1"/>
      <c r="S405" s="1"/>
      <c r="T405" s="1"/>
      <c r="U405" s="1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5"/>
      <c r="AM405" s="5"/>
      <c r="AO405" s="7"/>
      <c r="AP405" s="7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W405" s="2"/>
      <c r="BX405" s="2"/>
      <c r="BY405" s="2"/>
    </row>
    <row r="406" spans="2:77" x14ac:dyDescent="0.3">
      <c r="B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1"/>
      <c r="R406" s="1"/>
      <c r="S406" s="1"/>
      <c r="T406" s="1"/>
      <c r="U406" s="1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5"/>
      <c r="AM406" s="5"/>
      <c r="AO406" s="7"/>
      <c r="AP406" s="7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W406" s="2"/>
      <c r="BX406" s="2"/>
      <c r="BY406" s="2"/>
    </row>
    <row r="407" spans="2:77" x14ac:dyDescent="0.3">
      <c r="B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1"/>
      <c r="R407" s="1"/>
      <c r="S407" s="1"/>
      <c r="T407" s="1"/>
      <c r="U407" s="1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5"/>
      <c r="AM407" s="5"/>
      <c r="AO407" s="7"/>
      <c r="AP407" s="7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W407" s="2"/>
      <c r="BX407" s="2"/>
      <c r="BY407" s="2"/>
    </row>
    <row r="408" spans="2:77" x14ac:dyDescent="0.3">
      <c r="B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1"/>
      <c r="R408" s="1"/>
      <c r="S408" s="1"/>
      <c r="T408" s="1"/>
      <c r="U408" s="1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5"/>
      <c r="AM408" s="5"/>
      <c r="AO408" s="7"/>
      <c r="AP408" s="7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W408" s="2"/>
      <c r="BX408" s="2"/>
      <c r="BY408" s="2"/>
    </row>
    <row r="409" spans="2:77" x14ac:dyDescent="0.3">
      <c r="B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1"/>
      <c r="R409" s="1"/>
      <c r="S409" s="1"/>
      <c r="T409" s="1"/>
      <c r="U409" s="1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5"/>
      <c r="AM409" s="5"/>
      <c r="AO409" s="7"/>
      <c r="AP409" s="7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W409" s="2"/>
      <c r="BX409" s="2"/>
      <c r="BY409" s="2"/>
    </row>
    <row r="410" spans="2:77" x14ac:dyDescent="0.3">
      <c r="B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1"/>
      <c r="R410" s="1"/>
      <c r="S410" s="1"/>
      <c r="T410" s="1"/>
      <c r="U410" s="1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5"/>
      <c r="AM410" s="5"/>
      <c r="AO410" s="7"/>
      <c r="AP410" s="7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W410" s="2"/>
      <c r="BX410" s="2"/>
      <c r="BY410" s="2"/>
    </row>
    <row r="411" spans="2:77" x14ac:dyDescent="0.3">
      <c r="B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1"/>
      <c r="R411" s="1"/>
      <c r="S411" s="1"/>
      <c r="T411" s="1"/>
      <c r="U411" s="1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5"/>
      <c r="AM411" s="5"/>
      <c r="AO411" s="7"/>
      <c r="AP411" s="7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W411" s="2"/>
      <c r="BX411" s="2"/>
      <c r="BY411" s="2"/>
    </row>
    <row r="412" spans="2:77" x14ac:dyDescent="0.3">
      <c r="B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1"/>
      <c r="R412" s="1"/>
      <c r="S412" s="1"/>
      <c r="T412" s="1"/>
      <c r="U412" s="1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5"/>
      <c r="AM412" s="5"/>
      <c r="AO412" s="7"/>
      <c r="AP412" s="7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W412" s="2"/>
      <c r="BX412" s="2"/>
      <c r="BY412" s="2"/>
    </row>
    <row r="413" spans="2:77" x14ac:dyDescent="0.3">
      <c r="B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1"/>
      <c r="R413" s="1"/>
      <c r="S413" s="1"/>
      <c r="T413" s="1"/>
      <c r="U413" s="1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5"/>
      <c r="AM413" s="5"/>
      <c r="AO413" s="7"/>
      <c r="AP413" s="7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W413" s="2"/>
      <c r="BX413" s="2"/>
      <c r="BY413" s="2"/>
    </row>
    <row r="414" spans="2:77" x14ac:dyDescent="0.3">
      <c r="B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1"/>
      <c r="R414" s="1"/>
      <c r="S414" s="1"/>
      <c r="T414" s="1"/>
      <c r="U414" s="1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5"/>
      <c r="AM414" s="5"/>
      <c r="AO414" s="7"/>
      <c r="AP414" s="7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W414" s="2"/>
      <c r="BX414" s="2"/>
      <c r="BY414" s="2"/>
    </row>
    <row r="415" spans="2:77" x14ac:dyDescent="0.3">
      <c r="B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1"/>
      <c r="R415" s="1"/>
      <c r="S415" s="1"/>
      <c r="T415" s="1"/>
      <c r="U415" s="1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5"/>
      <c r="AM415" s="5"/>
      <c r="AO415" s="7"/>
      <c r="AP415" s="7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W415" s="2"/>
      <c r="BX415" s="2"/>
      <c r="BY415" s="2"/>
    </row>
    <row r="416" spans="2:77" x14ac:dyDescent="0.3">
      <c r="B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1"/>
      <c r="R416" s="1"/>
      <c r="S416" s="1"/>
      <c r="T416" s="1"/>
      <c r="U416" s="1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5"/>
      <c r="AM416" s="5"/>
      <c r="AO416" s="7"/>
      <c r="AP416" s="7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W416" s="2"/>
      <c r="BX416" s="2"/>
      <c r="BY416" s="2"/>
    </row>
    <row r="417" spans="2:77" x14ac:dyDescent="0.3">
      <c r="B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1"/>
      <c r="R417" s="1"/>
      <c r="S417" s="1"/>
      <c r="T417" s="1"/>
      <c r="U417" s="1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5"/>
      <c r="AM417" s="5"/>
      <c r="AO417" s="7"/>
      <c r="AP417" s="7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W417" s="2"/>
      <c r="BX417" s="2"/>
      <c r="BY417" s="2"/>
    </row>
    <row r="418" spans="2:77" x14ac:dyDescent="0.3">
      <c r="B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1"/>
      <c r="R418" s="1"/>
      <c r="S418" s="1"/>
      <c r="T418" s="1"/>
      <c r="U418" s="1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5"/>
      <c r="AM418" s="5"/>
      <c r="AO418" s="7"/>
      <c r="AP418" s="7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W418" s="2"/>
      <c r="BX418" s="2"/>
      <c r="BY418" s="2"/>
    </row>
    <row r="419" spans="2:77" x14ac:dyDescent="0.3">
      <c r="B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1"/>
      <c r="R419" s="1"/>
      <c r="S419" s="1"/>
      <c r="T419" s="1"/>
      <c r="U419" s="1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5"/>
      <c r="AM419" s="5"/>
      <c r="AO419" s="7"/>
      <c r="AP419" s="7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W419" s="2"/>
      <c r="BX419" s="2"/>
      <c r="BY419" s="2"/>
    </row>
    <row r="420" spans="2:77" x14ac:dyDescent="0.3">
      <c r="B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1"/>
      <c r="R420" s="1"/>
      <c r="S420" s="1"/>
      <c r="T420" s="1"/>
      <c r="U420" s="1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5"/>
      <c r="AM420" s="5"/>
      <c r="AO420" s="7"/>
      <c r="AP420" s="7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W420" s="2"/>
      <c r="BX420" s="2"/>
      <c r="BY420" s="2"/>
    </row>
    <row r="421" spans="2:77" x14ac:dyDescent="0.3">
      <c r="B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1"/>
      <c r="R421" s="1"/>
      <c r="S421" s="1"/>
      <c r="T421" s="1"/>
      <c r="U421" s="1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5"/>
      <c r="AM421" s="5"/>
      <c r="AO421" s="7"/>
      <c r="AP421" s="7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W421" s="2"/>
      <c r="BX421" s="2"/>
      <c r="BY421" s="2"/>
    </row>
    <row r="422" spans="2:77" x14ac:dyDescent="0.3">
      <c r="B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1"/>
      <c r="R422" s="1"/>
      <c r="S422" s="1"/>
      <c r="T422" s="1"/>
      <c r="U422" s="1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5"/>
      <c r="AM422" s="5"/>
      <c r="AO422" s="7"/>
      <c r="AP422" s="7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W422" s="2"/>
      <c r="BX422" s="2"/>
      <c r="BY422" s="2"/>
    </row>
    <row r="423" spans="2:77" x14ac:dyDescent="0.3">
      <c r="B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1"/>
      <c r="R423" s="1"/>
      <c r="S423" s="1"/>
      <c r="T423" s="1"/>
      <c r="U423" s="1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5"/>
      <c r="AM423" s="5"/>
      <c r="AO423" s="7"/>
      <c r="AP423" s="7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W423" s="2"/>
      <c r="BX423" s="2"/>
      <c r="BY423" s="2"/>
    </row>
    <row r="424" spans="2:77" x14ac:dyDescent="0.3">
      <c r="B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1"/>
      <c r="R424" s="1"/>
      <c r="S424" s="1"/>
      <c r="T424" s="1"/>
      <c r="U424" s="1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5"/>
      <c r="AM424" s="5"/>
      <c r="AO424" s="7"/>
      <c r="AP424" s="7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W424" s="2"/>
      <c r="BX424" s="2"/>
      <c r="BY424" s="2"/>
    </row>
    <row r="425" spans="2:77" x14ac:dyDescent="0.3">
      <c r="B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1"/>
      <c r="R425" s="1"/>
      <c r="S425" s="1"/>
      <c r="T425" s="1"/>
      <c r="U425" s="1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5"/>
      <c r="AM425" s="5"/>
      <c r="AO425" s="7"/>
      <c r="AP425" s="7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W425" s="2"/>
      <c r="BX425" s="2"/>
      <c r="BY425" s="2"/>
    </row>
    <row r="426" spans="2:77" x14ac:dyDescent="0.3">
      <c r="B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1"/>
      <c r="R426" s="1"/>
      <c r="S426" s="1"/>
      <c r="T426" s="1"/>
      <c r="U426" s="1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5"/>
      <c r="AM426" s="5"/>
      <c r="AO426" s="7"/>
      <c r="AP426" s="7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W426" s="2"/>
      <c r="BX426" s="2"/>
      <c r="BY426" s="2"/>
    </row>
    <row r="427" spans="2:77" x14ac:dyDescent="0.3">
      <c r="B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1"/>
      <c r="R427" s="1"/>
      <c r="S427" s="1"/>
      <c r="T427" s="1"/>
      <c r="U427" s="1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5"/>
      <c r="AM427" s="5"/>
      <c r="AO427" s="7"/>
      <c r="AP427" s="7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W427" s="2"/>
      <c r="BX427" s="2"/>
      <c r="BY427" s="2"/>
    </row>
    <row r="428" spans="2:77" x14ac:dyDescent="0.3">
      <c r="B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1"/>
      <c r="R428" s="1"/>
      <c r="S428" s="1"/>
      <c r="T428" s="1"/>
      <c r="U428" s="1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5"/>
      <c r="AM428" s="5"/>
      <c r="AO428" s="7"/>
      <c r="AP428" s="7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W428" s="2"/>
      <c r="BX428" s="2"/>
      <c r="BY428" s="2"/>
    </row>
    <row r="429" spans="2:77" x14ac:dyDescent="0.3">
      <c r="B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1"/>
      <c r="R429" s="1"/>
      <c r="S429" s="1"/>
      <c r="T429" s="1"/>
      <c r="U429" s="1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5"/>
      <c r="AM429" s="5"/>
      <c r="AO429" s="7"/>
      <c r="AP429" s="7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W429" s="2"/>
      <c r="BX429" s="2"/>
      <c r="BY429" s="2"/>
    </row>
    <row r="430" spans="2:77" x14ac:dyDescent="0.3">
      <c r="B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1"/>
      <c r="R430" s="1"/>
      <c r="S430" s="1"/>
      <c r="T430" s="1"/>
      <c r="U430" s="1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5"/>
      <c r="AM430" s="5"/>
      <c r="AO430" s="7"/>
      <c r="AP430" s="7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W430" s="2"/>
      <c r="BX430" s="2"/>
      <c r="BY430" s="2"/>
    </row>
    <row r="431" spans="2:77" x14ac:dyDescent="0.3">
      <c r="B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1"/>
      <c r="R431" s="1"/>
      <c r="S431" s="1"/>
      <c r="T431" s="1"/>
      <c r="U431" s="1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5"/>
      <c r="AM431" s="5"/>
      <c r="AO431" s="7"/>
      <c r="AP431" s="7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W431" s="2"/>
      <c r="BX431" s="2"/>
      <c r="BY431" s="2"/>
    </row>
    <row r="432" spans="2:77" x14ac:dyDescent="0.3">
      <c r="B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1"/>
      <c r="R432" s="1"/>
      <c r="S432" s="1"/>
      <c r="T432" s="1"/>
      <c r="U432" s="1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5"/>
      <c r="AM432" s="5"/>
      <c r="AO432" s="7"/>
      <c r="AP432" s="7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W432" s="2"/>
      <c r="BX432" s="2"/>
      <c r="BY432" s="2"/>
    </row>
    <row r="433" spans="2:77" x14ac:dyDescent="0.3">
      <c r="B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1"/>
      <c r="R433" s="1"/>
      <c r="S433" s="1"/>
      <c r="T433" s="1"/>
      <c r="U433" s="1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5"/>
      <c r="AM433" s="5"/>
      <c r="AO433" s="7"/>
      <c r="AP433" s="7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W433" s="2"/>
      <c r="BX433" s="2"/>
      <c r="BY433" s="2"/>
    </row>
    <row r="434" spans="2:77" x14ac:dyDescent="0.3">
      <c r="B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1"/>
      <c r="R434" s="1"/>
      <c r="S434" s="1"/>
      <c r="T434" s="1"/>
      <c r="U434" s="1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5"/>
      <c r="AM434" s="5"/>
      <c r="AO434" s="7"/>
      <c r="AP434" s="7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W434" s="2"/>
      <c r="BX434" s="2"/>
      <c r="BY434" s="2"/>
    </row>
    <row r="435" spans="2:77" x14ac:dyDescent="0.3">
      <c r="B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1"/>
      <c r="R435" s="1"/>
      <c r="S435" s="1"/>
      <c r="T435" s="1"/>
      <c r="U435" s="1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5"/>
      <c r="AM435" s="5"/>
      <c r="AO435" s="7"/>
      <c r="AP435" s="7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W435" s="2"/>
      <c r="BX435" s="2"/>
      <c r="BY435" s="2"/>
    </row>
    <row r="436" spans="2:77" x14ac:dyDescent="0.3">
      <c r="B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1"/>
      <c r="R436" s="1"/>
      <c r="S436" s="1"/>
      <c r="T436" s="1"/>
      <c r="U436" s="1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5"/>
      <c r="AM436" s="5"/>
      <c r="AO436" s="7"/>
      <c r="AP436" s="7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W436" s="2"/>
      <c r="BX436" s="2"/>
      <c r="BY436" s="2"/>
    </row>
    <row r="437" spans="2:77" x14ac:dyDescent="0.3">
      <c r="B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1"/>
      <c r="R437" s="1"/>
      <c r="S437" s="1"/>
      <c r="T437" s="1"/>
      <c r="U437" s="1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5"/>
      <c r="AM437" s="5"/>
      <c r="AO437" s="7"/>
      <c r="AP437" s="7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W437" s="2"/>
      <c r="BX437" s="2"/>
      <c r="BY437" s="2"/>
    </row>
    <row r="438" spans="2:77" x14ac:dyDescent="0.3">
      <c r="B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1"/>
      <c r="R438" s="1"/>
      <c r="S438" s="1"/>
      <c r="T438" s="1"/>
      <c r="U438" s="1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5"/>
      <c r="AM438" s="5"/>
      <c r="AO438" s="7"/>
      <c r="AP438" s="7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W438" s="2"/>
      <c r="BX438" s="2"/>
      <c r="BY438" s="2"/>
    </row>
    <row r="439" spans="2:77" x14ac:dyDescent="0.3">
      <c r="B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1"/>
      <c r="R439" s="1"/>
      <c r="S439" s="1"/>
      <c r="T439" s="1"/>
      <c r="U439" s="1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5"/>
      <c r="AM439" s="5"/>
      <c r="AO439" s="7"/>
      <c r="AP439" s="7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W439" s="2"/>
      <c r="BX439" s="2"/>
      <c r="BY439" s="2"/>
    </row>
    <row r="440" spans="2:77" x14ac:dyDescent="0.3">
      <c r="B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1"/>
      <c r="R440" s="1"/>
      <c r="S440" s="1"/>
      <c r="T440" s="1"/>
      <c r="U440" s="1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5"/>
      <c r="AM440" s="5"/>
      <c r="AO440" s="7"/>
      <c r="AP440" s="7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W440" s="2"/>
      <c r="BX440" s="2"/>
      <c r="BY440" s="2"/>
    </row>
    <row r="441" spans="2:77" x14ac:dyDescent="0.3">
      <c r="B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1"/>
      <c r="R441" s="1"/>
      <c r="S441" s="1"/>
      <c r="T441" s="1"/>
      <c r="U441" s="1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5"/>
      <c r="AM441" s="5"/>
      <c r="AO441" s="7"/>
      <c r="AP441" s="7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W441" s="2"/>
      <c r="BX441" s="2"/>
      <c r="BY441" s="2"/>
    </row>
    <row r="442" spans="2:77" x14ac:dyDescent="0.3">
      <c r="B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1"/>
      <c r="R442" s="1"/>
      <c r="S442" s="1"/>
      <c r="T442" s="1"/>
      <c r="U442" s="1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5"/>
      <c r="AM442" s="5"/>
      <c r="AO442" s="7"/>
      <c r="AP442" s="7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W442" s="2"/>
      <c r="BX442" s="2"/>
      <c r="BY442" s="2"/>
    </row>
    <row r="443" spans="2:77" x14ac:dyDescent="0.3">
      <c r="B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1"/>
      <c r="R443" s="1"/>
      <c r="S443" s="1"/>
      <c r="T443" s="1"/>
      <c r="U443" s="1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5"/>
      <c r="AM443" s="5"/>
      <c r="AO443" s="7"/>
      <c r="AP443" s="7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W443" s="2"/>
      <c r="BX443" s="2"/>
      <c r="BY443" s="2"/>
    </row>
    <row r="444" spans="2:77" x14ac:dyDescent="0.3">
      <c r="B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1"/>
      <c r="R444" s="1"/>
      <c r="S444" s="1"/>
      <c r="T444" s="1"/>
      <c r="U444" s="1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5"/>
      <c r="AM444" s="5"/>
      <c r="AO444" s="7"/>
      <c r="AP444" s="7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W444" s="2"/>
      <c r="BX444" s="2"/>
      <c r="BY444" s="2"/>
    </row>
    <row r="445" spans="2:77" x14ac:dyDescent="0.3">
      <c r="B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1"/>
      <c r="R445" s="1"/>
      <c r="S445" s="1"/>
      <c r="T445" s="1"/>
      <c r="U445" s="1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5"/>
      <c r="AM445" s="5"/>
      <c r="AO445" s="7"/>
      <c r="AP445" s="7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W445" s="2"/>
      <c r="BX445" s="2"/>
      <c r="BY445" s="2"/>
    </row>
    <row r="446" spans="2:77" x14ac:dyDescent="0.3">
      <c r="B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1"/>
      <c r="R446" s="1"/>
      <c r="S446" s="1"/>
      <c r="T446" s="1"/>
      <c r="U446" s="1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5"/>
      <c r="AM446" s="5"/>
      <c r="AO446" s="7"/>
      <c r="AP446" s="7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W446" s="2"/>
      <c r="BX446" s="2"/>
      <c r="BY446" s="2"/>
    </row>
    <row r="447" spans="2:77" x14ac:dyDescent="0.3">
      <c r="B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1"/>
      <c r="R447" s="1"/>
      <c r="S447" s="1"/>
      <c r="T447" s="1"/>
      <c r="U447" s="1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5"/>
      <c r="AM447" s="5"/>
      <c r="AO447" s="7"/>
      <c r="AP447" s="7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W447" s="2"/>
      <c r="BX447" s="2"/>
      <c r="BY447" s="2"/>
    </row>
    <row r="448" spans="2:77" x14ac:dyDescent="0.3">
      <c r="B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1"/>
      <c r="R448" s="1"/>
      <c r="S448" s="1"/>
      <c r="T448" s="1"/>
      <c r="U448" s="1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5"/>
      <c r="AM448" s="5"/>
      <c r="AO448" s="7"/>
      <c r="AP448" s="7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W448" s="2"/>
      <c r="BX448" s="2"/>
      <c r="BY448" s="2"/>
    </row>
    <row r="449" spans="2:77" x14ac:dyDescent="0.3">
      <c r="B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1"/>
      <c r="R449" s="1"/>
      <c r="S449" s="1"/>
      <c r="T449" s="1"/>
      <c r="U449" s="1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5"/>
      <c r="AM449" s="5"/>
      <c r="AO449" s="7"/>
      <c r="AP449" s="7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W449" s="2"/>
      <c r="BX449" s="2"/>
      <c r="BY449" s="2"/>
    </row>
    <row r="450" spans="2:77" x14ac:dyDescent="0.3">
      <c r="B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1"/>
      <c r="R450" s="1"/>
      <c r="S450" s="1"/>
      <c r="T450" s="1"/>
      <c r="U450" s="1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5"/>
      <c r="AM450" s="5"/>
      <c r="AO450" s="7"/>
      <c r="AP450" s="7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W450" s="2"/>
      <c r="BX450" s="2"/>
      <c r="BY450" s="2"/>
    </row>
    <row r="451" spans="2:77" x14ac:dyDescent="0.3">
      <c r="B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1"/>
      <c r="R451" s="1"/>
      <c r="S451" s="1"/>
      <c r="T451" s="1"/>
      <c r="U451" s="1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5"/>
      <c r="AM451" s="5"/>
      <c r="AO451" s="7"/>
      <c r="AP451" s="7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W451" s="2"/>
      <c r="BX451" s="2"/>
      <c r="BY451" s="2"/>
    </row>
    <row r="452" spans="2:77" x14ac:dyDescent="0.3">
      <c r="B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1"/>
      <c r="R452" s="1"/>
      <c r="S452" s="1"/>
      <c r="T452" s="1"/>
      <c r="U452" s="1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5"/>
      <c r="AM452" s="5"/>
      <c r="AO452" s="7"/>
      <c r="AP452" s="7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W452" s="2"/>
      <c r="BX452" s="2"/>
      <c r="BY452" s="2"/>
    </row>
    <row r="453" spans="2:77" x14ac:dyDescent="0.3">
      <c r="B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1"/>
      <c r="R453" s="1"/>
      <c r="S453" s="1"/>
      <c r="T453" s="1"/>
      <c r="U453" s="1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5"/>
      <c r="AM453" s="5"/>
      <c r="AO453" s="7"/>
      <c r="AP453" s="7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W453" s="2"/>
      <c r="BX453" s="2"/>
      <c r="BY453" s="2"/>
    </row>
    <row r="454" spans="2:77" x14ac:dyDescent="0.3">
      <c r="B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1"/>
      <c r="R454" s="1"/>
      <c r="S454" s="1"/>
      <c r="T454" s="1"/>
      <c r="U454" s="1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5"/>
      <c r="AM454" s="5"/>
      <c r="AO454" s="7"/>
      <c r="AP454" s="7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W454" s="2"/>
      <c r="BX454" s="2"/>
      <c r="BY454" s="2"/>
    </row>
    <row r="455" spans="2:77" x14ac:dyDescent="0.3">
      <c r="B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1"/>
      <c r="R455" s="1"/>
      <c r="S455" s="1"/>
      <c r="T455" s="1"/>
      <c r="U455" s="1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5"/>
      <c r="AM455" s="5"/>
      <c r="AO455" s="7"/>
      <c r="AP455" s="7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W455" s="2"/>
      <c r="BX455" s="2"/>
      <c r="BY455" s="2"/>
    </row>
    <row r="456" spans="2:77" x14ac:dyDescent="0.3">
      <c r="B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1"/>
      <c r="R456" s="1"/>
      <c r="S456" s="1"/>
      <c r="T456" s="1"/>
      <c r="U456" s="1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5"/>
      <c r="AM456" s="5"/>
      <c r="AO456" s="7"/>
      <c r="AP456" s="7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W456" s="2"/>
      <c r="BX456" s="2"/>
      <c r="BY456" s="2"/>
    </row>
    <row r="457" spans="2:77" x14ac:dyDescent="0.3">
      <c r="B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1"/>
      <c r="R457" s="1"/>
      <c r="S457" s="1"/>
      <c r="T457" s="1"/>
      <c r="U457" s="1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5"/>
      <c r="AM457" s="5"/>
      <c r="AO457" s="7"/>
      <c r="AP457" s="7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W457" s="2"/>
      <c r="BX457" s="2"/>
      <c r="BY457" s="2"/>
    </row>
    <row r="458" spans="2:77" x14ac:dyDescent="0.3">
      <c r="B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1"/>
      <c r="R458" s="1"/>
      <c r="S458" s="1"/>
      <c r="T458" s="1"/>
      <c r="U458" s="1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5"/>
      <c r="AM458" s="5"/>
      <c r="AO458" s="7"/>
      <c r="AP458" s="7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W458" s="2"/>
      <c r="BX458" s="2"/>
      <c r="BY458" s="2"/>
    </row>
    <row r="459" spans="2:77" x14ac:dyDescent="0.3">
      <c r="B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1"/>
      <c r="R459" s="1"/>
      <c r="S459" s="1"/>
      <c r="T459" s="1"/>
      <c r="U459" s="1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5"/>
      <c r="AM459" s="5"/>
      <c r="AO459" s="7"/>
      <c r="AP459" s="7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W459" s="2"/>
      <c r="BX459" s="2"/>
      <c r="BY459" s="2"/>
    </row>
    <row r="460" spans="2:77" x14ac:dyDescent="0.3">
      <c r="B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1"/>
      <c r="R460" s="1"/>
      <c r="S460" s="1"/>
      <c r="T460" s="1"/>
      <c r="U460" s="1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5"/>
      <c r="AM460" s="5"/>
      <c r="AO460" s="7"/>
      <c r="AP460" s="7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W460" s="2"/>
      <c r="BX460" s="2"/>
      <c r="BY460" s="2"/>
    </row>
    <row r="461" spans="2:77" x14ac:dyDescent="0.3">
      <c r="B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1"/>
      <c r="R461" s="1"/>
      <c r="S461" s="1"/>
      <c r="T461" s="1"/>
      <c r="U461" s="1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5"/>
      <c r="AM461" s="5"/>
      <c r="AO461" s="7"/>
      <c r="AP461" s="7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W461" s="2"/>
      <c r="BX461" s="2"/>
      <c r="BY461" s="2"/>
    </row>
    <row r="462" spans="2:77" x14ac:dyDescent="0.3">
      <c r="B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1"/>
      <c r="R462" s="1"/>
      <c r="S462" s="1"/>
      <c r="T462" s="1"/>
      <c r="U462" s="1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5"/>
      <c r="AM462" s="5"/>
      <c r="AO462" s="7"/>
      <c r="AP462" s="7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W462" s="2"/>
      <c r="BX462" s="2"/>
      <c r="BY462" s="2"/>
    </row>
    <row r="463" spans="2:77" x14ac:dyDescent="0.3">
      <c r="B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1"/>
      <c r="R463" s="1"/>
      <c r="S463" s="1"/>
      <c r="T463" s="1"/>
      <c r="U463" s="1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5"/>
      <c r="AM463" s="5"/>
      <c r="AO463" s="7"/>
      <c r="AP463" s="7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W463" s="2"/>
      <c r="BX463" s="2"/>
      <c r="BY463" s="2"/>
    </row>
    <row r="464" spans="2:77" x14ac:dyDescent="0.3">
      <c r="B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1"/>
      <c r="R464" s="1"/>
      <c r="S464" s="1"/>
      <c r="T464" s="1"/>
      <c r="U464" s="1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5"/>
      <c r="AM464" s="5"/>
      <c r="AO464" s="7"/>
      <c r="AP464" s="7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W464" s="2"/>
      <c r="BX464" s="2"/>
      <c r="BY464" s="2"/>
    </row>
    <row r="465" spans="2:77" x14ac:dyDescent="0.3">
      <c r="B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1"/>
      <c r="R465" s="1"/>
      <c r="S465" s="1"/>
      <c r="T465" s="1"/>
      <c r="U465" s="1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5"/>
      <c r="AM465" s="5"/>
      <c r="AO465" s="7"/>
      <c r="AP465" s="7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W465" s="2"/>
      <c r="BX465" s="2"/>
      <c r="BY465" s="2"/>
    </row>
    <row r="466" spans="2:77" x14ac:dyDescent="0.3">
      <c r="B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1"/>
      <c r="R466" s="1"/>
      <c r="S466" s="1"/>
      <c r="T466" s="1"/>
      <c r="U466" s="1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5"/>
      <c r="AM466" s="5"/>
      <c r="AO466" s="7"/>
      <c r="AP466" s="7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W466" s="2"/>
      <c r="BX466" s="2"/>
      <c r="BY466" s="2"/>
    </row>
    <row r="467" spans="2:77" x14ac:dyDescent="0.3">
      <c r="B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1"/>
      <c r="R467" s="1"/>
      <c r="S467" s="1"/>
      <c r="T467" s="1"/>
      <c r="U467" s="1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5"/>
      <c r="AM467" s="5"/>
      <c r="AO467" s="7"/>
      <c r="AP467" s="7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W467" s="2"/>
      <c r="BX467" s="2"/>
      <c r="BY467" s="2"/>
    </row>
    <row r="468" spans="2:77" x14ac:dyDescent="0.3">
      <c r="B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1"/>
      <c r="R468" s="1"/>
      <c r="S468" s="1"/>
      <c r="T468" s="1"/>
      <c r="U468" s="1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5"/>
      <c r="AM468" s="5"/>
      <c r="AO468" s="7"/>
      <c r="AP468" s="7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W468" s="2"/>
      <c r="BX468" s="2"/>
      <c r="BY468" s="2"/>
    </row>
    <row r="469" spans="2:77" x14ac:dyDescent="0.3">
      <c r="B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1"/>
      <c r="R469" s="1"/>
      <c r="S469" s="1"/>
      <c r="T469" s="1"/>
      <c r="U469" s="1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5"/>
      <c r="AM469" s="5"/>
      <c r="AO469" s="7"/>
      <c r="AP469" s="7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W469" s="2"/>
      <c r="BX469" s="2"/>
      <c r="BY469" s="2"/>
    </row>
    <row r="470" spans="2:77" x14ac:dyDescent="0.3">
      <c r="B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1"/>
      <c r="R470" s="1"/>
      <c r="S470" s="1"/>
      <c r="T470" s="1"/>
      <c r="U470" s="1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5"/>
      <c r="AM470" s="5"/>
      <c r="AO470" s="7"/>
      <c r="AP470" s="7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W470" s="2"/>
      <c r="BX470" s="2"/>
      <c r="BY470" s="2"/>
    </row>
    <row r="471" spans="2:77" x14ac:dyDescent="0.3">
      <c r="B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1"/>
      <c r="R471" s="1"/>
      <c r="S471" s="1"/>
      <c r="T471" s="1"/>
      <c r="U471" s="1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5"/>
      <c r="AM471" s="5"/>
      <c r="AO471" s="7"/>
      <c r="AP471" s="7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W471" s="2"/>
      <c r="BX471" s="2"/>
      <c r="BY471" s="2"/>
    </row>
    <row r="472" spans="2:77" x14ac:dyDescent="0.3">
      <c r="B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1"/>
      <c r="R472" s="1"/>
      <c r="S472" s="1"/>
      <c r="T472" s="1"/>
      <c r="U472" s="1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5"/>
      <c r="AM472" s="5"/>
      <c r="AO472" s="7"/>
      <c r="AP472" s="7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W472" s="2"/>
      <c r="BX472" s="2"/>
      <c r="BY472" s="2"/>
    </row>
    <row r="473" spans="2:77" x14ac:dyDescent="0.3">
      <c r="B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1"/>
      <c r="R473" s="1"/>
      <c r="S473" s="1"/>
      <c r="T473" s="1"/>
      <c r="U473" s="1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5"/>
      <c r="AM473" s="5"/>
      <c r="AO473" s="7"/>
      <c r="AP473" s="7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W473" s="2"/>
      <c r="BX473" s="2"/>
      <c r="BY473" s="2"/>
    </row>
    <row r="474" spans="2:77" x14ac:dyDescent="0.3">
      <c r="B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1"/>
      <c r="R474" s="1"/>
      <c r="S474" s="1"/>
      <c r="T474" s="1"/>
      <c r="U474" s="1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5"/>
      <c r="AM474" s="5"/>
      <c r="AO474" s="7"/>
      <c r="AP474" s="7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W474" s="2"/>
      <c r="BX474" s="2"/>
      <c r="BY474" s="2"/>
    </row>
    <row r="475" spans="2:77" x14ac:dyDescent="0.3">
      <c r="B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1"/>
      <c r="R475" s="1"/>
      <c r="S475" s="1"/>
      <c r="T475" s="1"/>
      <c r="U475" s="1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5"/>
      <c r="AM475" s="5"/>
      <c r="AO475" s="7"/>
      <c r="AP475" s="7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W475" s="2"/>
      <c r="BX475" s="2"/>
      <c r="BY475" s="2"/>
    </row>
    <row r="476" spans="2:77" x14ac:dyDescent="0.3">
      <c r="B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1"/>
      <c r="R476" s="1"/>
      <c r="S476" s="1"/>
      <c r="T476" s="1"/>
      <c r="U476" s="1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5"/>
      <c r="AM476" s="5"/>
      <c r="AO476" s="7"/>
      <c r="AP476" s="7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W476" s="2"/>
      <c r="BX476" s="2"/>
      <c r="BY476" s="2"/>
    </row>
    <row r="477" spans="2:77" x14ac:dyDescent="0.3">
      <c r="B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1"/>
      <c r="R477" s="1"/>
      <c r="S477" s="1"/>
      <c r="T477" s="1"/>
      <c r="U477" s="1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5"/>
      <c r="AM477" s="5"/>
      <c r="AO477" s="7"/>
      <c r="AP477" s="7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W477" s="2"/>
      <c r="BX477" s="2"/>
      <c r="BY477" s="2"/>
    </row>
    <row r="478" spans="2:77" x14ac:dyDescent="0.3">
      <c r="B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1"/>
      <c r="R478" s="1"/>
      <c r="S478" s="1"/>
      <c r="T478" s="1"/>
      <c r="U478" s="1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5"/>
      <c r="AM478" s="5"/>
      <c r="AO478" s="7"/>
      <c r="AP478" s="7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W478" s="2"/>
      <c r="BX478" s="2"/>
      <c r="BY478" s="2"/>
    </row>
    <row r="479" spans="2:77" x14ac:dyDescent="0.3">
      <c r="B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1"/>
      <c r="R479" s="1"/>
      <c r="S479" s="1"/>
      <c r="T479" s="1"/>
      <c r="U479" s="1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5"/>
      <c r="AM479" s="5"/>
      <c r="AO479" s="7"/>
      <c r="AP479" s="7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W479" s="2"/>
      <c r="BX479" s="2"/>
      <c r="BY479" s="2"/>
    </row>
    <row r="480" spans="2:77" x14ac:dyDescent="0.3">
      <c r="B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1"/>
      <c r="R480" s="1"/>
      <c r="S480" s="1"/>
      <c r="T480" s="1"/>
      <c r="U480" s="1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5"/>
      <c r="AM480" s="5"/>
      <c r="AO480" s="7"/>
      <c r="AP480" s="7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W480" s="2"/>
      <c r="BX480" s="2"/>
      <c r="BY480" s="2"/>
    </row>
    <row r="481" spans="2:77" x14ac:dyDescent="0.3">
      <c r="B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1"/>
      <c r="R481" s="1"/>
      <c r="S481" s="1"/>
      <c r="T481" s="1"/>
      <c r="U481" s="1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5"/>
      <c r="AM481" s="5"/>
      <c r="AO481" s="7"/>
      <c r="AP481" s="7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W481" s="2"/>
      <c r="BX481" s="2"/>
      <c r="BY481" s="2"/>
    </row>
    <row r="482" spans="2:77" x14ac:dyDescent="0.3">
      <c r="B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1"/>
      <c r="R482" s="1"/>
      <c r="S482" s="1"/>
      <c r="T482" s="1"/>
      <c r="U482" s="1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5"/>
      <c r="AM482" s="5"/>
      <c r="AO482" s="7"/>
      <c r="AP482" s="7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W482" s="2"/>
      <c r="BX482" s="2"/>
      <c r="BY482" s="2"/>
    </row>
    <row r="483" spans="2:77" x14ac:dyDescent="0.3">
      <c r="B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1"/>
      <c r="R483" s="1"/>
      <c r="S483" s="1"/>
      <c r="T483" s="1"/>
      <c r="U483" s="1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5"/>
      <c r="AM483" s="5"/>
      <c r="AO483" s="7"/>
      <c r="AP483" s="7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W483" s="2"/>
      <c r="BX483" s="2"/>
      <c r="BY483" s="2"/>
    </row>
    <row r="484" spans="2:77" x14ac:dyDescent="0.3">
      <c r="B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1"/>
      <c r="R484" s="1"/>
      <c r="S484" s="1"/>
      <c r="T484" s="1"/>
      <c r="U484" s="1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5"/>
      <c r="AM484" s="5"/>
      <c r="AO484" s="7"/>
      <c r="AP484" s="7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W484" s="2"/>
      <c r="BX484" s="2"/>
      <c r="BY484" s="2"/>
    </row>
    <row r="485" spans="2:77" x14ac:dyDescent="0.3">
      <c r="B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1"/>
      <c r="R485" s="1"/>
      <c r="S485" s="1"/>
      <c r="T485" s="1"/>
      <c r="U485" s="1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5"/>
      <c r="AM485" s="5"/>
      <c r="AO485" s="7"/>
      <c r="AP485" s="7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W485" s="2"/>
      <c r="BX485" s="2"/>
      <c r="BY485" s="2"/>
    </row>
    <row r="486" spans="2:77" x14ac:dyDescent="0.3">
      <c r="B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1"/>
      <c r="R486" s="1"/>
      <c r="S486" s="1"/>
      <c r="T486" s="1"/>
      <c r="U486" s="1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5"/>
      <c r="AM486" s="5"/>
      <c r="AO486" s="7"/>
      <c r="AP486" s="7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W486" s="2"/>
      <c r="BX486" s="2"/>
      <c r="BY486" s="2"/>
    </row>
    <row r="487" spans="2:77" x14ac:dyDescent="0.3">
      <c r="B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1"/>
      <c r="R487" s="1"/>
      <c r="S487" s="1"/>
      <c r="T487" s="1"/>
      <c r="U487" s="1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5"/>
      <c r="AM487" s="5"/>
      <c r="AO487" s="7"/>
      <c r="AP487" s="7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W487" s="2"/>
      <c r="BX487" s="2"/>
      <c r="BY487" s="2"/>
    </row>
    <row r="488" spans="2:77" x14ac:dyDescent="0.3">
      <c r="B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1"/>
      <c r="R488" s="1"/>
      <c r="S488" s="1"/>
      <c r="T488" s="1"/>
      <c r="U488" s="1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5"/>
      <c r="AM488" s="5"/>
      <c r="AO488" s="7"/>
      <c r="AP488" s="7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W488" s="2"/>
      <c r="BX488" s="2"/>
      <c r="BY488" s="2"/>
    </row>
    <row r="489" spans="2:77" x14ac:dyDescent="0.3">
      <c r="B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1"/>
      <c r="R489" s="1"/>
      <c r="S489" s="1"/>
      <c r="T489" s="1"/>
      <c r="U489" s="1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5"/>
      <c r="AM489" s="5"/>
      <c r="AO489" s="7"/>
      <c r="AP489" s="7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W489" s="2"/>
      <c r="BX489" s="2"/>
      <c r="BY489" s="2"/>
    </row>
    <row r="490" spans="2:77" x14ac:dyDescent="0.3">
      <c r="B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1"/>
      <c r="R490" s="1"/>
      <c r="S490" s="1"/>
      <c r="T490" s="1"/>
      <c r="U490" s="1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5"/>
      <c r="AM490" s="5"/>
      <c r="AO490" s="7"/>
      <c r="AP490" s="7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W490" s="2"/>
      <c r="BX490" s="2"/>
      <c r="BY490" s="2"/>
    </row>
    <row r="491" spans="2:77" x14ac:dyDescent="0.3">
      <c r="B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1"/>
      <c r="R491" s="1"/>
      <c r="S491" s="1"/>
      <c r="T491" s="1"/>
      <c r="U491" s="1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5"/>
      <c r="AM491" s="5"/>
      <c r="AO491" s="7"/>
      <c r="AP491" s="7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W491" s="2"/>
      <c r="BX491" s="2"/>
      <c r="BY491" s="2"/>
    </row>
    <row r="492" spans="2:77" x14ac:dyDescent="0.3">
      <c r="B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1"/>
      <c r="R492" s="1"/>
      <c r="S492" s="1"/>
      <c r="T492" s="1"/>
      <c r="U492" s="1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5"/>
      <c r="AM492" s="5"/>
      <c r="AO492" s="7"/>
      <c r="AP492" s="7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W492" s="2"/>
      <c r="BX492" s="2"/>
      <c r="BY492" s="2"/>
    </row>
    <row r="493" spans="2:77" x14ac:dyDescent="0.3">
      <c r="B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1"/>
      <c r="R493" s="1"/>
      <c r="S493" s="1"/>
      <c r="T493" s="1"/>
      <c r="U493" s="1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5"/>
      <c r="AM493" s="5"/>
      <c r="AO493" s="7"/>
      <c r="AP493" s="7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W493" s="2"/>
      <c r="BX493" s="2"/>
      <c r="BY493" s="2"/>
    </row>
    <row r="494" spans="2:77" x14ac:dyDescent="0.3">
      <c r="B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1"/>
      <c r="R494" s="1"/>
      <c r="S494" s="1"/>
      <c r="T494" s="1"/>
      <c r="U494" s="1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O494" s="7"/>
      <c r="AP494" s="7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W494" s="2"/>
      <c r="BX494" s="2"/>
      <c r="BY494" s="2"/>
    </row>
    <row r="495" spans="2:77" x14ac:dyDescent="0.3">
      <c r="B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1"/>
      <c r="R495" s="1"/>
      <c r="S495" s="1"/>
      <c r="T495" s="1"/>
      <c r="U495" s="1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O495" s="7"/>
      <c r="AP495" s="7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W495" s="2"/>
      <c r="BX495" s="2"/>
      <c r="BY495" s="2"/>
    </row>
    <row r="496" spans="2:77" x14ac:dyDescent="0.3">
      <c r="B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1"/>
      <c r="R496" s="1"/>
      <c r="S496" s="1"/>
      <c r="T496" s="1"/>
      <c r="U496" s="1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O496" s="7"/>
      <c r="AP496" s="7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W496" s="2"/>
      <c r="BX496" s="2"/>
      <c r="BY496" s="2"/>
    </row>
    <row r="497" spans="2:77" x14ac:dyDescent="0.3">
      <c r="B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1"/>
      <c r="R497" s="1"/>
      <c r="S497" s="1"/>
      <c r="T497" s="1"/>
      <c r="U497" s="1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O497" s="7"/>
      <c r="AP497" s="7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W497" s="2"/>
      <c r="BX497" s="2"/>
      <c r="BY497" s="2"/>
    </row>
    <row r="498" spans="2:77" x14ac:dyDescent="0.3">
      <c r="B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1"/>
      <c r="R498" s="1"/>
      <c r="S498" s="1"/>
      <c r="T498" s="1"/>
      <c r="U498" s="1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O498" s="7"/>
      <c r="AP498" s="7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W498" s="2"/>
      <c r="BX498" s="2"/>
      <c r="BY498" s="2"/>
    </row>
    <row r="499" spans="2:77" x14ac:dyDescent="0.3">
      <c r="B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1"/>
      <c r="R499" s="1"/>
      <c r="S499" s="1"/>
      <c r="T499" s="1"/>
      <c r="U499" s="1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O499" s="7"/>
      <c r="AP499" s="7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W499" s="2"/>
      <c r="BX499" s="2"/>
      <c r="BY499" s="2"/>
    </row>
    <row r="500" spans="2:77" x14ac:dyDescent="0.3">
      <c r="B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1"/>
      <c r="R500" s="1"/>
      <c r="S500" s="1"/>
      <c r="T500" s="1"/>
      <c r="U500" s="1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O500" s="7"/>
      <c r="AP500" s="7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W500" s="2"/>
      <c r="BX500" s="2"/>
      <c r="BY500" s="2"/>
    </row>
    <row r="501" spans="2:77" x14ac:dyDescent="0.3">
      <c r="B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1"/>
      <c r="R501" s="1"/>
      <c r="S501" s="1"/>
      <c r="T501" s="1"/>
      <c r="U501" s="1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O501" s="7"/>
      <c r="AP501" s="7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W501" s="2"/>
      <c r="BX501" s="2"/>
      <c r="BY501" s="2"/>
    </row>
    <row r="502" spans="2:77" x14ac:dyDescent="0.3">
      <c r="B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1"/>
      <c r="R502" s="1"/>
      <c r="S502" s="1"/>
      <c r="T502" s="1"/>
      <c r="U502" s="1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O502" s="7"/>
      <c r="AP502" s="7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W502" s="2"/>
      <c r="BX502" s="2"/>
      <c r="BY502" s="2"/>
    </row>
    <row r="503" spans="2:77" x14ac:dyDescent="0.3">
      <c r="B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1"/>
      <c r="R503" s="1"/>
      <c r="S503" s="1"/>
      <c r="T503" s="1"/>
      <c r="U503" s="1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O503" s="7"/>
      <c r="AP503" s="7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W503" s="2"/>
      <c r="BX503" s="2"/>
      <c r="BY503" s="2"/>
    </row>
    <row r="504" spans="2:77" x14ac:dyDescent="0.3">
      <c r="B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1"/>
      <c r="R504" s="1"/>
      <c r="S504" s="1"/>
      <c r="T504" s="1"/>
      <c r="U504" s="1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O504" s="7"/>
      <c r="AP504" s="7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W504" s="2"/>
      <c r="BX504" s="2"/>
      <c r="BY504" s="2"/>
    </row>
    <row r="505" spans="2:77" x14ac:dyDescent="0.3">
      <c r="B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1"/>
      <c r="R505" s="1"/>
      <c r="S505" s="1"/>
      <c r="T505" s="1"/>
      <c r="U505" s="1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O505" s="7"/>
      <c r="AP505" s="7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W505" s="2"/>
      <c r="BX505" s="2"/>
      <c r="BY505" s="2"/>
    </row>
    <row r="506" spans="2:77" x14ac:dyDescent="0.3">
      <c r="B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1"/>
      <c r="R506" s="1"/>
      <c r="S506" s="1"/>
      <c r="T506" s="1"/>
      <c r="U506" s="1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O506" s="7"/>
      <c r="AP506" s="7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W506" s="2"/>
      <c r="BX506" s="2"/>
      <c r="BY506" s="2"/>
    </row>
    <row r="507" spans="2:77" x14ac:dyDescent="0.3">
      <c r="B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1"/>
      <c r="R507" s="1"/>
      <c r="S507" s="1"/>
      <c r="T507" s="1"/>
      <c r="U507" s="1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O507" s="7"/>
      <c r="AP507" s="7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W507" s="2"/>
      <c r="BX507" s="2"/>
      <c r="BY507" s="2"/>
    </row>
    <row r="508" spans="2:77" x14ac:dyDescent="0.3">
      <c r="B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1"/>
      <c r="R508" s="1"/>
      <c r="S508" s="1"/>
      <c r="T508" s="1"/>
      <c r="U508" s="1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O508" s="7"/>
      <c r="AP508" s="7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W508" s="2"/>
      <c r="BX508" s="2"/>
      <c r="BY508" s="2"/>
    </row>
    <row r="509" spans="2:77" x14ac:dyDescent="0.3">
      <c r="B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1"/>
      <c r="R509" s="1"/>
      <c r="S509" s="1"/>
      <c r="T509" s="1"/>
      <c r="U509" s="1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O509" s="7"/>
      <c r="AP509" s="7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W509" s="2"/>
      <c r="BX509" s="2"/>
      <c r="BY509" s="2"/>
    </row>
    <row r="510" spans="2:77" x14ac:dyDescent="0.3">
      <c r="B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1"/>
      <c r="R510" s="1"/>
      <c r="S510" s="1"/>
      <c r="T510" s="1"/>
      <c r="U510" s="1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O510" s="7"/>
      <c r="AP510" s="7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W510" s="2"/>
      <c r="BX510" s="2"/>
      <c r="BY510" s="2"/>
    </row>
    <row r="511" spans="2:77" x14ac:dyDescent="0.3">
      <c r="B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1"/>
      <c r="R511" s="1"/>
      <c r="S511" s="1"/>
      <c r="T511" s="1"/>
      <c r="U511" s="1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O511" s="7"/>
      <c r="AP511" s="7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W511" s="2"/>
      <c r="BX511" s="2"/>
      <c r="BY511" s="2"/>
    </row>
    <row r="512" spans="2:77" x14ac:dyDescent="0.3">
      <c r="B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1"/>
      <c r="R512" s="1"/>
      <c r="S512" s="1"/>
      <c r="T512" s="1"/>
      <c r="U512" s="1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O512" s="7"/>
      <c r="AP512" s="7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W512" s="2"/>
      <c r="BX512" s="2"/>
      <c r="BY512" s="2"/>
    </row>
    <row r="513" spans="2:77" x14ac:dyDescent="0.3">
      <c r="B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1"/>
      <c r="R513" s="1"/>
      <c r="S513" s="1"/>
      <c r="T513" s="1"/>
      <c r="U513" s="1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O513" s="7"/>
      <c r="AP513" s="7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W513" s="2"/>
      <c r="BX513" s="2"/>
      <c r="BY513" s="2"/>
    </row>
    <row r="514" spans="2:77" x14ac:dyDescent="0.3">
      <c r="B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1"/>
      <c r="R514" s="1"/>
      <c r="S514" s="1"/>
      <c r="T514" s="1"/>
      <c r="U514" s="1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O514" s="7"/>
      <c r="AP514" s="7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W514" s="2"/>
      <c r="BX514" s="2"/>
      <c r="BY514" s="2"/>
    </row>
    <row r="515" spans="2:77" x14ac:dyDescent="0.3">
      <c r="B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1"/>
      <c r="R515" s="1"/>
      <c r="S515" s="1"/>
      <c r="T515" s="1"/>
      <c r="U515" s="1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O515" s="7"/>
      <c r="AP515" s="7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W515" s="2"/>
      <c r="BX515" s="2"/>
      <c r="BY515" s="2"/>
    </row>
    <row r="516" spans="2:77" x14ac:dyDescent="0.3">
      <c r="B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1"/>
      <c r="R516" s="1"/>
      <c r="S516" s="1"/>
      <c r="T516" s="1"/>
      <c r="U516" s="1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O516" s="7"/>
      <c r="AP516" s="7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W516" s="2"/>
      <c r="BX516" s="2"/>
      <c r="BY516" s="2"/>
    </row>
    <row r="517" spans="2:77" x14ac:dyDescent="0.3">
      <c r="B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1"/>
      <c r="R517" s="1"/>
      <c r="S517" s="1"/>
      <c r="T517" s="1"/>
      <c r="U517" s="1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O517" s="7"/>
      <c r="AP517" s="7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W517" s="2"/>
      <c r="BX517" s="2"/>
      <c r="BY517" s="2"/>
    </row>
    <row r="518" spans="2:77" x14ac:dyDescent="0.3">
      <c r="B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1"/>
      <c r="R518" s="1"/>
      <c r="S518" s="1"/>
      <c r="T518" s="1"/>
      <c r="U518" s="1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O518" s="7"/>
      <c r="AP518" s="7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W518" s="2"/>
      <c r="BX518" s="2"/>
      <c r="BY518" s="2"/>
    </row>
    <row r="519" spans="2:77" x14ac:dyDescent="0.3">
      <c r="B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1"/>
      <c r="R519" s="1"/>
      <c r="S519" s="1"/>
      <c r="T519" s="1"/>
      <c r="U519" s="1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O519" s="7"/>
      <c r="AP519" s="7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W519" s="2"/>
      <c r="BX519" s="2"/>
      <c r="BY519" s="2"/>
    </row>
    <row r="520" spans="2:77" x14ac:dyDescent="0.3">
      <c r="B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1"/>
      <c r="R520" s="1"/>
      <c r="S520" s="1"/>
      <c r="T520" s="1"/>
      <c r="U520" s="1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O520" s="7"/>
      <c r="AP520" s="7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W520" s="2"/>
      <c r="BX520" s="2"/>
      <c r="BY520" s="2"/>
    </row>
    <row r="521" spans="2:77" x14ac:dyDescent="0.3">
      <c r="B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1"/>
      <c r="R521" s="1"/>
      <c r="S521" s="1"/>
      <c r="T521" s="1"/>
      <c r="U521" s="1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O521" s="7"/>
      <c r="AP521" s="7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W521" s="2"/>
      <c r="BX521" s="2"/>
      <c r="BY521" s="2"/>
    </row>
    <row r="522" spans="2:77" x14ac:dyDescent="0.3">
      <c r="B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1"/>
      <c r="R522" s="1"/>
      <c r="S522" s="1"/>
      <c r="T522" s="1"/>
      <c r="U522" s="1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O522" s="7"/>
      <c r="AP522" s="7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W522" s="2"/>
      <c r="BX522" s="2"/>
      <c r="BY522" s="2"/>
    </row>
    <row r="523" spans="2:77" x14ac:dyDescent="0.3">
      <c r="B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1"/>
      <c r="R523" s="1"/>
      <c r="S523" s="1"/>
      <c r="T523" s="1"/>
      <c r="U523" s="1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O523" s="7"/>
      <c r="AP523" s="7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W523" s="2"/>
      <c r="BX523" s="2"/>
      <c r="BY523" s="2"/>
    </row>
    <row r="524" spans="2:77" x14ac:dyDescent="0.3">
      <c r="B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1"/>
      <c r="R524" s="1"/>
      <c r="S524" s="1"/>
      <c r="T524" s="1"/>
      <c r="U524" s="1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O524" s="7"/>
      <c r="AP524" s="7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W524" s="2"/>
      <c r="BX524" s="2"/>
      <c r="BY524" s="2"/>
    </row>
    <row r="525" spans="2:77" x14ac:dyDescent="0.3">
      <c r="B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1"/>
      <c r="R525" s="1"/>
      <c r="S525" s="1"/>
      <c r="T525" s="1"/>
      <c r="U525" s="1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O525" s="7"/>
      <c r="AP525" s="7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W525" s="2"/>
      <c r="BX525" s="2"/>
      <c r="BY525" s="2"/>
    </row>
    <row r="526" spans="2:77" x14ac:dyDescent="0.3">
      <c r="B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1"/>
      <c r="R526" s="1"/>
      <c r="S526" s="1"/>
      <c r="T526" s="1"/>
      <c r="U526" s="1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O526" s="7"/>
      <c r="AP526" s="7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W526" s="2"/>
      <c r="BX526" s="2"/>
      <c r="BY526" s="2"/>
    </row>
    <row r="527" spans="2:77" x14ac:dyDescent="0.3">
      <c r="B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1"/>
      <c r="R527" s="1"/>
      <c r="S527" s="1"/>
      <c r="T527" s="1"/>
      <c r="U527" s="1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O527" s="7"/>
      <c r="AP527" s="7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W527" s="2"/>
      <c r="BX527" s="2"/>
      <c r="BY527" s="2"/>
    </row>
    <row r="528" spans="2:77" x14ac:dyDescent="0.3">
      <c r="B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1"/>
      <c r="R528" s="1"/>
      <c r="S528" s="1"/>
      <c r="T528" s="1"/>
      <c r="U528" s="1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O528" s="7"/>
      <c r="AP528" s="7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W528" s="2"/>
      <c r="BX528" s="2"/>
      <c r="BY528" s="2"/>
    </row>
    <row r="529" spans="2:77" x14ac:dyDescent="0.3">
      <c r="B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1"/>
      <c r="R529" s="1"/>
      <c r="S529" s="1"/>
      <c r="T529" s="1"/>
      <c r="U529" s="1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O529" s="7"/>
      <c r="AP529" s="7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W529" s="2"/>
      <c r="BX529" s="2"/>
      <c r="BY529" s="2"/>
    </row>
    <row r="530" spans="2:77" x14ac:dyDescent="0.3">
      <c r="B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1"/>
      <c r="R530" s="1"/>
      <c r="S530" s="1"/>
      <c r="T530" s="1"/>
      <c r="U530" s="1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O530" s="7"/>
      <c r="AP530" s="7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W530" s="2"/>
      <c r="BX530" s="2"/>
      <c r="BY530" s="2"/>
    </row>
    <row r="531" spans="2:77" x14ac:dyDescent="0.3">
      <c r="B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1"/>
      <c r="R531" s="1"/>
      <c r="S531" s="1"/>
      <c r="T531" s="1"/>
      <c r="U531" s="1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O531" s="7"/>
      <c r="AP531" s="7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W531" s="2"/>
      <c r="BX531" s="2"/>
      <c r="BY531" s="2"/>
    </row>
    <row r="532" spans="2:77" x14ac:dyDescent="0.3">
      <c r="B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1"/>
      <c r="R532" s="1"/>
      <c r="S532" s="1"/>
      <c r="T532" s="1"/>
      <c r="U532" s="1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O532" s="7"/>
      <c r="AP532" s="7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W532" s="2"/>
      <c r="BX532" s="2"/>
      <c r="BY532" s="2"/>
    </row>
    <row r="533" spans="2:77" x14ac:dyDescent="0.3">
      <c r="B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1"/>
      <c r="R533" s="1"/>
      <c r="S533" s="1"/>
      <c r="T533" s="1"/>
      <c r="U533" s="1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O533" s="7"/>
      <c r="AP533" s="7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W533" s="2"/>
      <c r="BX533" s="2"/>
      <c r="BY533" s="2"/>
    </row>
    <row r="534" spans="2:77" x14ac:dyDescent="0.3">
      <c r="B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1"/>
      <c r="R534" s="1"/>
      <c r="S534" s="1"/>
      <c r="T534" s="1"/>
      <c r="U534" s="1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O534" s="7"/>
      <c r="AP534" s="7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W534" s="2"/>
      <c r="BX534" s="2"/>
      <c r="BY534" s="2"/>
    </row>
    <row r="535" spans="2:77" x14ac:dyDescent="0.3">
      <c r="B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1"/>
      <c r="R535" s="1"/>
      <c r="S535" s="1"/>
      <c r="T535" s="1"/>
      <c r="U535" s="1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O535" s="7"/>
      <c r="AP535" s="7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W535" s="2"/>
      <c r="BX535" s="2"/>
      <c r="BY535" s="2"/>
    </row>
    <row r="536" spans="2:77" x14ac:dyDescent="0.3">
      <c r="B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1"/>
      <c r="R536" s="1"/>
      <c r="S536" s="1"/>
      <c r="T536" s="1"/>
      <c r="U536" s="1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O536" s="7"/>
      <c r="AP536" s="7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W536" s="2"/>
      <c r="BX536" s="2"/>
      <c r="BY536" s="2"/>
    </row>
    <row r="537" spans="2:77" x14ac:dyDescent="0.3">
      <c r="B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1"/>
      <c r="R537" s="1"/>
      <c r="S537" s="1"/>
      <c r="T537" s="1"/>
      <c r="U537" s="1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O537" s="7"/>
      <c r="AP537" s="7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W537" s="2"/>
      <c r="BX537" s="2"/>
      <c r="BY537" s="2"/>
    </row>
    <row r="538" spans="2:77" x14ac:dyDescent="0.3">
      <c r="B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1"/>
      <c r="R538" s="1"/>
      <c r="S538" s="1"/>
      <c r="T538" s="1"/>
      <c r="U538" s="1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O538" s="7"/>
      <c r="AP538" s="7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W538" s="2"/>
      <c r="BX538" s="2"/>
      <c r="BY538" s="2"/>
    </row>
    <row r="539" spans="2:77" x14ac:dyDescent="0.3">
      <c r="B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1"/>
      <c r="R539" s="1"/>
      <c r="S539" s="1"/>
      <c r="T539" s="1"/>
      <c r="U539" s="1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O539" s="7"/>
      <c r="AP539" s="7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W539" s="2"/>
      <c r="BX539" s="2"/>
      <c r="BY539" s="2"/>
    </row>
    <row r="540" spans="2:77" x14ac:dyDescent="0.3">
      <c r="B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1"/>
      <c r="R540" s="1"/>
      <c r="S540" s="1"/>
      <c r="T540" s="1"/>
      <c r="U540" s="1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O540" s="7"/>
      <c r="AP540" s="7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W540" s="2"/>
      <c r="BX540" s="2"/>
      <c r="BY540" s="2"/>
    </row>
    <row r="541" spans="2:77" x14ac:dyDescent="0.3">
      <c r="B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1"/>
      <c r="R541" s="1"/>
      <c r="S541" s="1"/>
      <c r="T541" s="1"/>
      <c r="U541" s="1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O541" s="7"/>
      <c r="AP541" s="7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W541" s="2"/>
      <c r="BX541" s="2"/>
      <c r="BY541" s="2"/>
    </row>
    <row r="542" spans="2:77" x14ac:dyDescent="0.3">
      <c r="B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1"/>
      <c r="R542" s="1"/>
      <c r="S542" s="1"/>
      <c r="T542" s="1"/>
      <c r="U542" s="1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O542" s="7"/>
      <c r="AP542" s="7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W542" s="2"/>
      <c r="BX542" s="2"/>
      <c r="BY542" s="2"/>
    </row>
    <row r="543" spans="2:77" x14ac:dyDescent="0.3">
      <c r="B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1"/>
      <c r="R543" s="1"/>
      <c r="S543" s="1"/>
      <c r="T543" s="1"/>
      <c r="U543" s="1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O543" s="7"/>
      <c r="AP543" s="7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W543" s="2"/>
      <c r="BX543" s="2"/>
      <c r="BY543" s="2"/>
    </row>
    <row r="544" spans="2:77" x14ac:dyDescent="0.3">
      <c r="B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1"/>
      <c r="R544" s="1"/>
      <c r="S544" s="1"/>
      <c r="T544" s="1"/>
      <c r="U544" s="1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O544" s="7"/>
      <c r="AP544" s="7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W544" s="2"/>
      <c r="BX544" s="2"/>
      <c r="BY544" s="2"/>
    </row>
    <row r="545" spans="2:77" x14ac:dyDescent="0.3">
      <c r="B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1"/>
      <c r="R545" s="1"/>
      <c r="S545" s="1"/>
      <c r="T545" s="1"/>
      <c r="U545" s="1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O545" s="7"/>
      <c r="AP545" s="7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W545" s="2"/>
      <c r="BX545" s="2"/>
      <c r="BY545" s="2"/>
    </row>
    <row r="546" spans="2:77" x14ac:dyDescent="0.3">
      <c r="B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1"/>
      <c r="R546" s="1"/>
      <c r="S546" s="1"/>
      <c r="T546" s="1"/>
      <c r="U546" s="1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O546" s="7"/>
      <c r="AP546" s="7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W546" s="2"/>
      <c r="BX546" s="2"/>
      <c r="BY546" s="2"/>
    </row>
    <row r="547" spans="2:77" x14ac:dyDescent="0.3">
      <c r="B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1"/>
      <c r="R547" s="1"/>
      <c r="S547" s="1"/>
      <c r="T547" s="1"/>
      <c r="U547" s="1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O547" s="7"/>
      <c r="AP547" s="7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W547" s="2"/>
      <c r="BX547" s="2"/>
      <c r="BY547" s="2"/>
    </row>
    <row r="548" spans="2:77" x14ac:dyDescent="0.3">
      <c r="B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1"/>
      <c r="R548" s="1"/>
      <c r="S548" s="1"/>
      <c r="T548" s="1"/>
      <c r="U548" s="1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O548" s="7"/>
      <c r="AP548" s="7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W548" s="2"/>
      <c r="BX548" s="2"/>
      <c r="BY548" s="2"/>
    </row>
    <row r="549" spans="2:77" x14ac:dyDescent="0.3">
      <c r="B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1"/>
      <c r="R549" s="1"/>
      <c r="S549" s="1"/>
      <c r="T549" s="1"/>
      <c r="U549" s="1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O549" s="7"/>
      <c r="AP549" s="7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W549" s="2"/>
      <c r="BX549" s="2"/>
      <c r="BY549" s="2"/>
    </row>
    <row r="550" spans="2:77" x14ac:dyDescent="0.3">
      <c r="B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1"/>
      <c r="R550" s="1"/>
      <c r="S550" s="1"/>
      <c r="T550" s="1"/>
      <c r="U550" s="1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O550" s="7"/>
      <c r="AP550" s="7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W550" s="2"/>
      <c r="BX550" s="2"/>
      <c r="BY550" s="2"/>
    </row>
    <row r="551" spans="2:77" x14ac:dyDescent="0.3">
      <c r="B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1"/>
      <c r="R551" s="1"/>
      <c r="S551" s="1"/>
      <c r="T551" s="1"/>
      <c r="U551" s="1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O551" s="7"/>
      <c r="AP551" s="7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W551" s="2"/>
      <c r="BX551" s="2"/>
      <c r="BY551" s="2"/>
    </row>
    <row r="552" spans="2:77" x14ac:dyDescent="0.3">
      <c r="B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1"/>
      <c r="R552" s="1"/>
      <c r="S552" s="1"/>
      <c r="T552" s="1"/>
      <c r="U552" s="1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O552" s="7"/>
      <c r="AP552" s="7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W552" s="2"/>
      <c r="BX552" s="2"/>
      <c r="BY552" s="2"/>
    </row>
    <row r="553" spans="2:77" x14ac:dyDescent="0.3">
      <c r="B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1"/>
      <c r="R553" s="1"/>
      <c r="S553" s="1"/>
      <c r="T553" s="1"/>
      <c r="U553" s="1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O553" s="7"/>
      <c r="AP553" s="7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W553" s="2"/>
      <c r="BX553" s="2"/>
      <c r="BY553" s="2"/>
    </row>
    <row r="554" spans="2:77" x14ac:dyDescent="0.3">
      <c r="B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1"/>
      <c r="R554" s="1"/>
      <c r="S554" s="1"/>
      <c r="T554" s="1"/>
      <c r="U554" s="1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O554" s="7"/>
      <c r="AP554" s="7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W554" s="2"/>
      <c r="BX554" s="2"/>
      <c r="BY554" s="2"/>
    </row>
    <row r="555" spans="2:77" x14ac:dyDescent="0.3">
      <c r="B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1"/>
      <c r="R555" s="1"/>
      <c r="S555" s="1"/>
      <c r="T555" s="1"/>
      <c r="U555" s="1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O555" s="7"/>
      <c r="AP555" s="7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W555" s="2"/>
      <c r="BX555" s="2"/>
      <c r="BY555" s="2"/>
    </row>
    <row r="556" spans="2:77" x14ac:dyDescent="0.3">
      <c r="B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1"/>
      <c r="R556" s="1"/>
      <c r="S556" s="1"/>
      <c r="T556" s="1"/>
      <c r="U556" s="1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O556" s="7"/>
      <c r="AP556" s="7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W556" s="2"/>
      <c r="BX556" s="2"/>
      <c r="BY556" s="2"/>
    </row>
    <row r="557" spans="2:77" x14ac:dyDescent="0.3">
      <c r="B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1"/>
      <c r="R557" s="1"/>
      <c r="S557" s="1"/>
      <c r="T557" s="1"/>
      <c r="U557" s="1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O557" s="7"/>
      <c r="AP557" s="7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W557" s="2"/>
      <c r="BX557" s="2"/>
      <c r="BY557" s="2"/>
    </row>
    <row r="558" spans="2:77" x14ac:dyDescent="0.3">
      <c r="B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1"/>
      <c r="R558" s="1"/>
      <c r="S558" s="1"/>
      <c r="T558" s="1"/>
      <c r="U558" s="1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O558" s="7"/>
      <c r="AP558" s="7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W558" s="2"/>
      <c r="BX558" s="2"/>
      <c r="BY558" s="2"/>
    </row>
    <row r="559" spans="2:77" x14ac:dyDescent="0.3">
      <c r="B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1"/>
      <c r="R559" s="1"/>
      <c r="S559" s="1"/>
      <c r="T559" s="1"/>
      <c r="U559" s="1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O559" s="7"/>
      <c r="AP559" s="7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W559" s="2"/>
      <c r="BX559" s="2"/>
      <c r="BY559" s="2"/>
    </row>
    <row r="560" spans="2:77" x14ac:dyDescent="0.3">
      <c r="B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1"/>
      <c r="R560" s="1"/>
      <c r="S560" s="1"/>
      <c r="T560" s="1"/>
      <c r="U560" s="1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O560" s="7"/>
      <c r="AP560" s="7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W560" s="2"/>
      <c r="BX560" s="2"/>
      <c r="BY560" s="2"/>
    </row>
    <row r="561" spans="2:77" x14ac:dyDescent="0.3">
      <c r="B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1"/>
      <c r="R561" s="1"/>
      <c r="S561" s="1"/>
      <c r="T561" s="1"/>
      <c r="U561" s="1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O561" s="7"/>
      <c r="AP561" s="7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W561" s="2"/>
      <c r="BX561" s="2"/>
      <c r="BY561" s="2"/>
    </row>
    <row r="562" spans="2:77" x14ac:dyDescent="0.3">
      <c r="B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1"/>
      <c r="R562" s="1"/>
      <c r="S562" s="1"/>
      <c r="T562" s="1"/>
      <c r="U562" s="1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O562" s="7"/>
      <c r="AP562" s="7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W562" s="2"/>
      <c r="BX562" s="2"/>
      <c r="BY562" s="2"/>
    </row>
    <row r="563" spans="2:77" x14ac:dyDescent="0.3">
      <c r="B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1"/>
      <c r="R563" s="1"/>
      <c r="S563" s="1"/>
      <c r="T563" s="1"/>
      <c r="U563" s="1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O563" s="7"/>
      <c r="AP563" s="7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W563" s="2"/>
      <c r="BX563" s="2"/>
      <c r="BY563" s="2"/>
    </row>
    <row r="564" spans="2:77" x14ac:dyDescent="0.3">
      <c r="B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1"/>
      <c r="R564" s="1"/>
      <c r="S564" s="1"/>
      <c r="T564" s="1"/>
      <c r="U564" s="1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O564" s="7"/>
      <c r="AP564" s="7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W564" s="2"/>
      <c r="BX564" s="2"/>
      <c r="BY564" s="2"/>
    </row>
    <row r="565" spans="2:77" x14ac:dyDescent="0.3">
      <c r="B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1"/>
      <c r="R565" s="1"/>
      <c r="S565" s="1"/>
      <c r="T565" s="1"/>
      <c r="U565" s="1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O565" s="7"/>
      <c r="AP565" s="7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W565" s="2"/>
      <c r="BX565" s="2"/>
      <c r="BY565" s="2"/>
    </row>
    <row r="566" spans="2:77" x14ac:dyDescent="0.3">
      <c r="B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1"/>
      <c r="R566" s="1"/>
      <c r="S566" s="1"/>
      <c r="T566" s="1"/>
      <c r="U566" s="1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O566" s="7"/>
      <c r="AP566" s="7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W566" s="2"/>
      <c r="BX566" s="2"/>
      <c r="BY566" s="2"/>
    </row>
    <row r="567" spans="2:77" x14ac:dyDescent="0.3">
      <c r="B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1"/>
      <c r="R567" s="1"/>
      <c r="S567" s="1"/>
      <c r="T567" s="1"/>
      <c r="U567" s="1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O567" s="7"/>
      <c r="AP567" s="7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W567" s="2"/>
      <c r="BX567" s="2"/>
      <c r="BY567" s="2"/>
    </row>
    <row r="568" spans="2:77" x14ac:dyDescent="0.3">
      <c r="B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1"/>
      <c r="R568" s="1"/>
      <c r="S568" s="1"/>
      <c r="T568" s="1"/>
      <c r="U568" s="1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O568" s="7"/>
      <c r="AP568" s="7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W568" s="2"/>
      <c r="BX568" s="2"/>
      <c r="BY568" s="2"/>
    </row>
    <row r="569" spans="2:77" x14ac:dyDescent="0.3">
      <c r="B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1"/>
      <c r="R569" s="1"/>
      <c r="S569" s="1"/>
      <c r="T569" s="1"/>
      <c r="U569" s="1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O569" s="7"/>
      <c r="AP569" s="7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W569" s="2"/>
      <c r="BX569" s="2"/>
      <c r="BY569" s="2"/>
    </row>
    <row r="570" spans="2:77" x14ac:dyDescent="0.3">
      <c r="B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1"/>
      <c r="R570" s="1"/>
      <c r="S570" s="1"/>
      <c r="T570" s="1"/>
      <c r="U570" s="1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O570" s="7"/>
      <c r="AP570" s="7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W570" s="2"/>
      <c r="BX570" s="2"/>
      <c r="BY570" s="2"/>
    </row>
    <row r="571" spans="2:77" x14ac:dyDescent="0.3">
      <c r="B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1"/>
      <c r="R571" s="1"/>
      <c r="S571" s="1"/>
      <c r="T571" s="1"/>
      <c r="U571" s="1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O571" s="7"/>
      <c r="AP571" s="7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W571" s="2"/>
      <c r="BX571" s="2"/>
      <c r="BY571" s="2"/>
    </row>
    <row r="572" spans="2:77" x14ac:dyDescent="0.3">
      <c r="B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1"/>
      <c r="R572" s="1"/>
      <c r="S572" s="1"/>
      <c r="T572" s="1"/>
      <c r="U572" s="1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O572" s="7"/>
      <c r="AP572" s="7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W572" s="2"/>
      <c r="BX572" s="2"/>
      <c r="BY572" s="2"/>
    </row>
    <row r="573" spans="2:77" x14ac:dyDescent="0.3">
      <c r="B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1"/>
      <c r="R573" s="1"/>
      <c r="S573" s="1"/>
      <c r="T573" s="1"/>
      <c r="U573" s="1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O573" s="7"/>
      <c r="AP573" s="7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W573" s="2"/>
      <c r="BX573" s="2"/>
      <c r="BY573" s="2"/>
    </row>
    <row r="574" spans="2:77" x14ac:dyDescent="0.3">
      <c r="B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1"/>
      <c r="R574" s="1"/>
      <c r="S574" s="1"/>
      <c r="T574" s="1"/>
      <c r="U574" s="1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O574" s="7"/>
      <c r="AP574" s="7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W574" s="2"/>
      <c r="BX574" s="2"/>
      <c r="BY574" s="2"/>
    </row>
    <row r="575" spans="2:77" x14ac:dyDescent="0.3">
      <c r="B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1"/>
      <c r="R575" s="1"/>
      <c r="S575" s="1"/>
      <c r="T575" s="1"/>
      <c r="U575" s="1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O575" s="7"/>
      <c r="AP575" s="7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W575" s="2"/>
      <c r="BX575" s="2"/>
      <c r="BY575" s="2"/>
    </row>
    <row r="576" spans="2:77" x14ac:dyDescent="0.3">
      <c r="B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1"/>
      <c r="R576" s="1"/>
      <c r="S576" s="1"/>
      <c r="T576" s="1"/>
      <c r="U576" s="1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O576" s="7"/>
      <c r="AP576" s="7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W576" s="2"/>
      <c r="BX576" s="2"/>
      <c r="BY576" s="2"/>
    </row>
    <row r="577" spans="2:77" x14ac:dyDescent="0.3">
      <c r="B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1"/>
      <c r="R577" s="1"/>
      <c r="S577" s="1"/>
      <c r="T577" s="1"/>
      <c r="U577" s="1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O577" s="7"/>
      <c r="AP577" s="7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W577" s="2"/>
      <c r="BX577" s="2"/>
      <c r="BY577" s="2"/>
    </row>
    <row r="578" spans="2:77" x14ac:dyDescent="0.3">
      <c r="B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1"/>
      <c r="R578" s="1"/>
      <c r="S578" s="1"/>
      <c r="T578" s="1"/>
      <c r="U578" s="1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O578" s="7"/>
      <c r="AP578" s="7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W578" s="2"/>
      <c r="BX578" s="2"/>
      <c r="BY578" s="2"/>
    </row>
    <row r="579" spans="2:77" x14ac:dyDescent="0.3">
      <c r="B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1"/>
      <c r="R579" s="1"/>
      <c r="S579" s="1"/>
      <c r="T579" s="1"/>
      <c r="U579" s="1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O579" s="7"/>
      <c r="AP579" s="7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W579" s="2"/>
      <c r="BX579" s="2"/>
      <c r="BY579" s="2"/>
    </row>
    <row r="580" spans="2:77" x14ac:dyDescent="0.3">
      <c r="B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1"/>
      <c r="R580" s="1"/>
      <c r="S580" s="1"/>
      <c r="T580" s="1"/>
      <c r="U580" s="1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O580" s="7"/>
      <c r="AP580" s="7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W580" s="2"/>
      <c r="BX580" s="2"/>
      <c r="BY580" s="2"/>
    </row>
    <row r="581" spans="2:77" x14ac:dyDescent="0.3">
      <c r="B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1"/>
      <c r="R581" s="1"/>
      <c r="S581" s="1"/>
      <c r="T581" s="1"/>
      <c r="U581" s="1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O581" s="7"/>
      <c r="AP581" s="7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W581" s="2"/>
      <c r="BX581" s="2"/>
      <c r="BY581" s="2"/>
    </row>
    <row r="582" spans="2:77" x14ac:dyDescent="0.3">
      <c r="B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1"/>
      <c r="R582" s="1"/>
      <c r="S582" s="1"/>
      <c r="T582" s="1"/>
      <c r="U582" s="1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O582" s="7"/>
      <c r="AP582" s="7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W582" s="2"/>
      <c r="BX582" s="2"/>
      <c r="BY582" s="2"/>
    </row>
    <row r="583" spans="2:77" x14ac:dyDescent="0.3">
      <c r="B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1"/>
      <c r="R583" s="1"/>
      <c r="S583" s="1"/>
      <c r="T583" s="1"/>
      <c r="U583" s="1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O583" s="7"/>
      <c r="AP583" s="7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W583" s="2"/>
      <c r="BX583" s="2"/>
      <c r="BY583" s="2"/>
    </row>
    <row r="584" spans="2:77" x14ac:dyDescent="0.3">
      <c r="B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1"/>
      <c r="R584" s="1"/>
      <c r="S584" s="1"/>
      <c r="T584" s="1"/>
      <c r="U584" s="1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O584" s="7"/>
      <c r="AP584" s="7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W584" s="2"/>
      <c r="BX584" s="2"/>
      <c r="BY584" s="2"/>
    </row>
    <row r="585" spans="2:77" x14ac:dyDescent="0.3">
      <c r="B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1"/>
      <c r="R585" s="1"/>
      <c r="S585" s="1"/>
      <c r="T585" s="1"/>
      <c r="U585" s="1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O585" s="7"/>
      <c r="AP585" s="7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W585" s="2"/>
      <c r="BX585" s="2"/>
      <c r="BY585" s="2"/>
    </row>
    <row r="586" spans="2:77" x14ac:dyDescent="0.3">
      <c r="B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1"/>
      <c r="R586" s="1"/>
      <c r="S586" s="1"/>
      <c r="T586" s="1"/>
      <c r="U586" s="1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O586" s="7"/>
      <c r="AP586" s="7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W586" s="2"/>
      <c r="BX586" s="2"/>
      <c r="BY586" s="2"/>
    </row>
    <row r="587" spans="2:77" x14ac:dyDescent="0.3">
      <c r="B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1"/>
      <c r="R587" s="1"/>
      <c r="S587" s="1"/>
      <c r="T587" s="1"/>
      <c r="U587" s="1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O587" s="7"/>
      <c r="AP587" s="7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W587" s="2"/>
      <c r="BX587" s="2"/>
      <c r="BY587" s="2"/>
    </row>
    <row r="588" spans="2:77" x14ac:dyDescent="0.3">
      <c r="B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1"/>
      <c r="R588" s="1"/>
      <c r="S588" s="1"/>
      <c r="T588" s="1"/>
      <c r="U588" s="1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O588" s="7"/>
      <c r="AP588" s="7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W588" s="2"/>
      <c r="BX588" s="2"/>
      <c r="BY588" s="2"/>
    </row>
    <row r="589" spans="2:77" x14ac:dyDescent="0.3">
      <c r="B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1"/>
      <c r="R589" s="1"/>
      <c r="S589" s="1"/>
      <c r="T589" s="1"/>
      <c r="U589" s="1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O589" s="7"/>
      <c r="AP589" s="7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W589" s="2"/>
      <c r="BX589" s="2"/>
      <c r="BY589" s="2"/>
    </row>
    <row r="590" spans="2:77" x14ac:dyDescent="0.3">
      <c r="B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1"/>
      <c r="R590" s="1"/>
      <c r="S590" s="1"/>
      <c r="T590" s="1"/>
      <c r="U590" s="1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O590" s="7"/>
      <c r="AP590" s="7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W590" s="2"/>
      <c r="BX590" s="2"/>
      <c r="BY590" s="2"/>
    </row>
    <row r="591" spans="2:77" x14ac:dyDescent="0.3">
      <c r="B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1"/>
      <c r="R591" s="1"/>
      <c r="S591" s="1"/>
      <c r="T591" s="1"/>
      <c r="U591" s="1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O591" s="7"/>
      <c r="AP591" s="7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W591" s="2"/>
      <c r="BX591" s="2"/>
      <c r="BY591" s="2"/>
    </row>
    <row r="592" spans="2:77" x14ac:dyDescent="0.3">
      <c r="B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1"/>
      <c r="R592" s="1"/>
      <c r="S592" s="1"/>
      <c r="T592" s="1"/>
      <c r="U592" s="1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O592" s="7"/>
      <c r="AP592" s="7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W592" s="2"/>
      <c r="BX592" s="2"/>
      <c r="BY592" s="2"/>
    </row>
    <row r="593" spans="2:77" x14ac:dyDescent="0.3">
      <c r="B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1"/>
      <c r="R593" s="1"/>
      <c r="S593" s="1"/>
      <c r="T593" s="1"/>
      <c r="U593" s="1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O593" s="7"/>
      <c r="AP593" s="7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W593" s="2"/>
      <c r="BX593" s="2"/>
      <c r="BY593" s="2"/>
    </row>
    <row r="594" spans="2:77" x14ac:dyDescent="0.3">
      <c r="B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1"/>
      <c r="R594" s="1"/>
      <c r="S594" s="1"/>
      <c r="T594" s="1"/>
      <c r="U594" s="1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O594" s="7"/>
      <c r="AP594" s="7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W594" s="2"/>
      <c r="BX594" s="2"/>
      <c r="BY594" s="2"/>
    </row>
    <row r="595" spans="2:77" x14ac:dyDescent="0.3">
      <c r="B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1"/>
      <c r="R595" s="1"/>
      <c r="S595" s="1"/>
      <c r="T595" s="1"/>
      <c r="U595" s="1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O595" s="7"/>
      <c r="AP595" s="7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W595" s="2"/>
      <c r="BX595" s="2"/>
      <c r="BY595" s="2"/>
    </row>
    <row r="596" spans="2:77" x14ac:dyDescent="0.3">
      <c r="B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1"/>
      <c r="R596" s="1"/>
      <c r="S596" s="1"/>
      <c r="T596" s="1"/>
      <c r="U596" s="1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O596" s="7"/>
      <c r="AP596" s="7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W596" s="2"/>
      <c r="BX596" s="2"/>
      <c r="BY596" s="2"/>
    </row>
    <row r="597" spans="2:77" x14ac:dyDescent="0.3">
      <c r="B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1"/>
      <c r="R597" s="1"/>
      <c r="S597" s="1"/>
      <c r="T597" s="1"/>
      <c r="U597" s="1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O597" s="7"/>
      <c r="AP597" s="7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W597" s="2"/>
      <c r="BX597" s="2"/>
      <c r="BY597" s="2"/>
    </row>
    <row r="598" spans="2:77" x14ac:dyDescent="0.3">
      <c r="B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1"/>
      <c r="R598" s="1"/>
      <c r="S598" s="1"/>
      <c r="T598" s="1"/>
      <c r="U598" s="1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O598" s="7"/>
      <c r="AP598" s="7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W598" s="2"/>
      <c r="BX598" s="2"/>
      <c r="BY598" s="2"/>
    </row>
    <row r="599" spans="2:77" x14ac:dyDescent="0.3">
      <c r="B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1"/>
      <c r="R599" s="1"/>
      <c r="S599" s="1"/>
      <c r="T599" s="1"/>
      <c r="U599" s="1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O599" s="7"/>
      <c r="AP599" s="7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W599" s="2"/>
      <c r="BX599" s="2"/>
      <c r="BY599" s="2"/>
    </row>
    <row r="600" spans="2:77" x14ac:dyDescent="0.3">
      <c r="B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1"/>
      <c r="R600" s="1"/>
      <c r="S600" s="1"/>
      <c r="T600" s="1"/>
      <c r="U600" s="1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O600" s="7"/>
      <c r="AP600" s="7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W600" s="2"/>
      <c r="BX600" s="2"/>
      <c r="BY600" s="2"/>
    </row>
    <row r="601" spans="2:77" x14ac:dyDescent="0.3">
      <c r="B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1"/>
      <c r="R601" s="1"/>
      <c r="S601" s="1"/>
      <c r="T601" s="1"/>
      <c r="U601" s="1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O601" s="7"/>
      <c r="AP601" s="7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W601" s="2"/>
      <c r="BX601" s="2"/>
      <c r="BY601" s="2"/>
    </row>
    <row r="602" spans="2:77" x14ac:dyDescent="0.3">
      <c r="B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1"/>
      <c r="R602" s="1"/>
      <c r="S602" s="1"/>
      <c r="T602" s="1"/>
      <c r="U602" s="1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O602" s="7"/>
      <c r="AP602" s="7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W602" s="2"/>
      <c r="BX602" s="2"/>
      <c r="BY602" s="2"/>
    </row>
    <row r="603" spans="2:77" x14ac:dyDescent="0.3">
      <c r="B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1"/>
      <c r="R603" s="1"/>
      <c r="S603" s="1"/>
      <c r="T603" s="1"/>
      <c r="U603" s="1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O603" s="7"/>
      <c r="AP603" s="7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W603" s="2"/>
      <c r="BX603" s="2"/>
      <c r="BY603" s="2"/>
    </row>
    <row r="604" spans="2:77" x14ac:dyDescent="0.3">
      <c r="B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1"/>
      <c r="R604" s="1"/>
      <c r="S604" s="1"/>
      <c r="T604" s="1"/>
      <c r="U604" s="1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O604" s="7"/>
      <c r="AP604" s="7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W604" s="2"/>
      <c r="BX604" s="2"/>
      <c r="BY604" s="2"/>
    </row>
    <row r="605" spans="2:77" x14ac:dyDescent="0.3">
      <c r="B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1"/>
      <c r="R605" s="1"/>
      <c r="S605" s="1"/>
      <c r="T605" s="1"/>
      <c r="U605" s="1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O605" s="7"/>
      <c r="AP605" s="7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W605" s="2"/>
      <c r="BX605" s="2"/>
      <c r="BY605" s="2"/>
    </row>
    <row r="606" spans="2:77" x14ac:dyDescent="0.3">
      <c r="B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1"/>
      <c r="R606" s="1"/>
      <c r="S606" s="1"/>
      <c r="T606" s="1"/>
      <c r="U606" s="1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O606" s="7"/>
      <c r="AP606" s="7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W606" s="2"/>
      <c r="BX606" s="2"/>
      <c r="BY606" s="2"/>
    </row>
    <row r="607" spans="2:77" x14ac:dyDescent="0.3">
      <c r="B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1"/>
      <c r="R607" s="1"/>
      <c r="S607" s="1"/>
      <c r="T607" s="1"/>
      <c r="U607" s="1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O607" s="7"/>
      <c r="AP607" s="7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W607" s="2"/>
      <c r="BX607" s="2"/>
      <c r="BY607" s="2"/>
    </row>
    <row r="608" spans="2:77" x14ac:dyDescent="0.3">
      <c r="B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1"/>
      <c r="R608" s="1"/>
      <c r="S608" s="1"/>
      <c r="T608" s="1"/>
      <c r="U608" s="1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O608" s="7"/>
      <c r="AP608" s="7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W608" s="2"/>
      <c r="BX608" s="2"/>
      <c r="BY608" s="2"/>
    </row>
    <row r="609" spans="2:77" x14ac:dyDescent="0.3">
      <c r="B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1"/>
      <c r="R609" s="1"/>
      <c r="S609" s="1"/>
      <c r="T609" s="1"/>
      <c r="U609" s="1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O609" s="7"/>
      <c r="AP609" s="7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W609" s="2"/>
      <c r="BX609" s="2"/>
      <c r="BY609" s="2"/>
    </row>
    <row r="610" spans="2:77" x14ac:dyDescent="0.3">
      <c r="B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1"/>
      <c r="R610" s="1"/>
      <c r="S610" s="1"/>
      <c r="T610" s="1"/>
      <c r="U610" s="1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O610" s="7"/>
      <c r="AP610" s="7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W610" s="2"/>
      <c r="BX610" s="2"/>
      <c r="BY610" s="2"/>
    </row>
    <row r="611" spans="2:77" x14ac:dyDescent="0.3">
      <c r="B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1"/>
      <c r="R611" s="1"/>
      <c r="S611" s="1"/>
      <c r="T611" s="1"/>
      <c r="U611" s="1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O611" s="7"/>
      <c r="AP611" s="7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W611" s="2"/>
      <c r="BX611" s="2"/>
      <c r="BY611" s="2"/>
    </row>
    <row r="612" spans="2:77" x14ac:dyDescent="0.3">
      <c r="B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1"/>
      <c r="R612" s="1"/>
      <c r="S612" s="1"/>
      <c r="T612" s="1"/>
      <c r="U612" s="1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O612" s="7"/>
      <c r="AP612" s="7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W612" s="2"/>
      <c r="BX612" s="2"/>
      <c r="BY612" s="2"/>
    </row>
    <row r="613" spans="2:77" x14ac:dyDescent="0.3">
      <c r="B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1"/>
      <c r="R613" s="1"/>
      <c r="S613" s="1"/>
      <c r="T613" s="1"/>
      <c r="U613" s="1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O613" s="7"/>
      <c r="AP613" s="7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W613" s="2"/>
      <c r="BX613" s="2"/>
      <c r="BY613" s="2"/>
    </row>
    <row r="614" spans="2:77" x14ac:dyDescent="0.3">
      <c r="B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1"/>
      <c r="R614" s="1"/>
      <c r="S614" s="1"/>
      <c r="T614" s="1"/>
      <c r="U614" s="1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O614" s="7"/>
      <c r="AP614" s="7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W614" s="2"/>
      <c r="BX614" s="2"/>
      <c r="BY614" s="2"/>
    </row>
    <row r="615" spans="2:77" x14ac:dyDescent="0.3">
      <c r="B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1"/>
      <c r="R615" s="1"/>
      <c r="S615" s="1"/>
      <c r="T615" s="1"/>
      <c r="U615" s="1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O615" s="7"/>
      <c r="AP615" s="7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W615" s="2"/>
      <c r="BX615" s="2"/>
      <c r="BY615" s="2"/>
    </row>
    <row r="616" spans="2:77" x14ac:dyDescent="0.3">
      <c r="B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1"/>
      <c r="R616" s="1"/>
      <c r="S616" s="1"/>
      <c r="T616" s="1"/>
      <c r="U616" s="1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O616" s="7"/>
      <c r="AP616" s="7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W616" s="2"/>
      <c r="BX616" s="2"/>
      <c r="BY616" s="2"/>
    </row>
    <row r="617" spans="2:77" x14ac:dyDescent="0.3">
      <c r="B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1"/>
      <c r="R617" s="1"/>
      <c r="S617" s="1"/>
      <c r="T617" s="1"/>
      <c r="U617" s="1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O617" s="7"/>
      <c r="AP617" s="7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W617" s="2"/>
      <c r="BX617" s="2"/>
      <c r="BY617" s="2"/>
    </row>
    <row r="618" spans="2:77" x14ac:dyDescent="0.3">
      <c r="B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1"/>
      <c r="R618" s="1"/>
      <c r="S618" s="1"/>
      <c r="T618" s="1"/>
      <c r="U618" s="1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O618" s="7"/>
      <c r="AP618" s="7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W618" s="2"/>
      <c r="BX618" s="2"/>
      <c r="BY618" s="2"/>
    </row>
    <row r="619" spans="2:77" x14ac:dyDescent="0.3">
      <c r="B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1"/>
      <c r="R619" s="1"/>
      <c r="S619" s="1"/>
      <c r="T619" s="1"/>
      <c r="U619" s="1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O619" s="7"/>
      <c r="AP619" s="7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W619" s="2"/>
      <c r="BX619" s="2"/>
      <c r="BY619" s="2"/>
    </row>
    <row r="620" spans="2:77" x14ac:dyDescent="0.3">
      <c r="B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1"/>
      <c r="R620" s="1"/>
      <c r="S620" s="1"/>
      <c r="T620" s="1"/>
      <c r="U620" s="1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O620" s="7"/>
      <c r="AP620" s="7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W620" s="2"/>
      <c r="BX620" s="2"/>
      <c r="BY620" s="2"/>
    </row>
    <row r="621" spans="2:77" x14ac:dyDescent="0.3">
      <c r="B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1"/>
      <c r="R621" s="1"/>
      <c r="S621" s="1"/>
      <c r="T621" s="1"/>
      <c r="U621" s="1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O621" s="7"/>
      <c r="AP621" s="7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W621" s="2"/>
      <c r="BX621" s="2"/>
      <c r="BY621" s="2"/>
    </row>
    <row r="622" spans="2:77" x14ac:dyDescent="0.3">
      <c r="B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1"/>
      <c r="R622" s="1"/>
      <c r="S622" s="1"/>
      <c r="T622" s="1"/>
      <c r="U622" s="1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O622" s="7"/>
      <c r="AP622" s="7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W622" s="2"/>
      <c r="BX622" s="2"/>
      <c r="BY622" s="2"/>
    </row>
    <row r="623" spans="2:77" x14ac:dyDescent="0.3">
      <c r="B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1"/>
      <c r="R623" s="1"/>
      <c r="S623" s="1"/>
      <c r="T623" s="1"/>
      <c r="U623" s="1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O623" s="7"/>
      <c r="AP623" s="7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W623" s="2"/>
      <c r="BX623" s="2"/>
      <c r="BY623" s="2"/>
    </row>
    <row r="624" spans="2:77" x14ac:dyDescent="0.3">
      <c r="B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1"/>
      <c r="R624" s="1"/>
      <c r="S624" s="1"/>
      <c r="T624" s="1"/>
      <c r="U624" s="1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O624" s="7"/>
      <c r="AP624" s="7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W624" s="2"/>
      <c r="BX624" s="2"/>
      <c r="BY624" s="2"/>
    </row>
    <row r="625" spans="2:77" x14ac:dyDescent="0.3">
      <c r="B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1"/>
      <c r="R625" s="1"/>
      <c r="S625" s="1"/>
      <c r="T625" s="1"/>
      <c r="U625" s="1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O625" s="7"/>
      <c r="AP625" s="7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W625" s="2"/>
      <c r="BX625" s="2"/>
      <c r="BY625" s="2"/>
    </row>
    <row r="626" spans="2:77" x14ac:dyDescent="0.3">
      <c r="B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1"/>
      <c r="R626" s="1"/>
      <c r="S626" s="1"/>
      <c r="T626" s="1"/>
      <c r="U626" s="1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O626" s="7"/>
      <c r="AP626" s="7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W626" s="2"/>
      <c r="BX626" s="2"/>
      <c r="BY626" s="2"/>
    </row>
    <row r="627" spans="2:77" x14ac:dyDescent="0.3">
      <c r="B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1"/>
      <c r="R627" s="1"/>
      <c r="S627" s="1"/>
      <c r="T627" s="1"/>
      <c r="U627" s="1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O627" s="7"/>
      <c r="AP627" s="7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W627" s="2"/>
      <c r="BX627" s="2"/>
      <c r="BY627" s="2"/>
    </row>
    <row r="628" spans="2:77" x14ac:dyDescent="0.3">
      <c r="B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1"/>
      <c r="R628" s="1"/>
      <c r="S628" s="1"/>
      <c r="T628" s="1"/>
      <c r="U628" s="1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O628" s="7"/>
      <c r="AP628" s="7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W628" s="2"/>
      <c r="BX628" s="2"/>
      <c r="BY628" s="2"/>
    </row>
    <row r="629" spans="2:77" x14ac:dyDescent="0.3">
      <c r="B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1"/>
      <c r="R629" s="1"/>
      <c r="S629" s="1"/>
      <c r="T629" s="1"/>
      <c r="U629" s="1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O629" s="7"/>
      <c r="AP629" s="7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W629" s="2"/>
      <c r="BX629" s="2"/>
      <c r="BY629" s="2"/>
    </row>
    <row r="630" spans="2:77" x14ac:dyDescent="0.3">
      <c r="B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1"/>
      <c r="R630" s="1"/>
      <c r="S630" s="1"/>
      <c r="T630" s="1"/>
      <c r="U630" s="1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O630" s="7"/>
      <c r="AP630" s="7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W630" s="2"/>
      <c r="BX630" s="2"/>
      <c r="BY630" s="2"/>
    </row>
    <row r="631" spans="2:77" x14ac:dyDescent="0.3">
      <c r="B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1"/>
      <c r="R631" s="1"/>
      <c r="S631" s="1"/>
      <c r="T631" s="1"/>
      <c r="U631" s="1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O631" s="7"/>
      <c r="AP631" s="7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W631" s="2"/>
      <c r="BX631" s="2"/>
      <c r="BY631" s="2"/>
    </row>
    <row r="632" spans="2:77" x14ac:dyDescent="0.3">
      <c r="B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1"/>
      <c r="R632" s="1"/>
      <c r="S632" s="1"/>
      <c r="T632" s="1"/>
      <c r="U632" s="1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O632" s="7"/>
      <c r="AP632" s="7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W632" s="2"/>
      <c r="BX632" s="2"/>
      <c r="BY632" s="2"/>
    </row>
    <row r="633" spans="2:77" x14ac:dyDescent="0.3">
      <c r="B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1"/>
      <c r="R633" s="1"/>
      <c r="S633" s="1"/>
      <c r="T633" s="1"/>
      <c r="U633" s="1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O633" s="7"/>
      <c r="AP633" s="7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W633" s="2"/>
      <c r="BX633" s="2"/>
      <c r="BY633" s="2"/>
    </row>
    <row r="634" spans="2:77" x14ac:dyDescent="0.3">
      <c r="B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1"/>
      <c r="R634" s="1"/>
      <c r="S634" s="1"/>
      <c r="T634" s="1"/>
      <c r="U634" s="1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O634" s="7"/>
      <c r="AP634" s="7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W634" s="2"/>
      <c r="BX634" s="2"/>
      <c r="BY634" s="2"/>
    </row>
    <row r="635" spans="2:77" x14ac:dyDescent="0.3">
      <c r="B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1"/>
      <c r="R635" s="1"/>
      <c r="S635" s="1"/>
      <c r="T635" s="1"/>
      <c r="U635" s="1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O635" s="7"/>
      <c r="AP635" s="7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W635" s="2"/>
      <c r="BX635" s="2"/>
      <c r="BY635" s="2"/>
    </row>
    <row r="636" spans="2:77" x14ac:dyDescent="0.3">
      <c r="B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1"/>
      <c r="R636" s="1"/>
      <c r="S636" s="1"/>
      <c r="T636" s="1"/>
      <c r="U636" s="1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O636" s="7"/>
      <c r="AP636" s="7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W636" s="2"/>
      <c r="BX636" s="2"/>
      <c r="BY636" s="2"/>
    </row>
    <row r="637" spans="2:77" x14ac:dyDescent="0.3">
      <c r="B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1"/>
      <c r="R637" s="1"/>
      <c r="S637" s="1"/>
      <c r="T637" s="1"/>
      <c r="U637" s="1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O637" s="7"/>
      <c r="AP637" s="7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W637" s="2"/>
      <c r="BX637" s="2"/>
      <c r="BY637" s="2"/>
    </row>
    <row r="638" spans="2:77" x14ac:dyDescent="0.3">
      <c r="B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1"/>
      <c r="R638" s="1"/>
      <c r="S638" s="1"/>
      <c r="T638" s="1"/>
      <c r="U638" s="1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O638" s="7"/>
      <c r="AP638" s="7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W638" s="2"/>
      <c r="BX638" s="2"/>
      <c r="BY638" s="2"/>
    </row>
    <row r="639" spans="2:77" x14ac:dyDescent="0.3">
      <c r="B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1"/>
      <c r="R639" s="1"/>
      <c r="S639" s="1"/>
      <c r="T639" s="1"/>
      <c r="U639" s="1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O639" s="7"/>
      <c r="AP639" s="7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W639" s="2"/>
      <c r="BX639" s="2"/>
      <c r="BY639" s="2"/>
    </row>
    <row r="640" spans="2:77" x14ac:dyDescent="0.3">
      <c r="B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1"/>
      <c r="R640" s="1"/>
      <c r="S640" s="1"/>
      <c r="T640" s="1"/>
      <c r="U640" s="1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O640" s="7"/>
      <c r="AP640" s="7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W640" s="2"/>
      <c r="BX640" s="2"/>
      <c r="BY640" s="2"/>
    </row>
    <row r="641" spans="2:77" x14ac:dyDescent="0.3">
      <c r="B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1"/>
      <c r="R641" s="1"/>
      <c r="S641" s="1"/>
      <c r="T641" s="1"/>
      <c r="U641" s="1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O641" s="7"/>
      <c r="AP641" s="7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W641" s="2"/>
      <c r="BX641" s="2"/>
      <c r="BY641" s="2"/>
    </row>
    <row r="642" spans="2:77" x14ac:dyDescent="0.3">
      <c r="B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1"/>
      <c r="R642" s="1"/>
      <c r="S642" s="1"/>
      <c r="T642" s="1"/>
      <c r="U642" s="1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O642" s="7"/>
      <c r="AP642" s="7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W642" s="2"/>
      <c r="BX642" s="2"/>
      <c r="BY642" s="2"/>
    </row>
    <row r="643" spans="2:77" x14ac:dyDescent="0.3">
      <c r="B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1"/>
      <c r="R643" s="1"/>
      <c r="S643" s="1"/>
      <c r="T643" s="1"/>
      <c r="U643" s="1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O643" s="7"/>
      <c r="AP643" s="7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W643" s="2"/>
      <c r="BX643" s="2"/>
      <c r="BY643" s="2"/>
    </row>
    <row r="644" spans="2:77" x14ac:dyDescent="0.3">
      <c r="B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1"/>
      <c r="R644" s="1"/>
      <c r="S644" s="1"/>
      <c r="T644" s="1"/>
      <c r="U644" s="1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O644" s="7"/>
      <c r="AP644" s="7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W644" s="2"/>
      <c r="BX644" s="2"/>
      <c r="BY644" s="2"/>
    </row>
    <row r="645" spans="2:77" x14ac:dyDescent="0.3">
      <c r="B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1"/>
      <c r="R645" s="1"/>
      <c r="S645" s="1"/>
      <c r="T645" s="1"/>
      <c r="U645" s="1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O645" s="7"/>
      <c r="AP645" s="7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W645" s="2"/>
      <c r="BX645" s="2"/>
      <c r="BY645" s="2"/>
    </row>
    <row r="646" spans="2:77" x14ac:dyDescent="0.3">
      <c r="B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1"/>
      <c r="R646" s="1"/>
      <c r="S646" s="1"/>
      <c r="T646" s="1"/>
      <c r="U646" s="1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O646" s="7"/>
      <c r="AP646" s="7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W646" s="2"/>
      <c r="BX646" s="2"/>
      <c r="BY646" s="2"/>
    </row>
    <row r="647" spans="2:77" x14ac:dyDescent="0.3">
      <c r="B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1"/>
      <c r="R647" s="1"/>
      <c r="S647" s="1"/>
      <c r="T647" s="1"/>
      <c r="U647" s="1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O647" s="7"/>
      <c r="AP647" s="7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W647" s="2"/>
      <c r="BX647" s="2"/>
      <c r="BY647" s="2"/>
    </row>
    <row r="648" spans="2:77" x14ac:dyDescent="0.3">
      <c r="B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1"/>
      <c r="R648" s="1"/>
      <c r="S648" s="1"/>
      <c r="T648" s="1"/>
      <c r="U648" s="1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O648" s="7"/>
      <c r="AP648" s="7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W648" s="2"/>
      <c r="BX648" s="2"/>
      <c r="BY648" s="2"/>
    </row>
    <row r="649" spans="2:77" x14ac:dyDescent="0.3">
      <c r="B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1"/>
      <c r="R649" s="1"/>
      <c r="S649" s="1"/>
      <c r="T649" s="1"/>
      <c r="U649" s="1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O649" s="7"/>
      <c r="AP649" s="7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W649" s="2"/>
      <c r="BX649" s="2"/>
      <c r="BY649" s="2"/>
    </row>
    <row r="650" spans="2:77" x14ac:dyDescent="0.3">
      <c r="B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1"/>
      <c r="R650" s="1"/>
      <c r="S650" s="1"/>
      <c r="T650" s="1"/>
      <c r="U650" s="1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O650" s="7"/>
      <c r="AP650" s="7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W650" s="2"/>
      <c r="BX650" s="2"/>
      <c r="BY650" s="2"/>
    </row>
    <row r="651" spans="2:77" x14ac:dyDescent="0.3">
      <c r="B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1"/>
      <c r="R651" s="1"/>
      <c r="S651" s="1"/>
      <c r="T651" s="1"/>
      <c r="U651" s="1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O651" s="7"/>
      <c r="AP651" s="7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W651" s="2"/>
      <c r="BX651" s="2"/>
      <c r="BY651" s="2"/>
    </row>
    <row r="652" spans="2:77" x14ac:dyDescent="0.3">
      <c r="B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1"/>
      <c r="R652" s="1"/>
      <c r="S652" s="1"/>
      <c r="T652" s="1"/>
      <c r="U652" s="1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O652" s="7"/>
      <c r="AP652" s="7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W652" s="2"/>
      <c r="BX652" s="2"/>
      <c r="BY652" s="2"/>
    </row>
    <row r="653" spans="2:77" x14ac:dyDescent="0.3">
      <c r="B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1"/>
      <c r="R653" s="1"/>
      <c r="S653" s="1"/>
      <c r="T653" s="1"/>
      <c r="U653" s="1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O653" s="7"/>
      <c r="AP653" s="7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W653" s="2"/>
      <c r="BX653" s="2"/>
      <c r="BY653" s="2"/>
    </row>
    <row r="654" spans="2:77" x14ac:dyDescent="0.3">
      <c r="B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1"/>
      <c r="R654" s="1"/>
      <c r="S654" s="1"/>
      <c r="T654" s="1"/>
      <c r="U654" s="1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O654" s="7"/>
      <c r="AP654" s="7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W654" s="2"/>
      <c r="BX654" s="2"/>
      <c r="BY654" s="2"/>
    </row>
    <row r="655" spans="2:77" x14ac:dyDescent="0.3">
      <c r="B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1"/>
      <c r="R655" s="1"/>
      <c r="S655" s="1"/>
      <c r="T655" s="1"/>
      <c r="U655" s="1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O655" s="7"/>
      <c r="AP655" s="7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W655" s="2"/>
      <c r="BX655" s="2"/>
      <c r="BY655" s="2"/>
    </row>
    <row r="656" spans="2:77" x14ac:dyDescent="0.3">
      <c r="B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1"/>
      <c r="R656" s="1"/>
      <c r="S656" s="1"/>
      <c r="T656" s="1"/>
      <c r="U656" s="1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O656" s="7"/>
      <c r="AP656" s="7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W656" s="2"/>
      <c r="BX656" s="2"/>
      <c r="BY656" s="2"/>
    </row>
    <row r="657" spans="2:77" x14ac:dyDescent="0.3">
      <c r="B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1"/>
      <c r="R657" s="1"/>
      <c r="S657" s="1"/>
      <c r="T657" s="1"/>
      <c r="U657" s="1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O657" s="7"/>
      <c r="AP657" s="7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W657" s="2"/>
      <c r="BX657" s="2"/>
      <c r="BY657" s="2"/>
    </row>
    <row r="658" spans="2:77" x14ac:dyDescent="0.3">
      <c r="B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1"/>
      <c r="R658" s="1"/>
      <c r="S658" s="1"/>
      <c r="T658" s="1"/>
      <c r="U658" s="1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O658" s="7"/>
      <c r="AP658" s="7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W658" s="2"/>
      <c r="BX658" s="2"/>
      <c r="BY658" s="2"/>
    </row>
    <row r="659" spans="2:77" x14ac:dyDescent="0.3">
      <c r="B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1"/>
      <c r="R659" s="1"/>
      <c r="S659" s="1"/>
      <c r="T659" s="1"/>
      <c r="U659" s="1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O659" s="7"/>
      <c r="AP659" s="7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W659" s="2"/>
      <c r="BX659" s="2"/>
      <c r="BY659" s="2"/>
    </row>
    <row r="660" spans="2:77" x14ac:dyDescent="0.3">
      <c r="B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1"/>
      <c r="R660" s="1"/>
      <c r="S660" s="1"/>
      <c r="T660" s="1"/>
      <c r="U660" s="1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O660" s="7"/>
      <c r="AP660" s="7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W660" s="2"/>
      <c r="BX660" s="2"/>
      <c r="BY660" s="2"/>
    </row>
    <row r="661" spans="2:77" x14ac:dyDescent="0.3">
      <c r="B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1"/>
      <c r="R661" s="1"/>
      <c r="S661" s="1"/>
      <c r="T661" s="1"/>
      <c r="U661" s="1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O661" s="7"/>
      <c r="AP661" s="7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W661" s="2"/>
      <c r="BX661" s="2"/>
      <c r="BY661" s="2"/>
    </row>
    <row r="662" spans="2:77" x14ac:dyDescent="0.3">
      <c r="B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1"/>
      <c r="R662" s="1"/>
      <c r="S662" s="1"/>
      <c r="T662" s="1"/>
      <c r="U662" s="1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O662" s="7"/>
      <c r="AP662" s="7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W662" s="2"/>
      <c r="BX662" s="2"/>
      <c r="BY662" s="2"/>
    </row>
    <row r="663" spans="2:77" x14ac:dyDescent="0.3">
      <c r="B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1"/>
      <c r="R663" s="1"/>
      <c r="S663" s="1"/>
      <c r="T663" s="1"/>
      <c r="U663" s="1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O663" s="7"/>
      <c r="AP663" s="7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W663" s="2"/>
      <c r="BX663" s="2"/>
      <c r="BY663" s="2"/>
    </row>
    <row r="664" spans="2:77" x14ac:dyDescent="0.3">
      <c r="B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1"/>
      <c r="R664" s="1"/>
      <c r="S664" s="1"/>
      <c r="T664" s="1"/>
      <c r="U664" s="1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O664" s="7"/>
      <c r="AP664" s="7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W664" s="2"/>
      <c r="BX664" s="2"/>
      <c r="BY664" s="2"/>
    </row>
    <row r="665" spans="2:77" x14ac:dyDescent="0.3">
      <c r="B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1"/>
      <c r="R665" s="1"/>
      <c r="S665" s="1"/>
      <c r="T665" s="1"/>
      <c r="U665" s="1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O665" s="7"/>
      <c r="AP665" s="7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W665" s="2"/>
      <c r="BX665" s="2"/>
      <c r="BY665" s="2"/>
    </row>
    <row r="666" spans="2:77" x14ac:dyDescent="0.3">
      <c r="B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1"/>
      <c r="R666" s="1"/>
      <c r="S666" s="1"/>
      <c r="T666" s="1"/>
      <c r="U666" s="1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O666" s="7"/>
      <c r="AP666" s="7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W666" s="2"/>
      <c r="BX666" s="2"/>
      <c r="BY666" s="2"/>
    </row>
    <row r="667" spans="2:77" x14ac:dyDescent="0.3">
      <c r="B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1"/>
      <c r="R667" s="1"/>
      <c r="S667" s="1"/>
      <c r="T667" s="1"/>
      <c r="U667" s="1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O667" s="7"/>
      <c r="AP667" s="7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W667" s="2"/>
      <c r="BX667" s="2"/>
      <c r="BY667" s="2"/>
    </row>
    <row r="668" spans="2:77" x14ac:dyDescent="0.3">
      <c r="B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1"/>
      <c r="R668" s="1"/>
      <c r="S668" s="1"/>
      <c r="T668" s="1"/>
      <c r="U668" s="1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O668" s="7"/>
      <c r="AP668" s="7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W668" s="2"/>
      <c r="BX668" s="2"/>
      <c r="BY668" s="2"/>
    </row>
    <row r="669" spans="2:77" x14ac:dyDescent="0.3">
      <c r="B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1"/>
      <c r="R669" s="1"/>
      <c r="S669" s="1"/>
      <c r="T669" s="1"/>
      <c r="U669" s="1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O669" s="7"/>
      <c r="AP669" s="7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W669" s="2"/>
      <c r="BX669" s="2"/>
      <c r="BY669" s="2"/>
    </row>
    <row r="670" spans="2:77" x14ac:dyDescent="0.3">
      <c r="B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1"/>
      <c r="R670" s="1"/>
      <c r="S670" s="1"/>
      <c r="T670" s="1"/>
      <c r="U670" s="1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O670" s="7"/>
      <c r="AP670" s="7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W670" s="2"/>
      <c r="BX670" s="2"/>
      <c r="BY670" s="2"/>
    </row>
    <row r="671" spans="2:77" x14ac:dyDescent="0.3">
      <c r="B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1"/>
      <c r="R671" s="1"/>
      <c r="S671" s="1"/>
      <c r="T671" s="1"/>
      <c r="U671" s="1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O671" s="7"/>
      <c r="AP671" s="7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W671" s="2"/>
      <c r="BX671" s="2"/>
      <c r="BY671" s="2"/>
    </row>
    <row r="672" spans="2:77" x14ac:dyDescent="0.3">
      <c r="B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1"/>
      <c r="R672" s="1"/>
      <c r="S672" s="1"/>
      <c r="T672" s="1"/>
      <c r="U672" s="1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O672" s="7"/>
      <c r="AP672" s="7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W672" s="2"/>
      <c r="BX672" s="2"/>
      <c r="BY672" s="2"/>
    </row>
    <row r="673" spans="2:77" x14ac:dyDescent="0.3">
      <c r="B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1"/>
      <c r="R673" s="1"/>
      <c r="S673" s="1"/>
      <c r="T673" s="1"/>
      <c r="U673" s="1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O673" s="7"/>
      <c r="AP673" s="7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W673" s="2"/>
      <c r="BX673" s="2"/>
      <c r="BY673" s="2"/>
    </row>
    <row r="674" spans="2:77" x14ac:dyDescent="0.3">
      <c r="B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1"/>
      <c r="R674" s="1"/>
      <c r="S674" s="1"/>
      <c r="T674" s="1"/>
      <c r="U674" s="1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O674" s="7"/>
      <c r="AP674" s="7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W674" s="2"/>
      <c r="BX674" s="2"/>
      <c r="BY674" s="2"/>
    </row>
    <row r="675" spans="2:77" x14ac:dyDescent="0.3">
      <c r="B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1"/>
      <c r="R675" s="1"/>
      <c r="S675" s="1"/>
      <c r="T675" s="1"/>
      <c r="U675" s="1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O675" s="7"/>
      <c r="AP675" s="7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W675" s="2"/>
      <c r="BX675" s="2"/>
      <c r="BY675" s="2"/>
    </row>
    <row r="676" spans="2:77" x14ac:dyDescent="0.3">
      <c r="B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1"/>
      <c r="R676" s="1"/>
      <c r="S676" s="1"/>
      <c r="T676" s="1"/>
      <c r="U676" s="1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O676" s="7"/>
      <c r="AP676" s="7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W676" s="2"/>
      <c r="BX676" s="2"/>
      <c r="BY676" s="2"/>
    </row>
    <row r="677" spans="2:77" x14ac:dyDescent="0.3">
      <c r="B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1"/>
      <c r="R677" s="1"/>
      <c r="S677" s="1"/>
      <c r="T677" s="1"/>
      <c r="U677" s="1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O677" s="7"/>
      <c r="AP677" s="7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W677" s="2"/>
      <c r="BX677" s="2"/>
      <c r="BY677" s="2"/>
    </row>
    <row r="678" spans="2:77" x14ac:dyDescent="0.3">
      <c r="B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1"/>
      <c r="R678" s="1"/>
      <c r="S678" s="1"/>
      <c r="T678" s="1"/>
      <c r="U678" s="1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O678" s="7"/>
      <c r="AP678" s="7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W678" s="2"/>
      <c r="BX678" s="2"/>
      <c r="BY678" s="2"/>
    </row>
    <row r="679" spans="2:77" x14ac:dyDescent="0.3">
      <c r="B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1"/>
      <c r="R679" s="1"/>
      <c r="S679" s="1"/>
      <c r="T679" s="1"/>
      <c r="U679" s="1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O679" s="7"/>
      <c r="AP679" s="7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W679" s="2"/>
      <c r="BX679" s="2"/>
      <c r="BY679" s="2"/>
    </row>
    <row r="680" spans="2:77" x14ac:dyDescent="0.3">
      <c r="B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1"/>
      <c r="R680" s="1"/>
      <c r="S680" s="1"/>
      <c r="T680" s="1"/>
      <c r="U680" s="1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O680" s="7"/>
      <c r="AP680" s="7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W680" s="2"/>
      <c r="BX680" s="2"/>
      <c r="BY680" s="2"/>
    </row>
    <row r="681" spans="2:77" x14ac:dyDescent="0.3">
      <c r="B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1"/>
      <c r="R681" s="1"/>
      <c r="S681" s="1"/>
      <c r="T681" s="1"/>
      <c r="U681" s="1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O681" s="7"/>
      <c r="AP681" s="7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W681" s="2"/>
      <c r="BX681" s="2"/>
      <c r="BY681" s="2"/>
    </row>
    <row r="682" spans="2:77" x14ac:dyDescent="0.3">
      <c r="B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1"/>
      <c r="R682" s="1"/>
      <c r="S682" s="1"/>
      <c r="T682" s="1"/>
      <c r="U682" s="1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O682" s="7"/>
      <c r="AP682" s="7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W682" s="2"/>
      <c r="BX682" s="2"/>
      <c r="BY682" s="2"/>
    </row>
    <row r="683" spans="2:77" x14ac:dyDescent="0.3">
      <c r="B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1"/>
      <c r="R683" s="1"/>
      <c r="S683" s="1"/>
      <c r="T683" s="1"/>
      <c r="U683" s="1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O683" s="7"/>
      <c r="AP683" s="7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W683" s="2"/>
      <c r="BX683" s="2"/>
      <c r="BY683" s="2"/>
    </row>
    <row r="684" spans="2:77" x14ac:dyDescent="0.3">
      <c r="B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1"/>
      <c r="R684" s="1"/>
      <c r="S684" s="1"/>
      <c r="T684" s="1"/>
      <c r="U684" s="1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O684" s="7"/>
      <c r="AP684" s="7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W684" s="2"/>
      <c r="BX684" s="2"/>
      <c r="BY684" s="2"/>
    </row>
    <row r="685" spans="2:77" x14ac:dyDescent="0.3">
      <c r="B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1"/>
      <c r="R685" s="1"/>
      <c r="S685" s="1"/>
      <c r="T685" s="1"/>
      <c r="U685" s="1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O685" s="7"/>
      <c r="AP685" s="7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W685" s="2"/>
      <c r="BX685" s="2"/>
      <c r="BY685" s="2"/>
    </row>
    <row r="686" spans="2:77" x14ac:dyDescent="0.3">
      <c r="B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1"/>
      <c r="R686" s="1"/>
      <c r="S686" s="1"/>
      <c r="T686" s="1"/>
      <c r="U686" s="1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O686" s="7"/>
      <c r="AP686" s="7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W686" s="2"/>
      <c r="BX686" s="2"/>
      <c r="BY686" s="2"/>
    </row>
    <row r="687" spans="2:77" x14ac:dyDescent="0.3">
      <c r="B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1"/>
      <c r="R687" s="1"/>
      <c r="S687" s="1"/>
      <c r="T687" s="1"/>
      <c r="U687" s="1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O687" s="7"/>
      <c r="AP687" s="7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W687" s="2"/>
      <c r="BX687" s="2"/>
      <c r="BY687" s="2"/>
    </row>
    <row r="688" spans="2:77" x14ac:dyDescent="0.3">
      <c r="B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1"/>
      <c r="R688" s="1"/>
      <c r="S688" s="1"/>
      <c r="T688" s="1"/>
      <c r="U688" s="1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O688" s="7"/>
      <c r="AP688" s="7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W688" s="2"/>
      <c r="BX688" s="2"/>
      <c r="BY688" s="2"/>
    </row>
    <row r="689" spans="2:77" x14ac:dyDescent="0.3">
      <c r="B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1"/>
      <c r="R689" s="1"/>
      <c r="S689" s="1"/>
      <c r="T689" s="1"/>
      <c r="U689" s="1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O689" s="7"/>
      <c r="AP689" s="7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W689" s="2"/>
      <c r="BX689" s="2"/>
      <c r="BY689" s="2"/>
    </row>
    <row r="690" spans="2:77" x14ac:dyDescent="0.3">
      <c r="B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1"/>
      <c r="R690" s="1"/>
      <c r="S690" s="1"/>
      <c r="T690" s="1"/>
      <c r="U690" s="1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O690" s="7"/>
      <c r="AP690" s="7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W690" s="2"/>
      <c r="BX690" s="2"/>
      <c r="BY690" s="2"/>
    </row>
    <row r="691" spans="2:77" x14ac:dyDescent="0.3">
      <c r="B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1"/>
      <c r="R691" s="1"/>
      <c r="S691" s="1"/>
      <c r="T691" s="1"/>
      <c r="U691" s="1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O691" s="7"/>
      <c r="AP691" s="7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W691" s="2"/>
      <c r="BX691" s="2"/>
      <c r="BY691" s="2"/>
    </row>
    <row r="692" spans="2:77" x14ac:dyDescent="0.3">
      <c r="B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1"/>
      <c r="R692" s="1"/>
      <c r="S692" s="1"/>
      <c r="T692" s="1"/>
      <c r="U692" s="1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O692" s="7"/>
      <c r="AP692" s="7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W692" s="2"/>
      <c r="BX692" s="2"/>
      <c r="BY692" s="2"/>
    </row>
    <row r="693" spans="2:77" x14ac:dyDescent="0.3">
      <c r="B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1"/>
      <c r="R693" s="1"/>
      <c r="S693" s="1"/>
      <c r="T693" s="1"/>
      <c r="U693" s="1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O693" s="7"/>
      <c r="AP693" s="7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W693" s="2"/>
      <c r="BX693" s="2"/>
      <c r="BY693" s="2"/>
    </row>
    <row r="694" spans="2:77" x14ac:dyDescent="0.3">
      <c r="B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1"/>
      <c r="R694" s="1"/>
      <c r="S694" s="1"/>
      <c r="T694" s="1"/>
      <c r="U694" s="1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O694" s="7"/>
      <c r="AP694" s="7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W694" s="2"/>
      <c r="BX694" s="2"/>
      <c r="BY694" s="2"/>
    </row>
    <row r="695" spans="2:77" x14ac:dyDescent="0.3">
      <c r="B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1"/>
      <c r="R695" s="1"/>
      <c r="S695" s="1"/>
      <c r="T695" s="1"/>
      <c r="U695" s="1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O695" s="7"/>
      <c r="AP695" s="7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W695" s="2"/>
      <c r="BX695" s="2"/>
      <c r="BY695" s="2"/>
    </row>
    <row r="696" spans="2:77" x14ac:dyDescent="0.3">
      <c r="B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1"/>
      <c r="R696" s="1"/>
      <c r="S696" s="1"/>
      <c r="T696" s="1"/>
      <c r="U696" s="1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O696" s="7"/>
      <c r="AP696" s="7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W696" s="2"/>
      <c r="BX696" s="2"/>
      <c r="BY696" s="2"/>
    </row>
    <row r="697" spans="2:77" x14ac:dyDescent="0.3">
      <c r="B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1"/>
      <c r="R697" s="1"/>
      <c r="S697" s="1"/>
      <c r="T697" s="1"/>
      <c r="U697" s="1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O697" s="7"/>
      <c r="AP697" s="7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W697" s="2"/>
      <c r="BX697" s="2"/>
      <c r="BY697" s="2"/>
    </row>
    <row r="698" spans="2:77" x14ac:dyDescent="0.3">
      <c r="B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1"/>
      <c r="R698" s="1"/>
      <c r="S698" s="1"/>
      <c r="T698" s="1"/>
      <c r="U698" s="1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O698" s="7"/>
      <c r="AP698" s="7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W698" s="2"/>
      <c r="BX698" s="2"/>
      <c r="BY698" s="2"/>
    </row>
    <row r="699" spans="2:77" x14ac:dyDescent="0.3">
      <c r="B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1"/>
      <c r="R699" s="1"/>
      <c r="S699" s="1"/>
      <c r="T699" s="1"/>
      <c r="U699" s="1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O699" s="7"/>
      <c r="AP699" s="7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W699" s="2"/>
      <c r="BX699" s="2"/>
      <c r="BY699" s="2"/>
    </row>
    <row r="700" spans="2:77" x14ac:dyDescent="0.3">
      <c r="B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1"/>
      <c r="R700" s="1"/>
      <c r="S700" s="1"/>
      <c r="T700" s="1"/>
      <c r="U700" s="1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O700" s="7"/>
      <c r="AP700" s="7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W700" s="2"/>
      <c r="BX700" s="2"/>
      <c r="BY700" s="2"/>
    </row>
    <row r="701" spans="2:77" x14ac:dyDescent="0.3">
      <c r="B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1"/>
      <c r="R701" s="1"/>
      <c r="S701" s="1"/>
      <c r="T701" s="1"/>
      <c r="U701" s="1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O701" s="7"/>
      <c r="AP701" s="7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W701" s="2"/>
      <c r="BX701" s="2"/>
      <c r="BY701" s="2"/>
    </row>
    <row r="702" spans="2:77" x14ac:dyDescent="0.3">
      <c r="B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1"/>
      <c r="R702" s="1"/>
      <c r="S702" s="1"/>
      <c r="T702" s="1"/>
      <c r="U702" s="1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O702" s="7"/>
      <c r="AP702" s="7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W702" s="2"/>
      <c r="BX702" s="2"/>
      <c r="BY702" s="2"/>
    </row>
    <row r="703" spans="2:77" x14ac:dyDescent="0.3">
      <c r="B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1"/>
      <c r="R703" s="1"/>
      <c r="S703" s="1"/>
      <c r="T703" s="1"/>
      <c r="U703" s="1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O703" s="7"/>
      <c r="AP703" s="7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W703" s="2"/>
      <c r="BX703" s="2"/>
      <c r="BY703" s="2"/>
    </row>
    <row r="704" spans="2:77" x14ac:dyDescent="0.3">
      <c r="B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1"/>
      <c r="R704" s="1"/>
      <c r="S704" s="1"/>
      <c r="T704" s="1"/>
      <c r="U704" s="1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O704" s="7"/>
      <c r="AP704" s="7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W704" s="2"/>
      <c r="BX704" s="2"/>
      <c r="BY704" s="2"/>
    </row>
    <row r="705" spans="2:77" x14ac:dyDescent="0.3">
      <c r="B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1"/>
      <c r="R705" s="1"/>
      <c r="S705" s="1"/>
      <c r="T705" s="1"/>
      <c r="U705" s="1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O705" s="7"/>
      <c r="AP705" s="7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W705" s="2"/>
      <c r="BX705" s="2"/>
      <c r="BY705" s="2"/>
    </row>
    <row r="706" spans="2:77" x14ac:dyDescent="0.3">
      <c r="B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1"/>
      <c r="R706" s="1"/>
      <c r="S706" s="1"/>
      <c r="T706" s="1"/>
      <c r="U706" s="1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O706" s="7"/>
      <c r="AP706" s="7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W706" s="2"/>
      <c r="BX706" s="2"/>
      <c r="BY706" s="2"/>
    </row>
    <row r="707" spans="2:77" x14ac:dyDescent="0.3">
      <c r="B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1"/>
      <c r="R707" s="1"/>
      <c r="S707" s="1"/>
      <c r="T707" s="1"/>
      <c r="U707" s="1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O707" s="7"/>
      <c r="AP707" s="7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W707" s="2"/>
      <c r="BX707" s="2"/>
      <c r="BY707" s="2"/>
    </row>
    <row r="708" spans="2:77" x14ac:dyDescent="0.3">
      <c r="B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1"/>
      <c r="R708" s="1"/>
      <c r="S708" s="1"/>
      <c r="T708" s="1"/>
      <c r="U708" s="1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O708" s="7"/>
      <c r="AP708" s="7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W708" s="2"/>
      <c r="BX708" s="2"/>
      <c r="BY708" s="2"/>
    </row>
    <row r="709" spans="2:77" x14ac:dyDescent="0.3">
      <c r="B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1"/>
      <c r="R709" s="1"/>
      <c r="S709" s="1"/>
      <c r="T709" s="1"/>
      <c r="U709" s="1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O709" s="7"/>
      <c r="AP709" s="7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W709" s="2"/>
      <c r="BX709" s="2"/>
      <c r="BY709" s="2"/>
    </row>
    <row r="710" spans="2:77" x14ac:dyDescent="0.3">
      <c r="B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1"/>
      <c r="R710" s="1"/>
      <c r="S710" s="1"/>
      <c r="T710" s="1"/>
      <c r="U710" s="1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O710" s="7"/>
      <c r="AP710" s="7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W710" s="2"/>
      <c r="BX710" s="2"/>
      <c r="BY710" s="2"/>
    </row>
    <row r="711" spans="2:77" x14ac:dyDescent="0.3">
      <c r="B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1"/>
      <c r="R711" s="1"/>
      <c r="S711" s="1"/>
      <c r="T711" s="1"/>
      <c r="U711" s="1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O711" s="7"/>
      <c r="AP711" s="7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W711" s="2"/>
      <c r="BX711" s="2"/>
      <c r="BY711" s="2"/>
    </row>
    <row r="712" spans="2:77" x14ac:dyDescent="0.3">
      <c r="B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1"/>
      <c r="R712" s="1"/>
      <c r="S712" s="1"/>
      <c r="T712" s="1"/>
      <c r="U712" s="1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O712" s="7"/>
      <c r="AP712" s="7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W712" s="2"/>
      <c r="BX712" s="2"/>
      <c r="BY712" s="2"/>
    </row>
    <row r="713" spans="2:77" x14ac:dyDescent="0.3">
      <c r="B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1"/>
      <c r="R713" s="1"/>
      <c r="S713" s="1"/>
      <c r="T713" s="1"/>
      <c r="U713" s="1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O713" s="7"/>
      <c r="AP713" s="7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W713" s="2"/>
      <c r="BX713" s="2"/>
      <c r="BY713" s="2"/>
    </row>
    <row r="714" spans="2:77" x14ac:dyDescent="0.3">
      <c r="B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1"/>
      <c r="R714" s="1"/>
      <c r="S714" s="1"/>
      <c r="T714" s="1"/>
      <c r="U714" s="1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O714" s="7"/>
      <c r="AP714" s="7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W714" s="2"/>
      <c r="BX714" s="2"/>
      <c r="BY714" s="2"/>
    </row>
    <row r="715" spans="2:77" x14ac:dyDescent="0.3">
      <c r="B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1"/>
      <c r="R715" s="1"/>
      <c r="S715" s="1"/>
      <c r="T715" s="1"/>
      <c r="U715" s="1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O715" s="7"/>
      <c r="AP715" s="7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W715" s="2"/>
      <c r="BX715" s="2"/>
      <c r="BY715" s="2"/>
    </row>
    <row r="716" spans="2:77" x14ac:dyDescent="0.3">
      <c r="B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1"/>
      <c r="R716" s="1"/>
      <c r="S716" s="1"/>
      <c r="T716" s="1"/>
      <c r="U716" s="1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O716" s="7"/>
      <c r="AP716" s="7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W716" s="2"/>
      <c r="BX716" s="2"/>
      <c r="BY716" s="2"/>
    </row>
    <row r="717" spans="2:77" x14ac:dyDescent="0.3">
      <c r="B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1"/>
      <c r="R717" s="1"/>
      <c r="S717" s="1"/>
      <c r="T717" s="1"/>
      <c r="U717" s="1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O717" s="7"/>
      <c r="AP717" s="7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W717" s="2"/>
      <c r="BX717" s="2"/>
      <c r="BY717" s="2"/>
    </row>
    <row r="718" spans="2:77" x14ac:dyDescent="0.3">
      <c r="B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1"/>
      <c r="R718" s="1"/>
      <c r="S718" s="1"/>
      <c r="T718" s="1"/>
      <c r="U718" s="1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O718" s="7"/>
      <c r="AP718" s="7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W718" s="2"/>
      <c r="BX718" s="2"/>
      <c r="BY718" s="2"/>
    </row>
    <row r="719" spans="2:77" x14ac:dyDescent="0.3">
      <c r="B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1"/>
      <c r="R719" s="1"/>
      <c r="S719" s="1"/>
      <c r="T719" s="1"/>
      <c r="U719" s="1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O719" s="7"/>
      <c r="AP719" s="7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W719" s="2"/>
      <c r="BX719" s="2"/>
      <c r="BY719" s="2"/>
    </row>
    <row r="720" spans="2:77" x14ac:dyDescent="0.3">
      <c r="B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1"/>
      <c r="R720" s="1"/>
      <c r="S720" s="1"/>
      <c r="T720" s="1"/>
      <c r="U720" s="1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O720" s="7"/>
      <c r="AP720" s="7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W720" s="2"/>
      <c r="BX720" s="2"/>
      <c r="BY720" s="2"/>
    </row>
    <row r="721" spans="2:77" x14ac:dyDescent="0.3">
      <c r="B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1"/>
      <c r="R721" s="1"/>
      <c r="S721" s="1"/>
      <c r="T721" s="1"/>
      <c r="U721" s="1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O721" s="7"/>
      <c r="AP721" s="7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W721" s="2"/>
      <c r="BX721" s="2"/>
      <c r="BY721" s="2"/>
    </row>
    <row r="722" spans="2:77" x14ac:dyDescent="0.3">
      <c r="B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1"/>
      <c r="R722" s="1"/>
      <c r="S722" s="1"/>
      <c r="T722" s="1"/>
      <c r="U722" s="1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O722" s="7"/>
      <c r="AP722" s="7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W722" s="2"/>
      <c r="BX722" s="2"/>
      <c r="BY722" s="2"/>
    </row>
    <row r="723" spans="2:77" x14ac:dyDescent="0.3">
      <c r="B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1"/>
      <c r="R723" s="1"/>
      <c r="S723" s="1"/>
      <c r="T723" s="1"/>
      <c r="U723" s="1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O723" s="7"/>
      <c r="AP723" s="7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W723" s="2"/>
      <c r="BX723" s="2"/>
      <c r="BY723" s="2"/>
    </row>
    <row r="724" spans="2:77" x14ac:dyDescent="0.3">
      <c r="B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1"/>
      <c r="R724" s="1"/>
      <c r="S724" s="1"/>
      <c r="T724" s="1"/>
      <c r="U724" s="1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O724" s="7"/>
      <c r="AP724" s="7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W724" s="2"/>
      <c r="BX724" s="2"/>
      <c r="BY724" s="2"/>
    </row>
    <row r="725" spans="2:77" x14ac:dyDescent="0.3">
      <c r="B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1"/>
      <c r="R725" s="1"/>
      <c r="S725" s="1"/>
      <c r="T725" s="1"/>
      <c r="U725" s="1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O725" s="7"/>
      <c r="AP725" s="7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W725" s="2"/>
      <c r="BX725" s="2"/>
      <c r="BY725" s="2"/>
    </row>
    <row r="726" spans="2:77" x14ac:dyDescent="0.3">
      <c r="B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1"/>
      <c r="R726" s="1"/>
      <c r="S726" s="1"/>
      <c r="T726" s="1"/>
      <c r="U726" s="1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O726" s="7"/>
      <c r="AP726" s="7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W726" s="2"/>
      <c r="BX726" s="2"/>
      <c r="BY726" s="2"/>
    </row>
    <row r="727" spans="2:77" x14ac:dyDescent="0.3">
      <c r="B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1"/>
      <c r="R727" s="1"/>
      <c r="S727" s="1"/>
      <c r="T727" s="1"/>
      <c r="U727" s="1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O727" s="7"/>
      <c r="AP727" s="7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W727" s="2"/>
      <c r="BX727" s="2"/>
      <c r="BY727" s="2"/>
    </row>
    <row r="728" spans="2:77" x14ac:dyDescent="0.3">
      <c r="B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1"/>
      <c r="R728" s="1"/>
      <c r="S728" s="1"/>
      <c r="T728" s="1"/>
      <c r="U728" s="1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O728" s="7"/>
      <c r="AP728" s="7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W728" s="2"/>
      <c r="BX728" s="2"/>
      <c r="BY728" s="2"/>
    </row>
    <row r="729" spans="2:77" x14ac:dyDescent="0.3">
      <c r="B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1"/>
      <c r="R729" s="1"/>
      <c r="S729" s="1"/>
      <c r="T729" s="1"/>
      <c r="U729" s="1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O729" s="7"/>
      <c r="AP729" s="7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W729" s="2"/>
      <c r="BX729" s="2"/>
      <c r="BY729" s="2"/>
    </row>
    <row r="730" spans="2:77" x14ac:dyDescent="0.3">
      <c r="B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1"/>
      <c r="R730" s="1"/>
      <c r="S730" s="1"/>
      <c r="T730" s="1"/>
      <c r="U730" s="1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O730" s="7"/>
      <c r="AP730" s="7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W730" s="2"/>
      <c r="BX730" s="2"/>
      <c r="BY730" s="2"/>
    </row>
    <row r="731" spans="2:77" x14ac:dyDescent="0.3">
      <c r="B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1"/>
      <c r="R731" s="1"/>
      <c r="S731" s="1"/>
      <c r="T731" s="1"/>
      <c r="U731" s="1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O731" s="7"/>
      <c r="AP731" s="7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W731" s="2"/>
      <c r="BX731" s="2"/>
      <c r="BY731" s="2"/>
    </row>
    <row r="732" spans="2:77" x14ac:dyDescent="0.3">
      <c r="B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1"/>
      <c r="R732" s="1"/>
      <c r="S732" s="1"/>
      <c r="T732" s="1"/>
      <c r="U732" s="1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O732" s="7"/>
      <c r="AP732" s="7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W732" s="2"/>
      <c r="BX732" s="2"/>
      <c r="BY732" s="2"/>
    </row>
    <row r="733" spans="2:77" x14ac:dyDescent="0.3">
      <c r="B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1"/>
      <c r="R733" s="1"/>
      <c r="S733" s="1"/>
      <c r="T733" s="1"/>
      <c r="U733" s="1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O733" s="7"/>
      <c r="AP733" s="7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W733" s="2"/>
      <c r="BX733" s="2"/>
      <c r="BY733" s="2"/>
    </row>
    <row r="734" spans="2:77" x14ac:dyDescent="0.3">
      <c r="B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1"/>
      <c r="R734" s="1"/>
      <c r="S734" s="1"/>
      <c r="T734" s="1"/>
      <c r="U734" s="1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O734" s="7"/>
      <c r="AP734" s="7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W734" s="2"/>
      <c r="BX734" s="2"/>
      <c r="BY734" s="2"/>
    </row>
    <row r="735" spans="2:77" x14ac:dyDescent="0.3">
      <c r="B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1"/>
      <c r="R735" s="1"/>
      <c r="S735" s="1"/>
      <c r="T735" s="1"/>
      <c r="U735" s="1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O735" s="7"/>
      <c r="AP735" s="7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W735" s="2"/>
      <c r="BX735" s="2"/>
      <c r="BY735" s="2"/>
    </row>
    <row r="736" spans="2:77" x14ac:dyDescent="0.3">
      <c r="B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1"/>
      <c r="R736" s="1"/>
      <c r="S736" s="1"/>
      <c r="T736" s="1"/>
      <c r="U736" s="1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O736" s="7"/>
      <c r="AP736" s="7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W736" s="2"/>
      <c r="BX736" s="2"/>
      <c r="BY736" s="2"/>
    </row>
    <row r="737" spans="2:77" x14ac:dyDescent="0.3">
      <c r="B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1"/>
      <c r="R737" s="1"/>
      <c r="S737" s="1"/>
      <c r="T737" s="1"/>
      <c r="U737" s="1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O737" s="7"/>
      <c r="AP737" s="7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W737" s="2"/>
      <c r="BX737" s="2"/>
      <c r="BY737" s="2"/>
    </row>
    <row r="738" spans="2:77" x14ac:dyDescent="0.3">
      <c r="B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1"/>
      <c r="R738" s="1"/>
      <c r="S738" s="1"/>
      <c r="T738" s="1"/>
      <c r="U738" s="1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O738" s="7"/>
      <c r="AP738" s="7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W738" s="2"/>
      <c r="BX738" s="2"/>
      <c r="BY738" s="2"/>
    </row>
    <row r="739" spans="2:77" x14ac:dyDescent="0.3">
      <c r="B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1"/>
      <c r="R739" s="1"/>
      <c r="S739" s="1"/>
      <c r="T739" s="1"/>
      <c r="U739" s="1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O739" s="7"/>
      <c r="AP739" s="7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W739" s="2"/>
      <c r="BX739" s="2"/>
      <c r="BY739" s="2"/>
    </row>
    <row r="740" spans="2:77" x14ac:dyDescent="0.3">
      <c r="B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1"/>
      <c r="R740" s="1"/>
      <c r="S740" s="1"/>
      <c r="T740" s="1"/>
      <c r="U740" s="1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O740" s="7"/>
      <c r="AP740" s="7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W740" s="2"/>
      <c r="BX740" s="2"/>
      <c r="BY740" s="2"/>
    </row>
    <row r="741" spans="2:77" x14ac:dyDescent="0.3">
      <c r="B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1"/>
      <c r="R741" s="1"/>
      <c r="S741" s="1"/>
      <c r="T741" s="1"/>
      <c r="U741" s="1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O741" s="7"/>
      <c r="AP741" s="7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W741" s="2"/>
      <c r="BX741" s="2"/>
      <c r="BY741" s="2"/>
    </row>
    <row r="742" spans="2:77" x14ac:dyDescent="0.3">
      <c r="B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1"/>
      <c r="R742" s="1"/>
      <c r="S742" s="1"/>
      <c r="T742" s="1"/>
      <c r="U742" s="1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O742" s="7"/>
      <c r="AP742" s="7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W742" s="2"/>
      <c r="BX742" s="2"/>
      <c r="BY742" s="2"/>
    </row>
    <row r="743" spans="2:77" x14ac:dyDescent="0.3">
      <c r="B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1"/>
      <c r="R743" s="1"/>
      <c r="S743" s="1"/>
      <c r="T743" s="1"/>
      <c r="U743" s="1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O743" s="7"/>
      <c r="AP743" s="7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W743" s="2"/>
      <c r="BX743" s="2"/>
      <c r="BY743" s="2"/>
    </row>
    <row r="744" spans="2:77" x14ac:dyDescent="0.3">
      <c r="B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1"/>
      <c r="R744" s="1"/>
      <c r="S744" s="1"/>
      <c r="T744" s="1"/>
      <c r="U744" s="1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O744" s="7"/>
      <c r="AP744" s="7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W744" s="2"/>
      <c r="BX744" s="2"/>
      <c r="BY744" s="2"/>
    </row>
    <row r="745" spans="2:77" x14ac:dyDescent="0.3">
      <c r="B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1"/>
      <c r="R745" s="1"/>
      <c r="S745" s="1"/>
      <c r="T745" s="1"/>
      <c r="U745" s="1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O745" s="7"/>
      <c r="AP745" s="7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W745" s="2"/>
      <c r="BX745" s="2"/>
      <c r="BY745" s="2"/>
    </row>
    <row r="746" spans="2:77" x14ac:dyDescent="0.3">
      <c r="B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1"/>
      <c r="R746" s="1"/>
      <c r="S746" s="1"/>
      <c r="T746" s="1"/>
      <c r="U746" s="1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O746" s="7"/>
      <c r="AP746" s="7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W746" s="2"/>
      <c r="BX746" s="2"/>
      <c r="BY746" s="2"/>
    </row>
    <row r="747" spans="2:77" x14ac:dyDescent="0.3">
      <c r="B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1"/>
      <c r="R747" s="1"/>
      <c r="S747" s="1"/>
      <c r="T747" s="1"/>
      <c r="U747" s="1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O747" s="7"/>
      <c r="AP747" s="7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W747" s="2"/>
      <c r="BX747" s="2"/>
      <c r="BY747" s="2"/>
    </row>
    <row r="748" spans="2:77" x14ac:dyDescent="0.3">
      <c r="B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1"/>
      <c r="R748" s="1"/>
      <c r="S748" s="1"/>
      <c r="T748" s="1"/>
      <c r="U748" s="1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O748" s="7"/>
      <c r="AP748" s="7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W748" s="2"/>
      <c r="BX748" s="2"/>
      <c r="BY748" s="2"/>
    </row>
    <row r="749" spans="2:77" x14ac:dyDescent="0.3">
      <c r="B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1"/>
      <c r="R749" s="1"/>
      <c r="S749" s="1"/>
      <c r="T749" s="1"/>
      <c r="U749" s="1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O749" s="7"/>
      <c r="AP749" s="7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W749" s="2"/>
      <c r="BX749" s="2"/>
      <c r="BY749" s="2"/>
    </row>
    <row r="750" spans="2:77" x14ac:dyDescent="0.3">
      <c r="B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1"/>
      <c r="R750" s="1"/>
      <c r="S750" s="1"/>
      <c r="T750" s="1"/>
      <c r="U750" s="1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O750" s="7"/>
      <c r="AP750" s="7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W750" s="2"/>
      <c r="BX750" s="2"/>
      <c r="BY750" s="2"/>
    </row>
    <row r="751" spans="2:77" x14ac:dyDescent="0.3">
      <c r="B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1"/>
      <c r="R751" s="1"/>
      <c r="S751" s="1"/>
      <c r="T751" s="1"/>
      <c r="U751" s="1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O751" s="7"/>
      <c r="AP751" s="7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W751" s="2"/>
      <c r="BX751" s="2"/>
      <c r="BY751" s="2"/>
    </row>
    <row r="752" spans="2:77" x14ac:dyDescent="0.3">
      <c r="B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1"/>
      <c r="R752" s="1"/>
      <c r="S752" s="1"/>
      <c r="T752" s="1"/>
      <c r="U752" s="1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O752" s="7"/>
      <c r="AP752" s="7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W752" s="2"/>
      <c r="BX752" s="2"/>
      <c r="BY752" s="2"/>
    </row>
    <row r="753" spans="2:77" x14ac:dyDescent="0.3">
      <c r="B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1"/>
      <c r="R753" s="1"/>
      <c r="S753" s="1"/>
      <c r="T753" s="1"/>
      <c r="U753" s="1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O753" s="7"/>
      <c r="AP753" s="7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W753" s="2"/>
      <c r="BX753" s="2"/>
      <c r="BY753" s="2"/>
    </row>
    <row r="754" spans="2:77" x14ac:dyDescent="0.3">
      <c r="B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1"/>
      <c r="R754" s="1"/>
      <c r="S754" s="1"/>
      <c r="T754" s="1"/>
      <c r="U754" s="1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O754" s="7"/>
      <c r="AP754" s="7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W754" s="2"/>
      <c r="BX754" s="2"/>
      <c r="BY754" s="2"/>
    </row>
    <row r="755" spans="2:77" x14ac:dyDescent="0.3">
      <c r="B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1"/>
      <c r="R755" s="1"/>
      <c r="S755" s="1"/>
      <c r="T755" s="1"/>
      <c r="U755" s="1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O755" s="7"/>
      <c r="AP755" s="7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W755" s="2"/>
      <c r="BX755" s="2"/>
      <c r="BY755" s="2"/>
    </row>
    <row r="756" spans="2:77" x14ac:dyDescent="0.3">
      <c r="B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1"/>
      <c r="R756" s="1"/>
      <c r="S756" s="1"/>
      <c r="T756" s="1"/>
      <c r="U756" s="1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O756" s="7"/>
      <c r="AP756" s="7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W756" s="2"/>
      <c r="BX756" s="2"/>
      <c r="BY756" s="2"/>
    </row>
    <row r="757" spans="2:77" x14ac:dyDescent="0.3">
      <c r="B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1"/>
      <c r="R757" s="1"/>
      <c r="S757" s="1"/>
      <c r="T757" s="1"/>
      <c r="U757" s="1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O757" s="7"/>
      <c r="AP757" s="7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W757" s="2"/>
      <c r="BX757" s="2"/>
      <c r="BY757" s="2"/>
    </row>
    <row r="758" spans="2:77" x14ac:dyDescent="0.3">
      <c r="B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1"/>
      <c r="R758" s="1"/>
      <c r="S758" s="1"/>
      <c r="T758" s="1"/>
      <c r="U758" s="1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O758" s="7"/>
      <c r="AP758" s="7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W758" s="2"/>
      <c r="BX758" s="2"/>
      <c r="BY758" s="2"/>
    </row>
    <row r="759" spans="2:77" x14ac:dyDescent="0.3">
      <c r="B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1"/>
      <c r="R759" s="1"/>
      <c r="S759" s="1"/>
      <c r="T759" s="1"/>
      <c r="U759" s="1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O759" s="7"/>
      <c r="AP759" s="7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W759" s="2"/>
      <c r="BX759" s="2"/>
      <c r="BY759" s="2"/>
    </row>
    <row r="760" spans="2:77" x14ac:dyDescent="0.3">
      <c r="B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1"/>
      <c r="R760" s="1"/>
      <c r="S760" s="1"/>
      <c r="T760" s="1"/>
      <c r="U760" s="1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O760" s="7"/>
      <c r="AP760" s="7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W760" s="2"/>
      <c r="BX760" s="2"/>
      <c r="BY760" s="2"/>
    </row>
    <row r="761" spans="2:77" x14ac:dyDescent="0.3">
      <c r="B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1"/>
      <c r="R761" s="1"/>
      <c r="S761" s="1"/>
      <c r="T761" s="1"/>
      <c r="U761" s="1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O761" s="7"/>
      <c r="AP761" s="7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W761" s="2"/>
      <c r="BX761" s="2"/>
      <c r="BY761" s="2"/>
    </row>
    <row r="762" spans="2:77" x14ac:dyDescent="0.3">
      <c r="B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1"/>
      <c r="R762" s="1"/>
      <c r="S762" s="1"/>
      <c r="T762" s="1"/>
      <c r="U762" s="1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O762" s="7"/>
      <c r="AP762" s="7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W762" s="2"/>
      <c r="BX762" s="2"/>
      <c r="BY762" s="2"/>
    </row>
    <row r="763" spans="2:77" x14ac:dyDescent="0.3">
      <c r="B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1"/>
      <c r="R763" s="1"/>
      <c r="S763" s="1"/>
      <c r="T763" s="1"/>
      <c r="U763" s="1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O763" s="7"/>
      <c r="AP763" s="7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W763" s="2"/>
      <c r="BX763" s="2"/>
      <c r="BY763" s="2"/>
    </row>
    <row r="764" spans="2:77" x14ac:dyDescent="0.3">
      <c r="B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1"/>
      <c r="R764" s="1"/>
      <c r="S764" s="1"/>
      <c r="T764" s="1"/>
      <c r="U764" s="1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O764" s="7"/>
      <c r="AP764" s="7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W764" s="2"/>
      <c r="BX764" s="2"/>
      <c r="BY764" s="2"/>
    </row>
    <row r="765" spans="2:77" x14ac:dyDescent="0.3">
      <c r="B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1"/>
      <c r="R765" s="1"/>
      <c r="S765" s="1"/>
      <c r="T765" s="1"/>
      <c r="U765" s="1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O765" s="7"/>
      <c r="AP765" s="7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W765" s="2"/>
      <c r="BX765" s="2"/>
      <c r="BY765" s="2"/>
    </row>
    <row r="766" spans="2:77" x14ac:dyDescent="0.3">
      <c r="B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1"/>
      <c r="R766" s="1"/>
      <c r="S766" s="1"/>
      <c r="T766" s="1"/>
      <c r="U766" s="1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O766" s="7"/>
      <c r="AP766" s="7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W766" s="2"/>
      <c r="BX766" s="2"/>
      <c r="BY766" s="2"/>
    </row>
    <row r="767" spans="2:77" x14ac:dyDescent="0.3">
      <c r="B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1"/>
      <c r="R767" s="1"/>
      <c r="S767" s="1"/>
      <c r="T767" s="1"/>
      <c r="U767" s="1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O767" s="7"/>
      <c r="AP767" s="7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W767" s="2"/>
      <c r="BX767" s="2"/>
      <c r="BY767" s="2"/>
    </row>
    <row r="768" spans="2:77" x14ac:dyDescent="0.3">
      <c r="B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1"/>
      <c r="R768" s="1"/>
      <c r="S768" s="1"/>
      <c r="T768" s="1"/>
      <c r="U768" s="1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O768" s="7"/>
      <c r="AP768" s="7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W768" s="2"/>
      <c r="BX768" s="2"/>
      <c r="BY768" s="2"/>
    </row>
    <row r="769" spans="2:77" x14ac:dyDescent="0.3">
      <c r="B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1"/>
      <c r="R769" s="1"/>
      <c r="S769" s="1"/>
      <c r="T769" s="1"/>
      <c r="U769" s="1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O769" s="7"/>
      <c r="AP769" s="7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W769" s="2"/>
      <c r="BX769" s="2"/>
      <c r="BY769" s="2"/>
    </row>
    <row r="770" spans="2:77" x14ac:dyDescent="0.3">
      <c r="B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1"/>
      <c r="R770" s="1"/>
      <c r="S770" s="1"/>
      <c r="T770" s="1"/>
      <c r="U770" s="1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O770" s="7"/>
      <c r="AP770" s="7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W770" s="2"/>
      <c r="BX770" s="2"/>
      <c r="BY770" s="2"/>
    </row>
    <row r="771" spans="2:77" x14ac:dyDescent="0.3">
      <c r="B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1"/>
      <c r="R771" s="1"/>
      <c r="S771" s="1"/>
      <c r="T771" s="1"/>
      <c r="U771" s="1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O771" s="7"/>
      <c r="AP771" s="7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W771" s="2"/>
      <c r="BX771" s="2"/>
      <c r="BY771" s="2"/>
    </row>
    <row r="772" spans="2:77" x14ac:dyDescent="0.3">
      <c r="B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1"/>
      <c r="R772" s="1"/>
      <c r="S772" s="1"/>
      <c r="T772" s="1"/>
      <c r="U772" s="1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O772" s="7"/>
      <c r="AP772" s="7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W772" s="2"/>
      <c r="BX772" s="2"/>
      <c r="BY772" s="2"/>
    </row>
    <row r="773" spans="2:77" x14ac:dyDescent="0.3">
      <c r="B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1"/>
      <c r="R773" s="1"/>
      <c r="S773" s="1"/>
      <c r="T773" s="1"/>
      <c r="U773" s="1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O773" s="7"/>
      <c r="AP773" s="7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W773" s="2"/>
      <c r="BX773" s="2"/>
      <c r="BY773" s="2"/>
    </row>
    <row r="774" spans="2:77" x14ac:dyDescent="0.3">
      <c r="B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1"/>
      <c r="R774" s="1"/>
      <c r="S774" s="1"/>
      <c r="T774" s="1"/>
      <c r="U774" s="1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O774" s="7"/>
      <c r="AP774" s="7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W774" s="2"/>
      <c r="BX774" s="2"/>
      <c r="BY774" s="2"/>
    </row>
    <row r="775" spans="2:77" x14ac:dyDescent="0.3">
      <c r="B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1"/>
      <c r="R775" s="1"/>
      <c r="S775" s="1"/>
      <c r="T775" s="1"/>
      <c r="U775" s="1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O775" s="7"/>
      <c r="AP775" s="7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W775" s="2"/>
      <c r="BX775" s="2"/>
      <c r="BY775" s="2"/>
    </row>
    <row r="776" spans="2:77" x14ac:dyDescent="0.3">
      <c r="B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1"/>
      <c r="R776" s="1"/>
      <c r="S776" s="1"/>
      <c r="T776" s="1"/>
      <c r="U776" s="1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O776" s="7"/>
      <c r="AP776" s="7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W776" s="2"/>
      <c r="BX776" s="2"/>
      <c r="BY776" s="2"/>
    </row>
    <row r="777" spans="2:77" x14ac:dyDescent="0.3">
      <c r="B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1"/>
      <c r="R777" s="1"/>
      <c r="S777" s="1"/>
      <c r="T777" s="1"/>
      <c r="U777" s="1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O777" s="7"/>
      <c r="AP777" s="7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W777" s="2"/>
      <c r="BX777" s="2"/>
      <c r="BY777" s="2"/>
    </row>
    <row r="778" spans="2:77" x14ac:dyDescent="0.3">
      <c r="B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1"/>
      <c r="R778" s="1"/>
      <c r="S778" s="1"/>
      <c r="T778" s="1"/>
      <c r="U778" s="1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O778" s="7"/>
      <c r="AP778" s="7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W778" s="2"/>
      <c r="BX778" s="2"/>
      <c r="BY778" s="2"/>
    </row>
    <row r="779" spans="2:77" x14ac:dyDescent="0.3">
      <c r="B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1"/>
      <c r="R779" s="1"/>
      <c r="S779" s="1"/>
      <c r="T779" s="1"/>
      <c r="U779" s="1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O779" s="7"/>
      <c r="AP779" s="7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W779" s="2"/>
      <c r="BX779" s="2"/>
      <c r="BY779" s="2"/>
    </row>
    <row r="780" spans="2:77" x14ac:dyDescent="0.3">
      <c r="B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1"/>
      <c r="R780" s="1"/>
      <c r="S780" s="1"/>
      <c r="T780" s="1"/>
      <c r="U780" s="1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O780" s="7"/>
      <c r="AP780" s="7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W780" s="2"/>
      <c r="BX780" s="2"/>
      <c r="BY780" s="2"/>
    </row>
    <row r="781" spans="2:77" x14ac:dyDescent="0.3">
      <c r="B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1"/>
      <c r="R781" s="1"/>
      <c r="S781" s="1"/>
      <c r="T781" s="1"/>
      <c r="U781" s="1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O781" s="7"/>
      <c r="AP781" s="7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W781" s="2"/>
      <c r="BX781" s="2"/>
      <c r="BY781" s="2"/>
    </row>
    <row r="782" spans="2:77" x14ac:dyDescent="0.3">
      <c r="B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1"/>
      <c r="R782" s="1"/>
      <c r="S782" s="1"/>
      <c r="T782" s="1"/>
      <c r="U782" s="1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O782" s="7"/>
      <c r="AP782" s="7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W782" s="2"/>
      <c r="BX782" s="2"/>
      <c r="BY782" s="2"/>
    </row>
    <row r="783" spans="2:77" x14ac:dyDescent="0.3">
      <c r="B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1"/>
      <c r="R783" s="1"/>
      <c r="S783" s="1"/>
      <c r="T783" s="1"/>
      <c r="U783" s="1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O783" s="7"/>
      <c r="AP783" s="7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W783" s="2"/>
      <c r="BX783" s="2"/>
      <c r="BY783" s="2"/>
    </row>
    <row r="784" spans="2:77" x14ac:dyDescent="0.3">
      <c r="B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1"/>
      <c r="R784" s="1"/>
      <c r="S784" s="1"/>
      <c r="T784" s="1"/>
      <c r="U784" s="1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O784" s="7"/>
      <c r="AP784" s="7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W784" s="2"/>
      <c r="BX784" s="2"/>
      <c r="BY784" s="2"/>
    </row>
    <row r="785" spans="2:77" x14ac:dyDescent="0.3">
      <c r="B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1"/>
      <c r="R785" s="1"/>
      <c r="S785" s="1"/>
      <c r="T785" s="1"/>
      <c r="U785" s="1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O785" s="7"/>
      <c r="AP785" s="7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W785" s="2"/>
      <c r="BX785" s="2"/>
      <c r="BY785" s="2"/>
    </row>
    <row r="786" spans="2:77" x14ac:dyDescent="0.3">
      <c r="B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1"/>
      <c r="R786" s="1"/>
      <c r="S786" s="1"/>
      <c r="T786" s="1"/>
      <c r="U786" s="1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O786" s="7"/>
      <c r="AP786" s="7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W786" s="2"/>
      <c r="BX786" s="2"/>
      <c r="BY786" s="2"/>
    </row>
    <row r="787" spans="2:77" x14ac:dyDescent="0.3">
      <c r="B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1"/>
      <c r="R787" s="1"/>
      <c r="S787" s="1"/>
      <c r="T787" s="1"/>
      <c r="U787" s="1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O787" s="7"/>
      <c r="AP787" s="7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W787" s="2"/>
      <c r="BX787" s="2"/>
      <c r="BY787" s="2"/>
    </row>
    <row r="788" spans="2:77" x14ac:dyDescent="0.3">
      <c r="B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1"/>
      <c r="R788" s="1"/>
      <c r="S788" s="1"/>
      <c r="T788" s="1"/>
      <c r="U788" s="1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O788" s="7"/>
      <c r="AP788" s="7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W788" s="2"/>
      <c r="BX788" s="2"/>
      <c r="BY788" s="2"/>
    </row>
    <row r="789" spans="2:77" x14ac:dyDescent="0.3">
      <c r="B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1"/>
      <c r="R789" s="1"/>
      <c r="S789" s="1"/>
      <c r="T789" s="1"/>
      <c r="U789" s="1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O789" s="7"/>
      <c r="AP789" s="7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W789" s="2"/>
      <c r="BX789" s="2"/>
      <c r="BY789" s="2"/>
    </row>
    <row r="790" spans="2:77" x14ac:dyDescent="0.3">
      <c r="B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1"/>
      <c r="R790" s="1"/>
      <c r="S790" s="1"/>
      <c r="T790" s="1"/>
      <c r="U790" s="1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O790" s="7"/>
      <c r="AP790" s="7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W790" s="2"/>
      <c r="BX790" s="2"/>
      <c r="BY790" s="2"/>
    </row>
    <row r="791" spans="2:77" x14ac:dyDescent="0.3">
      <c r="B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1"/>
      <c r="R791" s="1"/>
      <c r="S791" s="1"/>
      <c r="T791" s="1"/>
      <c r="U791" s="1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O791" s="7"/>
      <c r="AP791" s="7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W791" s="2"/>
      <c r="BX791" s="2"/>
      <c r="BY791" s="2"/>
    </row>
    <row r="792" spans="2:77" x14ac:dyDescent="0.3">
      <c r="B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1"/>
      <c r="R792" s="1"/>
      <c r="S792" s="1"/>
      <c r="T792" s="1"/>
      <c r="U792" s="1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O792" s="7"/>
      <c r="AP792" s="7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W792" s="2"/>
      <c r="BX792" s="2"/>
      <c r="BY792" s="2"/>
    </row>
    <row r="793" spans="2:77" x14ac:dyDescent="0.3">
      <c r="B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1"/>
      <c r="R793" s="1"/>
      <c r="S793" s="1"/>
      <c r="T793" s="1"/>
      <c r="U793" s="1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O793" s="7"/>
      <c r="AP793" s="7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W793" s="2"/>
      <c r="BX793" s="2"/>
      <c r="BY793" s="2"/>
    </row>
    <row r="794" spans="2:77" x14ac:dyDescent="0.3">
      <c r="B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1"/>
      <c r="R794" s="1"/>
      <c r="S794" s="1"/>
      <c r="T794" s="1"/>
      <c r="U794" s="1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O794" s="7"/>
      <c r="AP794" s="7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W794" s="2"/>
      <c r="BX794" s="2"/>
      <c r="BY794" s="2"/>
    </row>
    <row r="795" spans="2:77" x14ac:dyDescent="0.3">
      <c r="B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1"/>
      <c r="R795" s="1"/>
      <c r="S795" s="1"/>
      <c r="T795" s="1"/>
      <c r="U795" s="1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O795" s="7"/>
      <c r="AP795" s="7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W795" s="2"/>
      <c r="BX795" s="2"/>
      <c r="BY795" s="2"/>
    </row>
    <row r="796" spans="2:77" x14ac:dyDescent="0.3">
      <c r="B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1"/>
      <c r="R796" s="1"/>
      <c r="S796" s="1"/>
      <c r="T796" s="1"/>
      <c r="U796" s="1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O796" s="7"/>
      <c r="AP796" s="7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W796" s="2"/>
      <c r="BX796" s="2"/>
      <c r="BY796" s="2"/>
    </row>
    <row r="797" spans="2:77" x14ac:dyDescent="0.3">
      <c r="B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1"/>
      <c r="R797" s="1"/>
      <c r="S797" s="1"/>
      <c r="T797" s="1"/>
      <c r="U797" s="1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O797" s="7"/>
      <c r="AP797" s="7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W797" s="2"/>
      <c r="BX797" s="2"/>
      <c r="BY797" s="2"/>
    </row>
    <row r="798" spans="2:77" x14ac:dyDescent="0.3">
      <c r="B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1"/>
      <c r="R798" s="1"/>
      <c r="S798" s="1"/>
      <c r="T798" s="1"/>
      <c r="U798" s="1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O798" s="7"/>
      <c r="AP798" s="7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W798" s="2"/>
      <c r="BX798" s="2"/>
      <c r="BY798" s="2"/>
    </row>
    <row r="799" spans="2:77" x14ac:dyDescent="0.3">
      <c r="B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1"/>
      <c r="R799" s="1"/>
      <c r="S799" s="1"/>
      <c r="T799" s="1"/>
      <c r="U799" s="1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O799" s="7"/>
      <c r="AP799" s="7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W799" s="2"/>
      <c r="BX799" s="2"/>
      <c r="BY799" s="2"/>
    </row>
    <row r="800" spans="2:77" x14ac:dyDescent="0.3">
      <c r="B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1"/>
      <c r="R800" s="1"/>
      <c r="S800" s="1"/>
      <c r="T800" s="1"/>
      <c r="U800" s="1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O800" s="7"/>
      <c r="AP800" s="7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W800" s="2"/>
      <c r="BX800" s="2"/>
      <c r="BY800" s="2"/>
    </row>
    <row r="801" spans="2:77" x14ac:dyDescent="0.3">
      <c r="B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1"/>
      <c r="R801" s="1"/>
      <c r="S801" s="1"/>
      <c r="T801" s="1"/>
      <c r="U801" s="1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O801" s="7"/>
      <c r="AP801" s="7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W801" s="2"/>
      <c r="BX801" s="2"/>
      <c r="BY801" s="2"/>
    </row>
    <row r="802" spans="2:77" x14ac:dyDescent="0.3">
      <c r="B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1"/>
      <c r="R802" s="1"/>
      <c r="S802" s="1"/>
      <c r="T802" s="1"/>
      <c r="U802" s="1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O802" s="7"/>
      <c r="AP802" s="7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W802" s="2"/>
      <c r="BX802" s="2"/>
      <c r="BY802" s="2"/>
    </row>
    <row r="803" spans="2:77" x14ac:dyDescent="0.3">
      <c r="B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1"/>
      <c r="R803" s="1"/>
      <c r="S803" s="1"/>
      <c r="T803" s="1"/>
      <c r="U803" s="1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O803" s="7"/>
      <c r="AP803" s="7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W803" s="2"/>
      <c r="BX803" s="2"/>
      <c r="BY803" s="2"/>
    </row>
    <row r="804" spans="2:77" x14ac:dyDescent="0.3">
      <c r="B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1"/>
      <c r="R804" s="1"/>
      <c r="S804" s="1"/>
      <c r="T804" s="1"/>
      <c r="U804" s="1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O804" s="7"/>
      <c r="AP804" s="7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W804" s="2"/>
      <c r="BX804" s="2"/>
      <c r="BY804" s="2"/>
    </row>
    <row r="805" spans="2:77" x14ac:dyDescent="0.3">
      <c r="B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1"/>
      <c r="R805" s="1"/>
      <c r="S805" s="1"/>
      <c r="T805" s="1"/>
      <c r="U805" s="1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O805" s="7"/>
      <c r="AP805" s="7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W805" s="2"/>
      <c r="BX805" s="2"/>
      <c r="BY805" s="2"/>
    </row>
    <row r="806" spans="2:77" x14ac:dyDescent="0.3">
      <c r="B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1"/>
      <c r="R806" s="1"/>
      <c r="S806" s="1"/>
      <c r="T806" s="1"/>
      <c r="U806" s="1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O806" s="7"/>
      <c r="AP806" s="7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W806" s="2"/>
      <c r="BX806" s="2"/>
      <c r="BY806" s="2"/>
    </row>
    <row r="807" spans="2:77" x14ac:dyDescent="0.3">
      <c r="B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1"/>
      <c r="R807" s="1"/>
      <c r="S807" s="1"/>
      <c r="T807" s="1"/>
      <c r="U807" s="1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O807" s="7"/>
      <c r="AP807" s="7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W807" s="2"/>
      <c r="BX807" s="2"/>
      <c r="BY807" s="2"/>
    </row>
    <row r="808" spans="2:77" x14ac:dyDescent="0.3">
      <c r="B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1"/>
      <c r="R808" s="1"/>
      <c r="S808" s="1"/>
      <c r="T808" s="1"/>
      <c r="U808" s="1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O808" s="7"/>
      <c r="AP808" s="7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W808" s="2"/>
      <c r="BX808" s="2"/>
      <c r="BY808" s="2"/>
    </row>
    <row r="809" spans="2:77" x14ac:dyDescent="0.3">
      <c r="B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1"/>
      <c r="R809" s="1"/>
      <c r="S809" s="1"/>
      <c r="T809" s="1"/>
      <c r="U809" s="1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O809" s="7"/>
      <c r="AP809" s="7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W809" s="2"/>
      <c r="BX809" s="2"/>
      <c r="BY809" s="2"/>
    </row>
    <row r="810" spans="2:77" x14ac:dyDescent="0.3">
      <c r="B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1"/>
      <c r="R810" s="1"/>
      <c r="S810" s="1"/>
      <c r="T810" s="1"/>
      <c r="U810" s="1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O810" s="7"/>
      <c r="AP810" s="7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W810" s="2"/>
      <c r="BX810" s="2"/>
      <c r="BY810" s="2"/>
    </row>
    <row r="811" spans="2:77" x14ac:dyDescent="0.3">
      <c r="B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1"/>
      <c r="R811" s="1"/>
      <c r="S811" s="1"/>
      <c r="T811" s="1"/>
      <c r="U811" s="1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O811" s="7"/>
      <c r="AP811" s="7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W811" s="2"/>
      <c r="BX811" s="2"/>
      <c r="BY811" s="2"/>
    </row>
    <row r="812" spans="2:77" x14ac:dyDescent="0.3">
      <c r="B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1"/>
      <c r="R812" s="1"/>
      <c r="S812" s="1"/>
      <c r="T812" s="1"/>
      <c r="U812" s="1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O812" s="7"/>
      <c r="AP812" s="7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W812" s="2"/>
      <c r="BX812" s="2"/>
      <c r="BY812" s="2"/>
    </row>
    <row r="813" spans="2:77" x14ac:dyDescent="0.3">
      <c r="B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1"/>
      <c r="R813" s="1"/>
      <c r="S813" s="1"/>
      <c r="T813" s="1"/>
      <c r="U813" s="1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O813" s="7"/>
      <c r="AP813" s="7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W813" s="2"/>
      <c r="BX813" s="2"/>
      <c r="BY813" s="2"/>
    </row>
    <row r="814" spans="2:77" x14ac:dyDescent="0.3">
      <c r="B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1"/>
      <c r="R814" s="1"/>
      <c r="S814" s="1"/>
      <c r="T814" s="1"/>
      <c r="U814" s="1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O814" s="7"/>
      <c r="AP814" s="7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W814" s="2"/>
      <c r="BX814" s="2"/>
      <c r="BY814" s="2"/>
    </row>
    <row r="815" spans="2:77" x14ac:dyDescent="0.3">
      <c r="B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1"/>
      <c r="R815" s="1"/>
      <c r="S815" s="1"/>
      <c r="T815" s="1"/>
      <c r="U815" s="1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O815" s="7"/>
      <c r="AP815" s="7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W815" s="2"/>
      <c r="BX815" s="2"/>
      <c r="BY815" s="2"/>
    </row>
    <row r="816" spans="2:77" x14ac:dyDescent="0.3">
      <c r="B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1"/>
      <c r="R816" s="1"/>
      <c r="S816" s="1"/>
      <c r="T816" s="1"/>
      <c r="U816" s="1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O816" s="7"/>
      <c r="AP816" s="7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W816" s="2"/>
      <c r="BX816" s="2"/>
      <c r="BY816" s="2"/>
    </row>
    <row r="817" spans="2:77" x14ac:dyDescent="0.3">
      <c r="B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1"/>
      <c r="R817" s="1"/>
      <c r="S817" s="1"/>
      <c r="T817" s="1"/>
      <c r="U817" s="1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O817" s="7"/>
      <c r="AP817" s="7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W817" s="2"/>
      <c r="BX817" s="2"/>
      <c r="BY817" s="2"/>
    </row>
    <row r="818" spans="2:77" x14ac:dyDescent="0.3">
      <c r="B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1"/>
      <c r="R818" s="1"/>
      <c r="S818" s="1"/>
      <c r="T818" s="1"/>
      <c r="U818" s="1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O818" s="7"/>
      <c r="AP818" s="7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W818" s="2"/>
      <c r="BX818" s="2"/>
      <c r="BY818" s="2"/>
    </row>
    <row r="819" spans="2:77" x14ac:dyDescent="0.3">
      <c r="B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1"/>
      <c r="R819" s="1"/>
      <c r="S819" s="1"/>
      <c r="T819" s="1"/>
      <c r="U819" s="1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O819" s="7"/>
      <c r="AP819" s="7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W819" s="2"/>
      <c r="BX819" s="2"/>
      <c r="BY819" s="2"/>
    </row>
    <row r="820" spans="2:77" x14ac:dyDescent="0.3">
      <c r="B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1"/>
      <c r="R820" s="1"/>
      <c r="S820" s="1"/>
      <c r="T820" s="1"/>
      <c r="U820" s="1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O820" s="7"/>
      <c r="AP820" s="7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W820" s="2"/>
      <c r="BX820" s="2"/>
      <c r="BY820" s="2"/>
    </row>
    <row r="821" spans="2:77" x14ac:dyDescent="0.3">
      <c r="B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1"/>
      <c r="R821" s="1"/>
      <c r="S821" s="1"/>
      <c r="T821" s="1"/>
      <c r="U821" s="1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O821" s="7"/>
      <c r="AP821" s="7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W821" s="2"/>
      <c r="BX821" s="2"/>
      <c r="BY821" s="2"/>
    </row>
    <row r="822" spans="2:77" x14ac:dyDescent="0.3">
      <c r="B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1"/>
      <c r="R822" s="1"/>
      <c r="S822" s="1"/>
      <c r="T822" s="1"/>
      <c r="U822" s="1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O822" s="7"/>
      <c r="AP822" s="7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W822" s="2"/>
      <c r="BX822" s="2"/>
      <c r="BY822" s="2"/>
    </row>
    <row r="823" spans="2:77" x14ac:dyDescent="0.3">
      <c r="B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1"/>
      <c r="R823" s="1"/>
      <c r="S823" s="1"/>
      <c r="T823" s="1"/>
      <c r="U823" s="1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O823" s="7"/>
      <c r="AP823" s="7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W823" s="2"/>
      <c r="BX823" s="2"/>
      <c r="BY823" s="2"/>
    </row>
    <row r="824" spans="2:77" x14ac:dyDescent="0.3">
      <c r="B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1"/>
      <c r="R824" s="1"/>
      <c r="S824" s="1"/>
      <c r="T824" s="1"/>
      <c r="U824" s="1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O824" s="7"/>
      <c r="AP824" s="7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W824" s="2"/>
      <c r="BX824" s="2"/>
      <c r="BY824" s="2"/>
    </row>
    <row r="825" spans="2:77" x14ac:dyDescent="0.3">
      <c r="B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1"/>
      <c r="R825" s="1"/>
      <c r="S825" s="1"/>
      <c r="T825" s="1"/>
      <c r="U825" s="1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O825" s="7"/>
      <c r="AP825" s="7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W825" s="2"/>
      <c r="BX825" s="2"/>
      <c r="BY825" s="2"/>
    </row>
    <row r="826" spans="2:77" x14ac:dyDescent="0.3">
      <c r="B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1"/>
      <c r="R826" s="1"/>
      <c r="S826" s="1"/>
      <c r="T826" s="1"/>
      <c r="U826" s="1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O826" s="7"/>
      <c r="AP826" s="7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W826" s="2"/>
      <c r="BX826" s="2"/>
      <c r="BY826" s="2"/>
    </row>
    <row r="827" spans="2:77" x14ac:dyDescent="0.3">
      <c r="B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1"/>
      <c r="R827" s="1"/>
      <c r="S827" s="1"/>
      <c r="T827" s="1"/>
      <c r="U827" s="1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O827" s="7"/>
      <c r="AP827" s="7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W827" s="2"/>
      <c r="BX827" s="2"/>
      <c r="BY827" s="2"/>
    </row>
    <row r="828" spans="2:77" x14ac:dyDescent="0.3">
      <c r="B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1"/>
      <c r="R828" s="1"/>
      <c r="S828" s="1"/>
      <c r="T828" s="1"/>
      <c r="U828" s="1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O828" s="7"/>
      <c r="AP828" s="7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W828" s="2"/>
      <c r="BX828" s="2"/>
      <c r="BY828" s="2"/>
    </row>
    <row r="829" spans="2:77" x14ac:dyDescent="0.3">
      <c r="B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1"/>
      <c r="R829" s="1"/>
      <c r="S829" s="1"/>
      <c r="T829" s="1"/>
      <c r="U829" s="1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O829" s="7"/>
      <c r="AP829" s="7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W829" s="2"/>
      <c r="BX829" s="2"/>
      <c r="BY829" s="2"/>
    </row>
    <row r="830" spans="2:77" x14ac:dyDescent="0.3">
      <c r="B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1"/>
      <c r="R830" s="1"/>
      <c r="S830" s="1"/>
      <c r="T830" s="1"/>
      <c r="U830" s="1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O830" s="7"/>
      <c r="AP830" s="7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W830" s="2"/>
      <c r="BX830" s="2"/>
      <c r="BY830" s="2"/>
    </row>
    <row r="831" spans="2:77" x14ac:dyDescent="0.3">
      <c r="B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1"/>
      <c r="R831" s="1"/>
      <c r="S831" s="1"/>
      <c r="T831" s="1"/>
      <c r="U831" s="1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O831" s="7"/>
      <c r="AP831" s="7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W831" s="2"/>
      <c r="BX831" s="2"/>
      <c r="BY831" s="2"/>
    </row>
    <row r="832" spans="2:77" x14ac:dyDescent="0.3">
      <c r="B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1"/>
      <c r="R832" s="1"/>
      <c r="S832" s="1"/>
      <c r="T832" s="1"/>
      <c r="U832" s="1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O832" s="7"/>
      <c r="AP832" s="7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W832" s="2"/>
      <c r="BX832" s="2"/>
      <c r="BY832" s="2"/>
    </row>
    <row r="833" spans="2:77" x14ac:dyDescent="0.3">
      <c r="B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1"/>
      <c r="R833" s="1"/>
      <c r="S833" s="1"/>
      <c r="T833" s="1"/>
      <c r="U833" s="1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O833" s="7"/>
      <c r="AP833" s="7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W833" s="2"/>
      <c r="BX833" s="2"/>
      <c r="BY833" s="2"/>
    </row>
    <row r="834" spans="2:77" x14ac:dyDescent="0.3">
      <c r="B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1"/>
      <c r="R834" s="1"/>
      <c r="S834" s="1"/>
      <c r="T834" s="1"/>
      <c r="U834" s="1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O834" s="7"/>
      <c r="AP834" s="7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W834" s="2"/>
      <c r="BX834" s="2"/>
      <c r="BY834" s="2"/>
    </row>
    <row r="835" spans="2:77" x14ac:dyDescent="0.3">
      <c r="B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1"/>
      <c r="R835" s="1"/>
      <c r="S835" s="1"/>
      <c r="T835" s="1"/>
      <c r="U835" s="1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O835" s="7"/>
      <c r="AP835" s="7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W835" s="2"/>
      <c r="BX835" s="2"/>
      <c r="BY835" s="2"/>
    </row>
    <row r="836" spans="2:77" x14ac:dyDescent="0.3">
      <c r="B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1"/>
      <c r="R836" s="1"/>
      <c r="S836" s="1"/>
      <c r="T836" s="1"/>
      <c r="U836" s="1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O836" s="7"/>
      <c r="AP836" s="7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W836" s="2"/>
      <c r="BX836" s="2"/>
      <c r="BY836" s="2"/>
    </row>
    <row r="837" spans="2:77" x14ac:dyDescent="0.3">
      <c r="B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1"/>
      <c r="R837" s="1"/>
      <c r="S837" s="1"/>
      <c r="T837" s="1"/>
      <c r="U837" s="1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O837" s="7"/>
      <c r="AP837" s="7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W837" s="2"/>
      <c r="BX837" s="2"/>
      <c r="BY837" s="2"/>
    </row>
    <row r="838" spans="2:77" x14ac:dyDescent="0.3">
      <c r="B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1"/>
      <c r="R838" s="1"/>
      <c r="S838" s="1"/>
      <c r="T838" s="1"/>
      <c r="U838" s="1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O838" s="7"/>
      <c r="AP838" s="7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W838" s="2"/>
      <c r="BX838" s="2"/>
      <c r="BY838" s="2"/>
    </row>
    <row r="839" spans="2:77" x14ac:dyDescent="0.3">
      <c r="B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1"/>
      <c r="R839" s="1"/>
      <c r="S839" s="1"/>
      <c r="T839" s="1"/>
      <c r="U839" s="1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O839" s="7"/>
      <c r="AP839" s="7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W839" s="2"/>
      <c r="BX839" s="2"/>
      <c r="BY839" s="2"/>
    </row>
    <row r="840" spans="2:77" x14ac:dyDescent="0.3">
      <c r="B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1"/>
      <c r="R840" s="1"/>
      <c r="S840" s="1"/>
      <c r="T840" s="1"/>
      <c r="U840" s="1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O840" s="7"/>
      <c r="AP840" s="7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W840" s="2"/>
      <c r="BX840" s="2"/>
      <c r="BY840" s="2"/>
    </row>
    <row r="841" spans="2:77" x14ac:dyDescent="0.3">
      <c r="B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1"/>
      <c r="R841" s="1"/>
      <c r="S841" s="1"/>
      <c r="T841" s="1"/>
      <c r="U841" s="1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O841" s="7"/>
      <c r="AP841" s="7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W841" s="2"/>
      <c r="BX841" s="2"/>
      <c r="BY841" s="2"/>
    </row>
    <row r="842" spans="2:77" x14ac:dyDescent="0.3">
      <c r="B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1"/>
      <c r="R842" s="1"/>
      <c r="S842" s="1"/>
      <c r="T842" s="1"/>
      <c r="U842" s="1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O842" s="7"/>
      <c r="AP842" s="7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W842" s="2"/>
      <c r="BX842" s="2"/>
      <c r="BY842" s="2"/>
    </row>
    <row r="843" spans="2:77" x14ac:dyDescent="0.3">
      <c r="B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1"/>
      <c r="R843" s="1"/>
      <c r="S843" s="1"/>
      <c r="T843" s="1"/>
      <c r="U843" s="1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O843" s="7"/>
      <c r="AP843" s="7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W843" s="2"/>
      <c r="BX843" s="2"/>
      <c r="BY843" s="2"/>
    </row>
    <row r="844" spans="2:77" x14ac:dyDescent="0.3">
      <c r="B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1"/>
      <c r="R844" s="1"/>
      <c r="S844" s="1"/>
      <c r="T844" s="1"/>
      <c r="U844" s="1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O844" s="7"/>
      <c r="AP844" s="7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W844" s="2"/>
      <c r="BX844" s="2"/>
      <c r="BY844" s="2"/>
    </row>
    <row r="845" spans="2:77" x14ac:dyDescent="0.3">
      <c r="B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1"/>
      <c r="R845" s="1"/>
      <c r="S845" s="1"/>
      <c r="T845" s="1"/>
      <c r="U845" s="1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O845" s="7"/>
      <c r="AP845" s="7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W845" s="2"/>
      <c r="BX845" s="2"/>
      <c r="BY845" s="2"/>
    </row>
    <row r="846" spans="2:77" x14ac:dyDescent="0.3">
      <c r="B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1"/>
      <c r="R846" s="1"/>
      <c r="S846" s="1"/>
      <c r="T846" s="1"/>
      <c r="U846" s="1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O846" s="7"/>
      <c r="AP846" s="7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W846" s="2"/>
      <c r="BX846" s="2"/>
      <c r="BY846" s="2"/>
    </row>
    <row r="847" spans="2:77" x14ac:dyDescent="0.3">
      <c r="B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1"/>
      <c r="R847" s="1"/>
      <c r="S847" s="1"/>
      <c r="T847" s="1"/>
      <c r="U847" s="1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O847" s="7"/>
      <c r="AP847" s="7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W847" s="2"/>
      <c r="BX847" s="2"/>
      <c r="BY847" s="2"/>
    </row>
    <row r="848" spans="2:77" x14ac:dyDescent="0.3">
      <c r="B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1"/>
      <c r="R848" s="1"/>
      <c r="S848" s="1"/>
      <c r="T848" s="1"/>
      <c r="U848" s="1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O848" s="7"/>
      <c r="AP848" s="7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W848" s="2"/>
      <c r="BX848" s="2"/>
      <c r="BY848" s="2"/>
    </row>
    <row r="849" spans="2:77" x14ac:dyDescent="0.3">
      <c r="B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1"/>
      <c r="R849" s="1"/>
      <c r="S849" s="1"/>
      <c r="T849" s="1"/>
      <c r="U849" s="1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O849" s="7"/>
      <c r="AP849" s="7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W849" s="2"/>
      <c r="BX849" s="2"/>
      <c r="BY849" s="2"/>
    </row>
    <row r="850" spans="2:77" x14ac:dyDescent="0.3">
      <c r="B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1"/>
      <c r="R850" s="1"/>
      <c r="S850" s="1"/>
      <c r="T850" s="1"/>
      <c r="U850" s="1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O850" s="7"/>
      <c r="AP850" s="7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W850" s="2"/>
      <c r="BX850" s="2"/>
      <c r="BY850" s="2"/>
    </row>
    <row r="851" spans="2:77" x14ac:dyDescent="0.3">
      <c r="B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1"/>
      <c r="R851" s="1"/>
      <c r="S851" s="1"/>
      <c r="T851" s="1"/>
      <c r="U851" s="1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O851" s="7"/>
      <c r="AP851" s="7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W851" s="2"/>
      <c r="BX851" s="2"/>
      <c r="BY851" s="2"/>
    </row>
    <row r="852" spans="2:77" x14ac:dyDescent="0.3">
      <c r="B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1"/>
      <c r="R852" s="1"/>
      <c r="S852" s="1"/>
      <c r="T852" s="1"/>
      <c r="U852" s="1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O852" s="7"/>
      <c r="AP852" s="7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W852" s="2"/>
      <c r="BX852" s="2"/>
      <c r="BY852" s="2"/>
    </row>
    <row r="853" spans="2:77" x14ac:dyDescent="0.3">
      <c r="B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1"/>
      <c r="R853" s="1"/>
      <c r="S853" s="1"/>
      <c r="T853" s="1"/>
      <c r="U853" s="1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O853" s="7"/>
      <c r="AP853" s="7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W853" s="2"/>
      <c r="BX853" s="2"/>
      <c r="BY853" s="2"/>
    </row>
    <row r="854" spans="2:77" x14ac:dyDescent="0.3">
      <c r="B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1"/>
      <c r="R854" s="1"/>
      <c r="S854" s="1"/>
      <c r="T854" s="1"/>
      <c r="U854" s="1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O854" s="7"/>
      <c r="AP854" s="7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W854" s="2"/>
      <c r="BX854" s="2"/>
      <c r="BY854" s="2"/>
    </row>
    <row r="855" spans="2:77" x14ac:dyDescent="0.3">
      <c r="B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1"/>
      <c r="R855" s="1"/>
      <c r="S855" s="1"/>
      <c r="T855" s="1"/>
      <c r="U855" s="1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O855" s="7"/>
      <c r="AP855" s="7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W855" s="2"/>
      <c r="BX855" s="2"/>
      <c r="BY855" s="2"/>
    </row>
    <row r="856" spans="2:77" x14ac:dyDescent="0.3">
      <c r="B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1"/>
      <c r="R856" s="1"/>
      <c r="S856" s="1"/>
      <c r="T856" s="1"/>
      <c r="U856" s="1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O856" s="7"/>
      <c r="AP856" s="7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W856" s="2"/>
      <c r="BX856" s="2"/>
      <c r="BY856" s="2"/>
    </row>
    <row r="857" spans="2:77" x14ac:dyDescent="0.3">
      <c r="B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1"/>
      <c r="R857" s="1"/>
      <c r="S857" s="1"/>
      <c r="T857" s="1"/>
      <c r="U857" s="1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O857" s="7"/>
      <c r="AP857" s="7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W857" s="2"/>
      <c r="BX857" s="2"/>
      <c r="BY857" s="2"/>
    </row>
    <row r="858" spans="2:77" x14ac:dyDescent="0.3">
      <c r="B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1"/>
      <c r="R858" s="1"/>
      <c r="S858" s="1"/>
      <c r="T858" s="1"/>
      <c r="U858" s="1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O858" s="7"/>
      <c r="AP858" s="7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W858" s="2"/>
      <c r="BX858" s="2"/>
      <c r="BY858" s="2"/>
    </row>
    <row r="859" spans="2:77" x14ac:dyDescent="0.3">
      <c r="B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1"/>
      <c r="R859" s="1"/>
      <c r="S859" s="1"/>
      <c r="T859" s="1"/>
      <c r="U859" s="1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O859" s="7"/>
      <c r="AP859" s="7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W859" s="2"/>
      <c r="BX859" s="2"/>
      <c r="BY859" s="2"/>
    </row>
    <row r="860" spans="2:77" x14ac:dyDescent="0.3">
      <c r="B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1"/>
      <c r="R860" s="1"/>
      <c r="S860" s="1"/>
      <c r="T860" s="1"/>
      <c r="U860" s="1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O860" s="7"/>
      <c r="AP860" s="7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W860" s="2"/>
      <c r="BX860" s="2"/>
      <c r="BY860" s="2"/>
    </row>
    <row r="861" spans="2:77" x14ac:dyDescent="0.3">
      <c r="B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1"/>
      <c r="R861" s="1"/>
      <c r="S861" s="1"/>
      <c r="T861" s="1"/>
      <c r="U861" s="1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O861" s="7"/>
      <c r="AP861" s="7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W861" s="2"/>
      <c r="BX861" s="2"/>
      <c r="BY861" s="2"/>
    </row>
    <row r="862" spans="2:77" x14ac:dyDescent="0.3">
      <c r="B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1"/>
      <c r="R862" s="1"/>
      <c r="S862" s="1"/>
      <c r="T862" s="1"/>
      <c r="U862" s="1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O862" s="7"/>
      <c r="AP862" s="7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W862" s="2"/>
      <c r="BX862" s="2"/>
      <c r="BY862" s="2"/>
    </row>
    <row r="863" spans="2:77" x14ac:dyDescent="0.3">
      <c r="B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1"/>
      <c r="R863" s="1"/>
      <c r="S863" s="1"/>
      <c r="T863" s="1"/>
      <c r="U863" s="1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O863" s="7"/>
      <c r="AP863" s="7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W863" s="2"/>
      <c r="BX863" s="2"/>
      <c r="BY863" s="2"/>
    </row>
    <row r="864" spans="2:77" x14ac:dyDescent="0.3">
      <c r="B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1"/>
      <c r="R864" s="1"/>
      <c r="S864" s="1"/>
      <c r="T864" s="1"/>
      <c r="U864" s="1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O864" s="7"/>
      <c r="AP864" s="7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W864" s="2"/>
      <c r="BX864" s="2"/>
      <c r="BY864" s="2"/>
    </row>
    <row r="865" spans="17:21" x14ac:dyDescent="0.3">
      <c r="Q865" s="1"/>
      <c r="R865" s="1"/>
      <c r="S865" s="1"/>
      <c r="T865" s="1"/>
      <c r="U865" s="1"/>
    </row>
  </sheetData>
  <autoFilter ref="A6:CK329" xr:uid="{00000000-0001-0000-0000-000000000000}"/>
  <sortState xmlns:xlrd2="http://schemas.microsoft.com/office/spreadsheetml/2017/richdata2" ref="B7:CD329">
    <sortCondition ref="C7:C329"/>
  </sortState>
  <conditionalFormatting sqref="B319:B1048576 B3:B317">
    <cfRule type="duplicateValues" dxfId="4" priority="10"/>
  </conditionalFormatting>
  <conditionalFormatting sqref="C319:C321 C7:C317">
    <cfRule type="duplicateValues" dxfId="3" priority="9"/>
  </conditionalFormatting>
  <conditionalFormatting sqref="C318">
    <cfRule type="duplicateValues" dxfId="2" priority="7"/>
  </conditionalFormatting>
  <conditionalFormatting sqref="B318">
    <cfRule type="duplicateValues" dxfId="1" priority="2"/>
  </conditionalFormatting>
  <conditionalFormatting sqref="B1:B2">
    <cfRule type="duplicateValues" dxfId="0" priority="1"/>
  </conditionalFormatting>
  <pageMargins left="0.7" right="0.7" top="0.75" bottom="0.7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McLean</dc:creator>
  <cp:lastModifiedBy>Becky McLean</cp:lastModifiedBy>
  <cp:lastPrinted>2019-06-18T19:44:43Z</cp:lastPrinted>
  <dcterms:created xsi:type="dcterms:W3CDTF">2012-04-16T22:16:00Z</dcterms:created>
  <dcterms:modified xsi:type="dcterms:W3CDTF">2022-12-01T22:02:38Z</dcterms:modified>
</cp:coreProperties>
</file>