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P:\S Drive Files\Data Administration\2023-24 Data Reports\Public Reporting\"/>
    </mc:Choice>
  </mc:AlternateContent>
  <xr:revisionPtr revIDLastSave="0" documentId="13_ncr:1_{02D6031A-1E00-43BE-A5BE-DADD66BB0FE0}" xr6:coauthVersionLast="47" xr6:coauthVersionMax="47" xr10:uidLastSave="{00000000-0000-0000-0000-000000000000}"/>
  <bookViews>
    <workbookView xWindow="29025" yWindow="330" windowWidth="13875" windowHeight="13575" firstSheet="1" activeTab="1" xr2:uid="{00000000-000D-0000-FFFF-FFFF00000000}"/>
  </bookViews>
  <sheets>
    <sheet name="READ FIRST-Submission Instr." sheetId="1" r:id="rId1"/>
    <sheet name="Personnel_Page_1" sheetId="3" r:id="rId2"/>
    <sheet name="Copyright" sheetId="7" r:id="rId3"/>
    <sheet name="Import Sheet - do not delete" sheetId="6" state="hidden" r:id="rId4"/>
  </sheets>
  <definedNames>
    <definedName name="_xlnm.Print_Area" localSheetId="1">Personnel_Page_1!$A$1:$E$39</definedName>
    <definedName name="_xlnm.Print_Area" localSheetId="0">'READ FIRST-Submission Instr.'!$A$1:$A$21</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6" l="1"/>
  <c r="B2" i="6"/>
  <c r="E16" i="3"/>
  <c r="E21" i="3"/>
  <c r="AG2" i="6"/>
  <c r="AF2" i="6"/>
  <c r="AE2" i="6"/>
  <c r="AD2" i="6"/>
  <c r="AC2" i="6"/>
  <c r="AB2" i="6"/>
  <c r="AA2" i="6"/>
  <c r="Z2" i="6"/>
  <c r="Y2" i="6"/>
  <c r="X2" i="6"/>
  <c r="W2" i="6"/>
  <c r="V2" i="6"/>
  <c r="U2" i="6"/>
  <c r="T2" i="6"/>
  <c r="S2" i="6"/>
  <c r="R2" i="6"/>
  <c r="Q2" i="6"/>
  <c r="P2" i="6"/>
  <c r="O2" i="6"/>
  <c r="N2" i="6"/>
  <c r="M2" i="6"/>
  <c r="L2" i="6"/>
  <c r="K2" i="6"/>
  <c r="J2" i="6"/>
  <c r="I2" i="6"/>
  <c r="H2" i="6"/>
  <c r="G2" i="6"/>
  <c r="F2" i="6"/>
  <c r="E2" i="6"/>
  <c r="D2" i="6"/>
  <c r="C2" i="6"/>
  <c r="D21" i="3"/>
  <c r="D16" i="3"/>
  <c r="E36" i="3"/>
  <c r="D36" i="3"/>
</calcChain>
</file>

<file path=xl/sharedStrings.xml><?xml version="1.0" encoding="utf-8"?>
<sst xmlns="http://schemas.openxmlformats.org/spreadsheetml/2006/main" count="84" uniqueCount="84">
  <si>
    <t>Teachers_HQ</t>
  </si>
  <si>
    <t>Teachers_NHQ</t>
  </si>
  <si>
    <t>Adapt_PE_HQ</t>
  </si>
  <si>
    <t>Adapt_PE_NHQ</t>
  </si>
  <si>
    <t>Audio_HQ</t>
  </si>
  <si>
    <t>Audio_NHQ</t>
  </si>
  <si>
    <t>Med_HQ</t>
  </si>
  <si>
    <t>Med_NHQ</t>
  </si>
  <si>
    <t>OT_HQ</t>
  </si>
  <si>
    <t>OT_NHQ</t>
  </si>
  <si>
    <t>OM_HQ</t>
  </si>
  <si>
    <t>OM_NHQ</t>
  </si>
  <si>
    <t>PT_HQ</t>
  </si>
  <si>
    <t>PT_NHQ</t>
  </si>
  <si>
    <t>COUNS_HQ</t>
  </si>
  <si>
    <t>COUNS_NHQ</t>
  </si>
  <si>
    <t>PSYCH_HQ</t>
  </si>
  <si>
    <t>PSYCH_NHQ</t>
  </si>
  <si>
    <t>SOCIAL_HQ</t>
  </si>
  <si>
    <t>SOCIAL_NHQ</t>
  </si>
  <si>
    <t>INTER_HQ</t>
  </si>
  <si>
    <t>INTER_NHQ</t>
  </si>
  <si>
    <t>SLP_HQ</t>
  </si>
  <si>
    <t>SLP_NHQ</t>
  </si>
  <si>
    <t>(2) Audiologists</t>
  </si>
  <si>
    <t>(3) Medical/Nursing Staff</t>
  </si>
  <si>
    <t>(4) Occupational Therapists</t>
  </si>
  <si>
    <t>(5) Orientation and Mobility Specialists</t>
  </si>
  <si>
    <t>(6) Physical Therapists</t>
  </si>
  <si>
    <t>(7) Rehabilitation and School Counselors</t>
  </si>
  <si>
    <t>(8) School Psychologists</t>
  </si>
  <si>
    <t>(9) School Social Workers</t>
  </si>
  <si>
    <t>(11) Speech-Language Pathologists</t>
  </si>
  <si>
    <t>Submission Instructions</t>
  </si>
  <si>
    <t>1. To change the size and appearance of the text on the spreadsheet, select the VIEW Menu from the toolbar, select ZOOM, and then select the percentage increase or decrease.</t>
  </si>
  <si>
    <t>4. Any comments regarding the submitted data should be entered on the last page of the workbook, titled COMMENTS.</t>
  </si>
  <si>
    <t>Old Capitol Building, PO BOX 47200</t>
  </si>
  <si>
    <t>OLYMPIA WA 98504-7200</t>
  </si>
  <si>
    <t>Section C:</t>
  </si>
  <si>
    <t>Total Section C:</t>
  </si>
  <si>
    <t>District</t>
  </si>
  <si>
    <t>Comment</t>
  </si>
  <si>
    <t>District Name (insert in box below):</t>
  </si>
  <si>
    <t>Special Education and Related Services Personnel Serving Students Ages 3 to 21 Years:</t>
  </si>
  <si>
    <t>PS_Para_HQ</t>
  </si>
  <si>
    <t>PS_Teachers_HQ</t>
  </si>
  <si>
    <t>PS_Teachers_NHQ</t>
  </si>
  <si>
    <t>Para_HQ</t>
  </si>
  <si>
    <t>Special Education</t>
  </si>
  <si>
    <t>Office of Superintendent of Public Instruction</t>
  </si>
  <si>
    <t>Special Education Teachers and Related Services Personnel</t>
  </si>
  <si>
    <t>Click here to view instructions</t>
  </si>
  <si>
    <t>Email</t>
  </si>
  <si>
    <t>(1) Adaptive PE Teachers/Therapeutic Recreation Specialists</t>
  </si>
  <si>
    <t>(10) Interpreters</t>
  </si>
  <si>
    <t>(1) Fully Certified  (FTE) (includes contracted)</t>
  </si>
  <si>
    <t>(2) Not Fully Certified  (FTE) (includes contracted)</t>
  </si>
  <si>
    <t>7. Please return electronic copies of completed forms to specialeddata@k12.wa.us</t>
  </si>
  <si>
    <t xml:space="preserve">Office of Superintendent of Public Instruction is licensed </t>
  </si>
  <si>
    <t>under a Creative Commons Attribution 4.0 International License.</t>
  </si>
  <si>
    <r>
      <t>Special Education Personnel Employed (Including Contracted) by </t>
    </r>
    <r>
      <rPr>
        <sz val="18"/>
        <color rgb="FF049CCF"/>
        <rFont val="Arial"/>
        <family val="2"/>
      </rPr>
      <t/>
    </r>
  </si>
  <si>
    <t>360-725-6075 TTY 360-586-0126</t>
  </si>
  <si>
    <r>
      <t xml:space="preserve">(1) Fully Certified  (FTE) </t>
    </r>
    <r>
      <rPr>
        <b/>
        <sz val="10"/>
        <rFont val="Arial"/>
        <family val="2"/>
      </rPr>
      <t>(includes contracted)</t>
    </r>
  </si>
  <si>
    <r>
      <t xml:space="preserve">(2) Not Fully Certified  (FTE) </t>
    </r>
    <r>
      <rPr>
        <b/>
        <sz val="10"/>
        <rFont val="Arial"/>
        <family val="2"/>
      </rPr>
      <t>(includes contracted)</t>
    </r>
  </si>
  <si>
    <r>
      <t>Please read</t>
    </r>
    <r>
      <rPr>
        <sz val="12"/>
        <rFont val="Calibri"/>
        <family val="2"/>
        <scheme val="minor"/>
      </rPr>
      <t xml:space="preserve"> the following basic guidelines before completing the this data collection.</t>
    </r>
  </si>
  <si>
    <t>Section A Preschool:</t>
  </si>
  <si>
    <t>Section A Totals for 3 through 5 (Preschool):</t>
  </si>
  <si>
    <t>Section B (School Age):</t>
  </si>
  <si>
    <t>Employed (including contracted) as of November 1</t>
  </si>
  <si>
    <r>
      <t xml:space="preserve">Special Education </t>
    </r>
    <r>
      <rPr>
        <b/>
        <sz val="10"/>
        <rFont val="Arial"/>
        <family val="2"/>
      </rPr>
      <t>Paraprofessionals</t>
    </r>
    <r>
      <rPr>
        <sz val="10"/>
        <rFont val="Arial"/>
        <family val="2"/>
      </rPr>
      <t xml:space="preserve"> Serving Students Ages 3 through 5 Years (in a Preschool Program)</t>
    </r>
  </si>
  <si>
    <r>
      <t xml:space="preserve">Special Education </t>
    </r>
    <r>
      <rPr>
        <b/>
        <sz val="10"/>
        <rFont val="Arial"/>
        <family val="2"/>
      </rPr>
      <t>Teachers</t>
    </r>
    <r>
      <rPr>
        <sz val="10"/>
        <rFont val="Arial"/>
        <family val="2"/>
      </rPr>
      <t xml:space="preserve"> Serving Students Ages 3 through 5 Years (in a Preschool Program)</t>
    </r>
  </si>
  <si>
    <r>
      <t xml:space="preserve">Special Education </t>
    </r>
    <r>
      <rPr>
        <b/>
        <sz val="10"/>
        <rFont val="Arial"/>
        <family val="2"/>
      </rPr>
      <t>Paraprofessionals</t>
    </r>
    <r>
      <rPr>
        <sz val="10"/>
        <rFont val="Arial"/>
        <family val="2"/>
      </rPr>
      <t xml:space="preserve"> Serving Students K-12</t>
    </r>
  </si>
  <si>
    <r>
      <t xml:space="preserve">Special Education </t>
    </r>
    <r>
      <rPr>
        <b/>
        <sz val="10"/>
        <rFont val="Arial"/>
        <family val="2"/>
      </rPr>
      <t>Teachers</t>
    </r>
    <r>
      <rPr>
        <sz val="10"/>
        <rFont val="Arial"/>
        <family val="2"/>
      </rPr>
      <t xml:space="preserve"> Serving Students K-12</t>
    </r>
  </si>
  <si>
    <t>Section B Totals for K-12:</t>
  </si>
  <si>
    <t>PS_Para_NHQ</t>
  </si>
  <si>
    <t>Para_NHQ</t>
  </si>
  <si>
    <r>
      <t>Email to: specialeddata@k12.wa.us</t>
    </r>
    <r>
      <rPr>
        <b/>
        <sz val="12"/>
        <color indexed="8"/>
        <rFont val="Arial"/>
        <family val="2"/>
      </rPr>
      <t>, on or before December 11, 2023.</t>
    </r>
  </si>
  <si>
    <r>
      <t>Part B, Special Education Personnel Employed (including contracted) are due</t>
    </r>
    <r>
      <rPr>
        <b/>
        <sz val="12"/>
        <color indexed="48"/>
        <rFont val="Calibri"/>
        <family val="2"/>
        <scheme val="minor"/>
      </rPr>
      <t xml:space="preserve"> December 11, 2023.</t>
    </r>
  </si>
  <si>
    <t xml:space="preserve">If you have any questions or comments, please contact the Special Education Data Team at specialeddata@k12.wa.us. </t>
  </si>
  <si>
    <r>
      <t xml:space="preserve">5. Save the completed forms. Please be sure that your School District name appear in the file name. </t>
    </r>
    <r>
      <rPr>
        <sz val="12"/>
        <color indexed="48"/>
        <rFont val="Calibri"/>
        <family val="2"/>
        <scheme val="minor"/>
      </rPr>
      <t xml:space="preserve"> </t>
    </r>
    <r>
      <rPr>
        <sz val="12"/>
        <rFont val="Calibri"/>
        <family val="2"/>
        <scheme val="minor"/>
      </rPr>
      <t>(Example of file name:</t>
    </r>
    <r>
      <rPr>
        <sz val="12"/>
        <color indexed="48"/>
        <rFont val="Calibri"/>
        <family val="2"/>
        <scheme val="minor"/>
      </rPr>
      <t xml:space="preserve"> </t>
    </r>
    <r>
      <rPr>
        <sz val="12"/>
        <rFont val="Calibri"/>
        <family val="2"/>
        <scheme val="minor"/>
      </rPr>
      <t>District Name_Personnel_2324.xlsx)</t>
    </r>
  </si>
  <si>
    <t xml:space="preserve">2. Enter the appropriate data into each page of the form.  Please be sure to read section heading descriptions so data are entered in the correct section.  Also, be sure to enter the School District name on the first page. It should automatically appear on every page of the form. </t>
  </si>
  <si>
    <t xml:space="preserve">6. It is recommended that school district's keep a copy for their records. </t>
  </si>
  <si>
    <t xml:space="preserve">3. If you choose to cut and paste data from another source, use the PASTE SPECIAL option and select VALUES. This will protect the current formats and formulas. Keep values to two decimal points.  </t>
  </si>
  <si>
    <t>State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</si>
</sst>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name val="Arial"/>
    </font>
    <font>
      <sz val="10"/>
      <name val="Arial"/>
      <family val="2"/>
    </font>
    <font>
      <b/>
      <sz val="11"/>
      <name val="Arial"/>
      <family val="2"/>
    </font>
    <font>
      <sz val="11"/>
      <name val="Arial"/>
      <family val="2"/>
    </font>
    <font>
      <sz val="11"/>
      <color indexed="48"/>
      <name val="Arial"/>
      <family val="2"/>
    </font>
    <font>
      <u/>
      <sz val="9"/>
      <color indexed="12"/>
      <name val="Geneva"/>
    </font>
    <font>
      <b/>
      <sz val="12"/>
      <name val="Arial"/>
      <family val="2"/>
    </font>
    <font>
      <b/>
      <sz val="10"/>
      <name val="Arial"/>
      <family val="2"/>
    </font>
    <font>
      <b/>
      <sz val="10"/>
      <name val="Arial"/>
      <family val="2"/>
    </font>
    <font>
      <sz val="8"/>
      <name val="Arial"/>
      <family val="2"/>
    </font>
    <font>
      <b/>
      <sz val="10"/>
      <name val="Geneva"/>
    </font>
    <font>
      <sz val="12"/>
      <name val="Palatino"/>
    </font>
    <font>
      <sz val="10"/>
      <name val="Arial"/>
      <family val="2"/>
    </font>
    <font>
      <sz val="10"/>
      <name val="Palatino"/>
    </font>
    <font>
      <sz val="10"/>
      <name val="Arial"/>
      <family val="2"/>
    </font>
    <font>
      <b/>
      <sz val="12"/>
      <name val="Arial"/>
      <family val="2"/>
    </font>
    <font>
      <b/>
      <sz val="12"/>
      <color indexed="8"/>
      <name val="Arial"/>
      <family val="2"/>
    </font>
    <font>
      <sz val="6"/>
      <name val="Arial"/>
      <family val="2"/>
    </font>
    <font>
      <sz val="18"/>
      <color rgb="FF464646"/>
      <name val="Arial"/>
      <family val="2"/>
    </font>
    <font>
      <sz val="18"/>
      <color rgb="FF049CCF"/>
      <name val="Arial"/>
      <family val="2"/>
    </font>
    <font>
      <u/>
      <sz val="18"/>
      <color indexed="12"/>
      <name val="Arial"/>
      <family val="2"/>
    </font>
    <font>
      <b/>
      <sz val="12"/>
      <name val="Calibri"/>
      <family val="2"/>
      <scheme val="minor"/>
    </font>
    <font>
      <sz val="12"/>
      <name val="Calibri"/>
      <family val="2"/>
      <scheme val="minor"/>
    </font>
    <font>
      <b/>
      <sz val="12"/>
      <color indexed="48"/>
      <name val="Calibri"/>
      <family val="2"/>
      <scheme val="minor"/>
    </font>
    <font>
      <sz val="12"/>
      <color indexed="48"/>
      <name val="Calibri"/>
      <family val="2"/>
      <scheme val="minor"/>
    </font>
  </fonts>
  <fills count="4">
    <fill>
      <patternFill patternType="none"/>
    </fill>
    <fill>
      <patternFill patternType="gray125"/>
    </fill>
    <fill>
      <patternFill patternType="lightGray">
        <bgColor indexed="55"/>
      </patternFill>
    </fill>
    <fill>
      <patternFill patternType="solid">
        <fgColor rgb="FFFFFFCC"/>
        <bgColor indexed="64"/>
      </patternFill>
    </fill>
  </fills>
  <borders count="2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87">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0" fontId="4" fillId="0" borderId="0" xfId="0" applyFont="1" applyAlignment="1">
      <alignment horizontal="left"/>
    </xf>
    <xf numFmtId="0" fontId="3" fillId="0" borderId="0" xfId="0" applyFont="1" applyAlignment="1">
      <alignment wrapText="1"/>
    </xf>
    <xf numFmtId="0" fontId="13" fillId="0" borderId="2" xfId="0" applyFont="1" applyBorder="1" applyAlignment="1" applyProtection="1">
      <alignment vertical="top" wrapText="1"/>
      <protection locked="0"/>
    </xf>
    <xf numFmtId="0" fontId="13" fillId="0" borderId="3" xfId="0" applyFont="1" applyBorder="1" applyAlignment="1" applyProtection="1">
      <alignment vertical="top" wrapText="1"/>
      <protection locked="0"/>
    </xf>
    <xf numFmtId="2" fontId="13" fillId="0" borderId="2" xfId="0" applyNumberFormat="1" applyFont="1" applyBorder="1" applyAlignment="1">
      <alignment vertical="top" wrapText="1"/>
    </xf>
    <xf numFmtId="0" fontId="13" fillId="2" borderId="2" xfId="0" applyFont="1" applyFill="1" applyBorder="1" applyAlignment="1">
      <alignment vertical="top" wrapText="1"/>
    </xf>
    <xf numFmtId="0" fontId="13" fillId="2" borderId="4" xfId="0" applyFont="1" applyFill="1" applyBorder="1" applyAlignment="1">
      <alignment vertical="top" wrapText="1"/>
    </xf>
    <xf numFmtId="0" fontId="13" fillId="2" borderId="5" xfId="0" applyFont="1" applyFill="1" applyBorder="1" applyAlignment="1">
      <alignment vertical="top" wrapText="1"/>
    </xf>
    <xf numFmtId="0" fontId="13" fillId="0" borderId="2" xfId="0" applyFont="1" applyBorder="1" applyAlignment="1">
      <alignment horizontal="right" vertical="top" wrapText="1"/>
    </xf>
    <xf numFmtId="0" fontId="13" fillId="0" borderId="1" xfId="0" applyFont="1" applyBorder="1" applyAlignment="1">
      <alignment horizontal="right" vertical="top" wrapText="1"/>
    </xf>
    <xf numFmtId="0" fontId="13" fillId="0" borderId="0" xfId="0" applyFont="1" applyAlignment="1">
      <alignment horizontal="right" vertical="top" wrapText="1"/>
    </xf>
    <xf numFmtId="0" fontId="13" fillId="0" borderId="6" xfId="0" applyFont="1" applyBorder="1" applyAlignment="1">
      <alignment vertical="top" wrapText="1"/>
    </xf>
    <xf numFmtId="0" fontId="11" fillId="0" borderId="0" xfId="0" applyFont="1" applyAlignment="1">
      <alignment vertical="top" wrapText="1"/>
    </xf>
    <xf numFmtId="0" fontId="0" fillId="0" borderId="0" xfId="0" applyAlignment="1">
      <alignment wrapText="1"/>
    </xf>
    <xf numFmtId="0" fontId="0" fillId="0" borderId="0" xfId="0" applyAlignment="1">
      <alignment horizontal="center"/>
    </xf>
    <xf numFmtId="0" fontId="0" fillId="0" borderId="0" xfId="0" applyAlignment="1">
      <alignment horizontal="left"/>
    </xf>
    <xf numFmtId="0" fontId="17" fillId="0" borderId="0" xfId="0" applyFont="1"/>
    <xf numFmtId="0" fontId="8" fillId="0" borderId="4"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2" fillId="0" borderId="0" xfId="0" applyFont="1" applyAlignment="1">
      <alignment wrapText="1"/>
    </xf>
    <xf numFmtId="0" fontId="2" fillId="0" borderId="0" xfId="0" applyFont="1"/>
    <xf numFmtId="0" fontId="3" fillId="0" borderId="0" xfId="0" applyFont="1" applyAlignment="1">
      <alignment vertical="top" wrapText="1"/>
    </xf>
    <xf numFmtId="0" fontId="21" fillId="0" borderId="0" xfId="0" applyFont="1" applyAlignment="1">
      <alignment horizontal="center"/>
    </xf>
    <xf numFmtId="0" fontId="22" fillId="0" borderId="0" xfId="0" applyFont="1"/>
    <xf numFmtId="0" fontId="21" fillId="0" borderId="0" xfId="0" applyFont="1" applyAlignment="1">
      <alignment wrapText="1"/>
    </xf>
    <xf numFmtId="0" fontId="22" fillId="0" borderId="0" xfId="0" applyFont="1" applyAlignment="1">
      <alignment horizontal="left"/>
    </xf>
    <xf numFmtId="0" fontId="22" fillId="0" borderId="0" xfId="0" applyFont="1" applyAlignment="1">
      <alignment vertical="top" wrapText="1"/>
    </xf>
    <xf numFmtId="0" fontId="22" fillId="0" borderId="0" xfId="0" applyFont="1" applyAlignment="1">
      <alignment wrapText="1"/>
    </xf>
    <xf numFmtId="0" fontId="24" fillId="0" borderId="0" xfId="0" applyFont="1" applyAlignment="1">
      <alignment horizontal="left"/>
    </xf>
    <xf numFmtId="0" fontId="18" fillId="0" borderId="0" xfId="0" applyFont="1" applyAlignment="1">
      <alignment vertical="top" wrapText="1"/>
    </xf>
    <xf numFmtId="0" fontId="20" fillId="0" borderId="0" xfId="1" applyFont="1" applyAlignment="1" applyProtection="1">
      <alignment vertical="top" wrapText="1"/>
    </xf>
    <xf numFmtId="0" fontId="0" fillId="0" borderId="11"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10" fillId="0" borderId="1" xfId="0" applyFont="1" applyBorder="1" applyAlignment="1">
      <alignment horizontal="center"/>
    </xf>
    <xf numFmtId="0" fontId="10" fillId="0" borderId="0" xfId="0" applyFont="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6" fillId="0" borderId="0" xfId="0" applyFont="1" applyAlignment="1">
      <alignment wrapText="1"/>
    </xf>
    <xf numFmtId="0" fontId="15" fillId="0" borderId="0" xfId="0" applyFont="1" applyAlignment="1">
      <alignment wrapText="1"/>
    </xf>
    <xf numFmtId="0" fontId="1" fillId="3" borderId="15" xfId="0" applyFont="1" applyFill="1" applyBorder="1" applyAlignment="1" applyProtection="1">
      <alignment horizontal="center" vertical="center" wrapText="1"/>
      <protection locked="0"/>
    </xf>
    <xf numFmtId="0" fontId="12" fillId="3" borderId="16" xfId="0" applyFont="1" applyFill="1" applyBorder="1" applyAlignment="1" applyProtection="1">
      <alignment horizontal="center" vertical="center" wrapText="1"/>
      <protection locked="0"/>
    </xf>
    <xf numFmtId="0" fontId="12" fillId="3" borderId="17"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locked="0"/>
    </xf>
    <xf numFmtId="0" fontId="12" fillId="3" borderId="19" xfId="0" applyFont="1" applyFill="1" applyBorder="1" applyAlignment="1" applyProtection="1">
      <alignment horizontal="center" vertical="center" wrapText="1"/>
      <protection locked="0"/>
    </xf>
    <xf numFmtId="0" fontId="12" fillId="3" borderId="20" xfId="0" applyFont="1" applyFill="1" applyBorder="1" applyAlignment="1" applyProtection="1">
      <alignment horizontal="center" vertical="center" wrapText="1"/>
      <protection locked="0"/>
    </xf>
    <xf numFmtId="0" fontId="12" fillId="0" borderId="2" xfId="0" applyFont="1" applyBorder="1" applyAlignment="1">
      <alignment vertical="center" wrapText="1"/>
    </xf>
    <xf numFmtId="0" fontId="5" fillId="0" borderId="0" xfId="1" applyAlignment="1" applyProtection="1">
      <alignment horizontal="left"/>
    </xf>
    <xf numFmtId="0" fontId="12" fillId="0" borderId="4" xfId="0" applyFont="1" applyBorder="1" applyAlignment="1">
      <alignment vertical="center" wrapText="1"/>
    </xf>
    <xf numFmtId="0" fontId="12" fillId="0" borderId="14" xfId="0" applyFont="1" applyBorder="1" applyAlignment="1">
      <alignment vertical="center" wrapText="1"/>
    </xf>
    <xf numFmtId="0" fontId="12" fillId="0" borderId="13" xfId="0" applyFont="1" applyBorder="1" applyAlignment="1">
      <alignment vertical="center" wrapText="1"/>
    </xf>
    <xf numFmtId="0" fontId="11" fillId="0" borderId="0" xfId="0" applyFont="1" applyAlignment="1">
      <alignment vertical="center" wrapText="1"/>
    </xf>
    <xf numFmtId="0" fontId="7" fillId="0" borderId="11" xfId="0" applyFont="1" applyBorder="1" applyAlignment="1">
      <alignment vertical="center" wrapText="1"/>
    </xf>
    <xf numFmtId="0" fontId="7" fillId="0" borderId="5" xfId="0" applyFont="1" applyBorder="1" applyAlignment="1">
      <alignment vertical="center" wrapText="1"/>
    </xf>
    <xf numFmtId="0" fontId="7" fillId="0" borderId="12" xfId="0" applyFont="1" applyBorder="1" applyAlignment="1">
      <alignment vertical="center" wrapText="1"/>
    </xf>
    <xf numFmtId="0" fontId="7" fillId="0" borderId="2" xfId="0" applyFont="1" applyBorder="1" applyAlignment="1">
      <alignment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 fillId="0" borderId="3" xfId="0" applyFont="1" applyBorder="1" applyAlignment="1">
      <alignment horizontal="center" vertical="center" wrapText="1"/>
    </xf>
    <xf numFmtId="0" fontId="7" fillId="0" borderId="4"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1" fillId="0" borderId="2" xfId="0" applyFont="1" applyBorder="1" applyAlignment="1">
      <alignment vertical="center" wrapText="1"/>
    </xf>
    <xf numFmtId="0" fontId="14" fillId="0" borderId="2" xfId="0" applyFont="1" applyBorder="1" applyAlignment="1">
      <alignment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vertical="center" wrapText="1"/>
    </xf>
    <xf numFmtId="49" fontId="1" fillId="0" borderId="2"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0" fontId="7" fillId="0" borderId="6" xfId="0" applyFont="1" applyBorder="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4.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0</xdr:col>
      <xdr:colOff>1235792</xdr:colOff>
      <xdr:row>2</xdr:row>
      <xdr:rowOff>142875</xdr:rowOff>
    </xdr:to>
    <xdr:pic>
      <xdr:nvPicPr>
        <xdr:cNvPr id="2" name="Picture 1" descr="Creative Commons License">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8100"/>
          <a:ext cx="1216742"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k12.wa.us/default.aspx" TargetMode="External"/><Relationship Id="rId1" Type="http://schemas.openxmlformats.org/officeDocument/2006/relationships/hyperlink" Target="https://creativecommons.org/licenses/by/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21"/>
  <sheetViews>
    <sheetView workbookViewId="0">
      <selection activeCell="C10" sqref="C10"/>
    </sheetView>
  </sheetViews>
  <sheetFormatPr defaultRowHeight="12.75"/>
  <cols>
    <col min="1" max="1" width="86.7109375" customWidth="1"/>
    <col min="7" max="7" width="22.5703125" customWidth="1"/>
    <col min="8" max="8" width="9" customWidth="1"/>
  </cols>
  <sheetData>
    <row r="1" spans="1:7" ht="15.75">
      <c r="A1" s="27" t="s">
        <v>33</v>
      </c>
      <c r="B1" s="25"/>
      <c r="C1" s="25"/>
      <c r="D1" s="25"/>
      <c r="E1" s="25"/>
      <c r="F1" s="25"/>
      <c r="G1" s="25"/>
    </row>
    <row r="2" spans="1:7" ht="15.75">
      <c r="A2" s="28"/>
      <c r="B2" s="2"/>
      <c r="C2" s="2"/>
      <c r="D2" s="2"/>
      <c r="E2" s="2"/>
      <c r="F2" s="2"/>
      <c r="G2" s="2"/>
    </row>
    <row r="3" spans="1:7" ht="31.5">
      <c r="A3" s="29" t="s">
        <v>77</v>
      </c>
      <c r="B3" s="24"/>
      <c r="C3" s="24"/>
      <c r="D3" s="24"/>
      <c r="E3" s="24"/>
      <c r="F3" s="24"/>
      <c r="G3" s="24"/>
    </row>
    <row r="4" spans="1:7" ht="15.75">
      <c r="A4" s="30"/>
      <c r="B4" s="3"/>
      <c r="C4" s="3"/>
      <c r="D4" s="3"/>
      <c r="E4" s="3"/>
      <c r="F4" s="3"/>
      <c r="G4" s="3"/>
    </row>
    <row r="5" spans="1:7" ht="15.75">
      <c r="A5" s="29" t="s">
        <v>64</v>
      </c>
      <c r="B5" s="17"/>
      <c r="C5" s="17"/>
      <c r="D5" s="17"/>
      <c r="E5" s="17"/>
      <c r="F5" s="17"/>
      <c r="G5" s="17"/>
    </row>
    <row r="6" spans="1:7" ht="15.75">
      <c r="A6" s="30"/>
      <c r="B6" s="3"/>
      <c r="C6" s="3"/>
      <c r="D6" s="3"/>
      <c r="E6" s="3"/>
      <c r="F6" s="3"/>
      <c r="G6" s="3"/>
    </row>
    <row r="7" spans="1:7" ht="31.5" customHeight="1">
      <c r="A7" s="31" t="s">
        <v>34</v>
      </c>
      <c r="B7" s="26"/>
      <c r="C7" s="26"/>
      <c r="D7" s="26"/>
      <c r="E7" s="26"/>
      <c r="F7" s="26"/>
      <c r="G7" s="26"/>
    </row>
    <row r="8" spans="1:7" ht="15.75">
      <c r="A8" s="30"/>
      <c r="B8" s="3"/>
      <c r="C8" s="3"/>
      <c r="D8" s="3"/>
      <c r="E8" s="3"/>
      <c r="F8" s="3"/>
      <c r="G8" s="3"/>
    </row>
    <row r="9" spans="1:7" ht="51.6" customHeight="1">
      <c r="A9" s="32" t="s">
        <v>80</v>
      </c>
      <c r="B9" s="5"/>
      <c r="C9" s="5"/>
      <c r="D9" s="5"/>
      <c r="E9" s="5"/>
      <c r="F9" s="5"/>
      <c r="G9" s="5"/>
    </row>
    <row r="10" spans="1:7" ht="15.75">
      <c r="A10" s="30"/>
      <c r="B10" s="3"/>
      <c r="C10" s="3"/>
      <c r="D10" s="3"/>
      <c r="E10" s="3"/>
      <c r="F10" s="3"/>
      <c r="G10" s="3"/>
    </row>
    <row r="11" spans="1:7" ht="47.25">
      <c r="A11" s="32" t="s">
        <v>82</v>
      </c>
      <c r="B11" s="5"/>
      <c r="C11" s="5"/>
      <c r="D11" s="5"/>
      <c r="E11" s="5"/>
      <c r="F11" s="5"/>
      <c r="G11" s="5"/>
    </row>
    <row r="12" spans="1:7" ht="15.75">
      <c r="A12" s="30"/>
      <c r="B12" s="3"/>
      <c r="C12" s="3"/>
      <c r="D12" s="3"/>
      <c r="E12" s="3"/>
      <c r="F12" s="3"/>
      <c r="G12" s="3"/>
    </row>
    <row r="13" spans="1:7" ht="31.5">
      <c r="A13" s="32" t="s">
        <v>35</v>
      </c>
    </row>
    <row r="14" spans="1:7" ht="15.75">
      <c r="A14" s="30"/>
      <c r="B14" s="4"/>
      <c r="C14" s="4"/>
      <c r="D14" s="4"/>
      <c r="E14" s="4"/>
      <c r="F14" s="4"/>
      <c r="G14" s="4"/>
    </row>
    <row r="15" spans="1:7" ht="31.5">
      <c r="A15" s="32" t="s">
        <v>79</v>
      </c>
    </row>
    <row r="16" spans="1:7" ht="15.75">
      <c r="A16" s="33"/>
      <c r="B16" s="4"/>
      <c r="C16" s="4"/>
      <c r="D16" s="4"/>
      <c r="E16" s="4"/>
      <c r="F16" s="4"/>
      <c r="G16" s="4"/>
    </row>
    <row r="17" spans="1:7" ht="15.75">
      <c r="A17" s="32" t="s">
        <v>81</v>
      </c>
      <c r="B17" s="5"/>
      <c r="C17" s="5"/>
      <c r="D17" s="5"/>
      <c r="E17" s="5"/>
      <c r="F17" s="5"/>
      <c r="G17" s="5"/>
    </row>
    <row r="18" spans="1:7" ht="15.75">
      <c r="A18" s="32"/>
      <c r="B18" s="5"/>
      <c r="C18" s="5"/>
      <c r="D18" s="5"/>
      <c r="E18" s="5"/>
      <c r="F18" s="5"/>
      <c r="G18" s="5"/>
    </row>
    <row r="19" spans="1:7" ht="15.75">
      <c r="A19" s="32" t="s">
        <v>57</v>
      </c>
      <c r="B19" s="5"/>
      <c r="C19" s="5"/>
      <c r="D19" s="5"/>
      <c r="E19" s="5"/>
      <c r="F19" s="5"/>
      <c r="G19" s="5"/>
    </row>
    <row r="20" spans="1:7" ht="15.75">
      <c r="A20" s="28"/>
      <c r="B20" s="1"/>
      <c r="C20" s="1"/>
      <c r="D20" s="1"/>
      <c r="E20" s="1"/>
      <c r="F20" s="1"/>
      <c r="G20" s="1"/>
    </row>
    <row r="21" spans="1:7" ht="31.5">
      <c r="A21" s="32" t="s">
        <v>78</v>
      </c>
    </row>
  </sheetData>
  <sheetProtection algorithmName="SHA-512" hashValue="/l9L1TYwTg4n4Irlzk1kO+BPE3YKLTR4RYdK61k5V2tzDMhxIhGpRYB+zIaxYdDSXh1io0IWrews2u2V5gQPGg==" saltValue="51F/eT2HZbNH8n/S+Y0n9w==" spinCount="100000" sheet="1" objects="1" scenarios="1"/>
  <phoneticPr fontId="9"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39"/>
  <sheetViews>
    <sheetView tabSelected="1" zoomScale="90" zoomScaleNormal="90" workbookViewId="0">
      <selection activeCell="A39" sqref="A39:E39"/>
    </sheetView>
  </sheetViews>
  <sheetFormatPr defaultRowHeight="12.75"/>
  <cols>
    <col min="3" max="3" width="26.28515625" customWidth="1"/>
    <col min="4" max="5" width="19.7109375" customWidth="1"/>
  </cols>
  <sheetData>
    <row r="1" spans="1:5">
      <c r="A1" s="36" t="s">
        <v>49</v>
      </c>
      <c r="B1" s="37"/>
      <c r="C1" s="37"/>
      <c r="D1" s="37"/>
      <c r="E1" s="38"/>
    </row>
    <row r="2" spans="1:5">
      <c r="A2" s="39" t="s">
        <v>48</v>
      </c>
      <c r="B2" s="40"/>
      <c r="C2" s="40"/>
      <c r="D2" s="40"/>
      <c r="E2" s="41"/>
    </row>
    <row r="3" spans="1:5">
      <c r="A3" s="39" t="s">
        <v>36</v>
      </c>
      <c r="B3" s="40"/>
      <c r="C3" s="40"/>
      <c r="D3" s="40"/>
      <c r="E3" s="41"/>
    </row>
    <row r="4" spans="1:5">
      <c r="A4" s="39" t="s">
        <v>37</v>
      </c>
      <c r="B4" s="40"/>
      <c r="C4" s="40"/>
      <c r="D4" s="40"/>
      <c r="E4" s="41"/>
    </row>
    <row r="5" spans="1:5">
      <c r="A5" s="39" t="s">
        <v>61</v>
      </c>
      <c r="B5" s="40"/>
      <c r="C5" s="40"/>
      <c r="D5" s="40"/>
      <c r="E5" s="41"/>
    </row>
    <row r="6" spans="1:5">
      <c r="A6" s="42" t="s">
        <v>50</v>
      </c>
      <c r="B6" s="43"/>
      <c r="C6" s="43"/>
      <c r="D6" s="43"/>
      <c r="E6" s="44"/>
    </row>
    <row r="7" spans="1:5">
      <c r="A7" s="45" t="s">
        <v>68</v>
      </c>
      <c r="B7" s="46"/>
      <c r="C7" s="46"/>
      <c r="D7" s="46"/>
      <c r="E7" s="47"/>
    </row>
    <row r="8" spans="1:5">
      <c r="A8" s="40"/>
      <c r="B8" s="40"/>
      <c r="C8" s="40"/>
      <c r="D8" s="40"/>
      <c r="E8" s="40"/>
    </row>
    <row r="9" spans="1:5">
      <c r="A9" s="19"/>
      <c r="B9" s="18"/>
      <c r="C9" s="18"/>
      <c r="D9" s="18"/>
      <c r="E9" s="18"/>
    </row>
    <row r="10" spans="1:5" ht="15" customHeight="1" thickBot="1">
      <c r="A10" s="83" t="s">
        <v>42</v>
      </c>
      <c r="B10" s="83"/>
      <c r="C10" s="83"/>
      <c r="D10" s="84" t="s">
        <v>62</v>
      </c>
      <c r="E10" s="84" t="s">
        <v>63</v>
      </c>
    </row>
    <row r="11" spans="1:5">
      <c r="A11" s="50" t="s">
        <v>83</v>
      </c>
      <c r="B11" s="51"/>
      <c r="C11" s="52"/>
      <c r="D11" s="85"/>
      <c r="E11" s="84"/>
    </row>
    <row r="12" spans="1:5" ht="26.25" customHeight="1" thickBot="1">
      <c r="A12" s="53"/>
      <c r="B12" s="54"/>
      <c r="C12" s="55"/>
      <c r="D12" s="85"/>
      <c r="E12" s="84"/>
    </row>
    <row r="13" spans="1:5">
      <c r="A13" s="86" t="s">
        <v>65</v>
      </c>
      <c r="B13" s="86"/>
      <c r="C13" s="86"/>
      <c r="D13" s="10"/>
      <c r="E13" s="11"/>
    </row>
    <row r="14" spans="1:5" ht="39.75" customHeight="1">
      <c r="A14" s="75" t="s">
        <v>69</v>
      </c>
      <c r="B14" s="76"/>
      <c r="C14" s="76"/>
      <c r="D14" s="6">
        <v>813.63</v>
      </c>
      <c r="E14" s="6">
        <v>65.28</v>
      </c>
    </row>
    <row r="15" spans="1:5" ht="33" customHeight="1">
      <c r="A15" s="75" t="s">
        <v>70</v>
      </c>
      <c r="B15" s="76"/>
      <c r="C15" s="76"/>
      <c r="D15" s="7">
        <v>6964.81</v>
      </c>
      <c r="E15" s="7">
        <v>213.83</v>
      </c>
    </row>
    <row r="16" spans="1:5">
      <c r="A16" s="72" t="s">
        <v>66</v>
      </c>
      <c r="B16" s="73"/>
      <c r="C16" s="74"/>
      <c r="D16" s="12">
        <f>D15+D14</f>
        <v>7778.4400000000005</v>
      </c>
      <c r="E16" s="12">
        <f>E15+E14</f>
        <v>279.11</v>
      </c>
    </row>
    <row r="17" spans="1:5">
      <c r="A17" s="21"/>
      <c r="B17" s="22"/>
      <c r="C17" s="23"/>
      <c r="D17" s="13"/>
      <c r="E17" s="14"/>
    </row>
    <row r="18" spans="1:5">
      <c r="A18" s="77" t="s">
        <v>67</v>
      </c>
      <c r="B18" s="78"/>
      <c r="C18" s="79"/>
      <c r="D18" s="9"/>
      <c r="E18" s="9"/>
    </row>
    <row r="19" spans="1:5" ht="25.5" customHeight="1">
      <c r="A19" s="75" t="s">
        <v>71</v>
      </c>
      <c r="B19" s="76"/>
      <c r="C19" s="76"/>
      <c r="D19" s="6">
        <v>1004.26</v>
      </c>
      <c r="E19" s="6">
        <v>31.4</v>
      </c>
    </row>
    <row r="20" spans="1:5" ht="25.5" customHeight="1">
      <c r="A20" s="75" t="s">
        <v>72</v>
      </c>
      <c r="B20" s="76"/>
      <c r="C20" s="76"/>
      <c r="D20" s="6">
        <v>11308.85</v>
      </c>
      <c r="E20" s="6">
        <v>160.58000000000001</v>
      </c>
    </row>
    <row r="21" spans="1:5">
      <c r="A21" s="80" t="s">
        <v>73</v>
      </c>
      <c r="B21" s="81"/>
      <c r="C21" s="82"/>
      <c r="D21" s="15">
        <f>D20+D19</f>
        <v>12313.11</v>
      </c>
      <c r="E21" s="15">
        <f>E20+E19</f>
        <v>191.98000000000002</v>
      </c>
    </row>
    <row r="22" spans="1:5" ht="12.75" customHeight="1">
      <c r="A22" s="61"/>
      <c r="B22" s="61"/>
      <c r="C22" s="61"/>
      <c r="D22" s="16"/>
      <c r="E22" s="16"/>
    </row>
    <row r="23" spans="1:5" ht="15" customHeight="1">
      <c r="A23" s="62" t="s">
        <v>38</v>
      </c>
      <c r="B23" s="63"/>
      <c r="C23" s="64"/>
      <c r="D23" s="71" t="s">
        <v>55</v>
      </c>
      <c r="E23" s="66" t="s">
        <v>56</v>
      </c>
    </row>
    <row r="24" spans="1:5" ht="25.5" customHeight="1">
      <c r="A24" s="68" t="s">
        <v>43</v>
      </c>
      <c r="B24" s="69"/>
      <c r="C24" s="70"/>
      <c r="D24" s="67"/>
      <c r="E24" s="67"/>
    </row>
    <row r="25" spans="1:5" ht="25.5" customHeight="1">
      <c r="A25" s="58" t="s">
        <v>53</v>
      </c>
      <c r="B25" s="59"/>
      <c r="C25" s="60"/>
      <c r="D25" s="6">
        <v>72.72</v>
      </c>
      <c r="E25" s="6">
        <v>0.34</v>
      </c>
    </row>
    <row r="26" spans="1:5">
      <c r="A26" s="56" t="s">
        <v>24</v>
      </c>
      <c r="B26" s="56"/>
      <c r="C26" s="56"/>
      <c r="D26" s="6">
        <v>52.920000000000016</v>
      </c>
      <c r="E26" s="6">
        <v>0.89999999999999991</v>
      </c>
    </row>
    <row r="27" spans="1:5">
      <c r="A27" s="56" t="s">
        <v>25</v>
      </c>
      <c r="B27" s="56"/>
      <c r="C27" s="56"/>
      <c r="D27" s="6">
        <v>386.86999999999989</v>
      </c>
      <c r="E27" s="6">
        <v>86.89</v>
      </c>
    </row>
    <row r="28" spans="1:5">
      <c r="A28" s="56" t="s">
        <v>26</v>
      </c>
      <c r="B28" s="56"/>
      <c r="C28" s="56"/>
      <c r="D28" s="6">
        <v>749.63999999999987</v>
      </c>
      <c r="E28" s="6">
        <v>33.809999999999995</v>
      </c>
    </row>
    <row r="29" spans="1:5">
      <c r="A29" s="56" t="s">
        <v>27</v>
      </c>
      <c r="B29" s="56"/>
      <c r="C29" s="56"/>
      <c r="D29" s="6">
        <v>57.230000000000032</v>
      </c>
      <c r="E29" s="6">
        <v>1.83</v>
      </c>
    </row>
    <row r="30" spans="1:5">
      <c r="A30" s="56" t="s">
        <v>28</v>
      </c>
      <c r="B30" s="56"/>
      <c r="C30" s="56"/>
      <c r="D30" s="6">
        <v>252.30999999999992</v>
      </c>
      <c r="E30" s="6">
        <v>10.309999999999999</v>
      </c>
    </row>
    <row r="31" spans="1:5">
      <c r="A31" s="56" t="s">
        <v>29</v>
      </c>
      <c r="B31" s="56"/>
      <c r="C31" s="56"/>
      <c r="D31" s="6">
        <v>248.65999999999997</v>
      </c>
      <c r="E31" s="6">
        <v>5.09</v>
      </c>
    </row>
    <row r="32" spans="1:5">
      <c r="A32" s="56" t="s">
        <v>30</v>
      </c>
      <c r="B32" s="56"/>
      <c r="C32" s="56"/>
      <c r="D32" s="6">
        <v>1279.0800000000002</v>
      </c>
      <c r="E32" s="6">
        <v>40.18</v>
      </c>
    </row>
    <row r="33" spans="1:5">
      <c r="A33" s="56" t="s">
        <v>31</v>
      </c>
      <c r="B33" s="56"/>
      <c r="C33" s="56"/>
      <c r="D33" s="6">
        <v>77.469999999999985</v>
      </c>
      <c r="E33" s="6">
        <v>5.38</v>
      </c>
    </row>
    <row r="34" spans="1:5">
      <c r="A34" s="56" t="s">
        <v>54</v>
      </c>
      <c r="B34" s="56"/>
      <c r="C34" s="56"/>
      <c r="D34" s="6">
        <v>163.41000000000003</v>
      </c>
      <c r="E34" s="6">
        <v>23.12</v>
      </c>
    </row>
    <row r="35" spans="1:5">
      <c r="A35" s="56" t="s">
        <v>32</v>
      </c>
      <c r="B35" s="56"/>
      <c r="C35" s="56"/>
      <c r="D35" s="6">
        <v>1838.4200000000003</v>
      </c>
      <c r="E35" s="6">
        <v>50.559999999999995</v>
      </c>
    </row>
    <row r="36" spans="1:5">
      <c r="A36" s="65" t="s">
        <v>39</v>
      </c>
      <c r="B36" s="65"/>
      <c r="C36" s="65"/>
      <c r="D36" s="8">
        <f>SUM(D25:D35)</f>
        <v>5178.7299999999996</v>
      </c>
      <c r="E36" s="8">
        <f>SUM(E25:E35)</f>
        <v>258.40999999999997</v>
      </c>
    </row>
    <row r="37" spans="1:5">
      <c r="A37" s="20"/>
      <c r="B37" s="17"/>
      <c r="C37" s="17"/>
      <c r="D37" s="17"/>
      <c r="E37" s="17"/>
    </row>
    <row r="38" spans="1:5">
      <c r="A38" s="57" t="s">
        <v>51</v>
      </c>
      <c r="B38" s="57"/>
      <c r="C38" s="57"/>
      <c r="D38" s="17"/>
      <c r="E38" s="17"/>
    </row>
    <row r="39" spans="1:5" ht="15.75">
      <c r="A39" s="48" t="s">
        <v>76</v>
      </c>
      <c r="B39" s="49"/>
      <c r="C39" s="49"/>
      <c r="D39" s="49"/>
      <c r="E39" s="49"/>
    </row>
  </sheetData>
  <sheetProtection algorithmName="SHA-512" hashValue="SGVfRXaV08kQckrck+nHQrHhHWWobx3kWioz7EPUjrSvsTaLyEuLatocqXMrLQkY4smTEH0H4lkRsgqLPRLuRw==" saltValue="LVVxR27eHfG7WuwNJSDX3A==" spinCount="100000" sheet="1" objects="1" scenarios="1"/>
  <mergeCells count="39">
    <mergeCell ref="A10:C10"/>
    <mergeCell ref="E10:E12"/>
    <mergeCell ref="D10:D12"/>
    <mergeCell ref="A15:C15"/>
    <mergeCell ref="A13:C13"/>
    <mergeCell ref="A14:C14"/>
    <mergeCell ref="A16:C16"/>
    <mergeCell ref="A20:C20"/>
    <mergeCell ref="A18:C18"/>
    <mergeCell ref="A19:C19"/>
    <mergeCell ref="A21:C21"/>
    <mergeCell ref="A36:C36"/>
    <mergeCell ref="E23:E24"/>
    <mergeCell ref="A24:C24"/>
    <mergeCell ref="D23:D24"/>
    <mergeCell ref="A26:C26"/>
    <mergeCell ref="A28:C28"/>
    <mergeCell ref="A27:C27"/>
    <mergeCell ref="A6:E6"/>
    <mergeCell ref="A7:E7"/>
    <mergeCell ref="A8:E8"/>
    <mergeCell ref="A39:E39"/>
    <mergeCell ref="A11:C12"/>
    <mergeCell ref="A34:C34"/>
    <mergeCell ref="A35:C35"/>
    <mergeCell ref="A32:C32"/>
    <mergeCell ref="A33:C33"/>
    <mergeCell ref="A31:C31"/>
    <mergeCell ref="A29:C29"/>
    <mergeCell ref="A30:C30"/>
    <mergeCell ref="A38:C38"/>
    <mergeCell ref="A25:C25"/>
    <mergeCell ref="A22:C22"/>
    <mergeCell ref="A23:C23"/>
    <mergeCell ref="A1:E1"/>
    <mergeCell ref="A2:E2"/>
    <mergeCell ref="A3:E3"/>
    <mergeCell ref="A4:E4"/>
    <mergeCell ref="A5:E5"/>
  </mergeCells>
  <phoneticPr fontId="9" type="noConversion"/>
  <dataValidations count="1">
    <dataValidation error="You must choose School District's name from this drop menu." prompt="You must choose School District's name from this drop menu." sqref="A11" xr:uid="{00000000-0002-0000-0200-000000000000}"/>
  </dataValidations>
  <hyperlinks>
    <hyperlink ref="A38" location="'Instructions and Definitions'!A1" display="Click here to view instructions" xr:uid="{00000000-0004-0000-0200-000000000000}"/>
  </hyperlinks>
  <pageMargins left="1" right="1"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J6"/>
  <sheetViews>
    <sheetView workbookViewId="0">
      <selection activeCell="A13" sqref="A13"/>
    </sheetView>
  </sheetViews>
  <sheetFormatPr defaultRowHeight="12.75"/>
  <cols>
    <col min="1" max="1" width="104.140625" customWidth="1"/>
    <col min="10" max="10" width="21.5703125" customWidth="1"/>
  </cols>
  <sheetData>
    <row r="4" spans="1:10" ht="52.5" customHeight="1">
      <c r="A4" s="34" t="s">
        <v>60</v>
      </c>
      <c r="B4" s="34"/>
      <c r="C4" s="34"/>
      <c r="D4" s="34"/>
      <c r="E4" s="34"/>
      <c r="F4" s="34"/>
      <c r="G4" s="34"/>
      <c r="H4" s="34"/>
      <c r="I4" s="34"/>
      <c r="J4" s="34"/>
    </row>
    <row r="5" spans="1:10" ht="23.25">
      <c r="A5" s="35" t="s">
        <v>58</v>
      </c>
      <c r="B5" s="35"/>
      <c r="C5" s="35"/>
      <c r="D5" s="35"/>
      <c r="E5" s="35"/>
      <c r="F5" s="35"/>
      <c r="G5" s="35"/>
      <c r="H5" s="35"/>
      <c r="I5" s="35"/>
      <c r="J5" s="35"/>
    </row>
    <row r="6" spans="1:10" ht="23.25">
      <c r="A6" s="35" t="s">
        <v>59</v>
      </c>
      <c r="B6" s="35"/>
      <c r="C6" s="35"/>
      <c r="D6" s="35"/>
      <c r="E6" s="35"/>
      <c r="F6" s="35"/>
      <c r="G6" s="35"/>
      <c r="H6" s="35"/>
      <c r="I6" s="35"/>
      <c r="J6" s="35"/>
    </row>
  </sheetData>
  <hyperlinks>
    <hyperlink ref="A6:J6" r:id="rId1" display="under a Creative Commons Attribution 4.0 International License." xr:uid="{00000000-0004-0000-0400-000000000000}"/>
    <hyperlink ref="A5:J5" r:id="rId2" display="Office of Superintendent of Public Instruction is licensed " xr:uid="{00000000-0004-0000-0400-000001000000}"/>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
  <sheetViews>
    <sheetView workbookViewId="0">
      <selection activeCell="F22" sqref="F22"/>
    </sheetView>
  </sheetViews>
  <sheetFormatPr defaultRowHeight="12.75"/>
  <sheetData>
    <row r="1" spans="1:33">
      <c r="A1" t="s">
        <v>75</v>
      </c>
      <c r="B1" t="s">
        <v>74</v>
      </c>
      <c r="C1" t="s">
        <v>52</v>
      </c>
      <c r="D1" t="s">
        <v>40</v>
      </c>
      <c r="E1" t="s">
        <v>41</v>
      </c>
      <c r="F1" t="s">
        <v>44</v>
      </c>
      <c r="G1" t="s">
        <v>45</v>
      </c>
      <c r="H1" t="s">
        <v>46</v>
      </c>
      <c r="I1" t="s">
        <v>47</v>
      </c>
      <c r="J1" t="s">
        <v>0</v>
      </c>
      <c r="K1" t="s">
        <v>1</v>
      </c>
      <c r="L1" t="s">
        <v>2</v>
      </c>
      <c r="M1" t="s">
        <v>3</v>
      </c>
      <c r="N1" t="s">
        <v>4</v>
      </c>
      <c r="O1" t="s">
        <v>5</v>
      </c>
      <c r="P1" t="s">
        <v>6</v>
      </c>
      <c r="Q1" t="s">
        <v>7</v>
      </c>
      <c r="R1" t="s">
        <v>8</v>
      </c>
      <c r="S1" t="s">
        <v>9</v>
      </c>
      <c r="T1" t="s">
        <v>10</v>
      </c>
      <c r="U1" t="s">
        <v>11</v>
      </c>
      <c r="V1" t="s">
        <v>12</v>
      </c>
      <c r="W1" t="s">
        <v>13</v>
      </c>
      <c r="X1" t="s">
        <v>14</v>
      </c>
      <c r="Y1" t="s">
        <v>15</v>
      </c>
      <c r="Z1" t="s">
        <v>16</v>
      </c>
      <c r="AA1" t="s">
        <v>17</v>
      </c>
      <c r="AB1" t="s">
        <v>18</v>
      </c>
      <c r="AC1" t="s">
        <v>19</v>
      </c>
      <c r="AD1" t="s">
        <v>20</v>
      </c>
      <c r="AE1" t="s">
        <v>21</v>
      </c>
      <c r="AF1" t="s">
        <v>22</v>
      </c>
      <c r="AG1" t="s">
        <v>23</v>
      </c>
    </row>
    <row r="2" spans="1:33">
      <c r="A2">
        <f>Personnel_Page_1!E19</f>
        <v>31.4</v>
      </c>
      <c r="B2">
        <f>Personnel_Page_1!E14</f>
        <v>65.28</v>
      </c>
      <c r="C2" t="e">
        <f>Personnel_Page_1!#REF!</f>
        <v>#REF!</v>
      </c>
      <c r="D2" t="str">
        <f>Personnel_Page_1!A11</f>
        <v>State Summary</v>
      </c>
      <c r="E2" t="e">
        <f>#REF!</f>
        <v>#REF!</v>
      </c>
      <c r="F2">
        <f>Personnel_Page_1!D14</f>
        <v>813.63</v>
      </c>
      <c r="G2">
        <f>Personnel_Page_1!D15</f>
        <v>6964.81</v>
      </c>
      <c r="H2">
        <f>Personnel_Page_1!E15</f>
        <v>213.83</v>
      </c>
      <c r="I2">
        <f>Personnel_Page_1!D19</f>
        <v>1004.26</v>
      </c>
      <c r="J2">
        <f>Personnel_Page_1!D20</f>
        <v>11308.85</v>
      </c>
      <c r="K2">
        <f>Personnel_Page_1!E20</f>
        <v>160.58000000000001</v>
      </c>
      <c r="L2">
        <f>Personnel_Page_1!D25</f>
        <v>72.72</v>
      </c>
      <c r="M2">
        <f>Personnel_Page_1!E25</f>
        <v>0.34</v>
      </c>
      <c r="N2">
        <f>Personnel_Page_1!D26</f>
        <v>52.920000000000016</v>
      </c>
      <c r="O2">
        <f>Personnel_Page_1!E26</f>
        <v>0.89999999999999991</v>
      </c>
      <c r="P2">
        <f>Personnel_Page_1!D27</f>
        <v>386.86999999999989</v>
      </c>
      <c r="Q2">
        <f>Personnel_Page_1!E27</f>
        <v>86.89</v>
      </c>
      <c r="R2">
        <f>Personnel_Page_1!D28</f>
        <v>749.63999999999987</v>
      </c>
      <c r="S2">
        <f>Personnel_Page_1!E28</f>
        <v>33.809999999999995</v>
      </c>
      <c r="T2">
        <f>Personnel_Page_1!D29</f>
        <v>57.230000000000032</v>
      </c>
      <c r="U2">
        <f>Personnel_Page_1!E29</f>
        <v>1.83</v>
      </c>
      <c r="V2">
        <f>Personnel_Page_1!D30</f>
        <v>252.30999999999992</v>
      </c>
      <c r="W2">
        <f>Personnel_Page_1!E30</f>
        <v>10.309999999999999</v>
      </c>
      <c r="X2">
        <f>Personnel_Page_1!D31</f>
        <v>248.65999999999997</v>
      </c>
      <c r="Y2">
        <f>Personnel_Page_1!E31</f>
        <v>5.09</v>
      </c>
      <c r="Z2">
        <f>Personnel_Page_1!D32</f>
        <v>1279.0800000000002</v>
      </c>
      <c r="AA2">
        <f>Personnel_Page_1!E32</f>
        <v>40.18</v>
      </c>
      <c r="AB2">
        <f>Personnel_Page_1!D33</f>
        <v>77.469999999999985</v>
      </c>
      <c r="AC2">
        <f>Personnel_Page_1!E33</f>
        <v>5.38</v>
      </c>
      <c r="AD2">
        <f>Personnel_Page_1!D34</f>
        <v>163.41000000000003</v>
      </c>
      <c r="AE2">
        <f>Personnel_Page_1!E34</f>
        <v>23.12</v>
      </c>
      <c r="AF2">
        <f>Personnel_Page_1!D35</f>
        <v>1838.4200000000003</v>
      </c>
      <c r="AG2">
        <f>Personnel_Page_1!E35</f>
        <v>50.559999999999995</v>
      </c>
    </row>
  </sheetData>
  <sheetProtection algorithmName="SHA-512" hashValue="s4lpuVDDCafWhCgxFbG9mxQwsKIJekeHifEzGCLKXE0LH6UuJ/HfLy45OvaOOYeD+VWAEHkZcqLj2OkaJD3vrg==" saltValue="215U+X5gOkDNMmv77LR40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EC961D-1456-4ABF-B63D-30758E9C66C0}">
  <ds:schemaRefs>
    <ds:schemaRef ds:uri="http://schemas.microsoft.com/sharepoint/v3/contenttype/forms"/>
  </ds:schemaRefs>
</ds:datastoreItem>
</file>

<file path=customXml/itemProps2.xml><?xml version="1.0" encoding="utf-8"?>
<ds:datastoreItem xmlns:ds="http://schemas.openxmlformats.org/officeDocument/2006/customXml" ds:itemID="{F69CB14F-DBE7-4834-B12B-6ADC227B9205}">
  <ds:schemaRefs>
    <ds:schemaRef ds:uri="http://schemas.microsoft.com/office/2006/documentManagement/types"/>
    <ds:schemaRef ds:uri="http://schemas.openxmlformats.org/package/2006/metadata/core-properties"/>
    <ds:schemaRef ds:uri="http://purl.org/dc/terms/"/>
    <ds:schemaRef ds:uri="http://www.w3.org/XML/1998/namespace"/>
    <ds:schemaRef ds:uri="http://purl.org/dc/dcmitype/"/>
    <ds:schemaRef ds:uri="http://purl.org/dc/elements/1.1/"/>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E01EC25-C2C0-4B4E-852C-9CACCA1190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READ FIRST-Submission Instr.</vt:lpstr>
      <vt:lpstr>Personnel_Page_1</vt:lpstr>
      <vt:lpstr>Copyright</vt:lpstr>
      <vt:lpstr>Import Sheet - do not delete</vt:lpstr>
      <vt:lpstr>Personnel_Page_1!Print_Area</vt:lpstr>
      <vt:lpstr>'READ FIRST-Submission Instr.'!Print_Area</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Education Teachers and Related Service Personnel Employed (including contracted) as of November 1</dc:title>
  <dc:subject>Special Education Personnel</dc:subject>
  <dc:creator>OSPI, Special Education</dc:creator>
  <cp:keywords>Personnel, Special Education, Employed, Special Education Teachers, Related Services</cp:keywords>
  <cp:lastModifiedBy>Sandy Grummick</cp:lastModifiedBy>
  <cp:lastPrinted>2017-09-28T20:33:59Z</cp:lastPrinted>
  <dcterms:created xsi:type="dcterms:W3CDTF">2005-04-18T16:43:58Z</dcterms:created>
  <dcterms:modified xsi:type="dcterms:W3CDTF">2025-02-03T21:54:26Z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2025-01-06T15:29:44Z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c0bb0f29-e51e-46b1-8644-69d721f452ca</vt:lpwstr>
  </property>
  <property fmtid="{D5CDD505-2E9C-101B-9397-08002B2CF9AE}" pid="8" name="MSIP_Label_9145f431-4c8c-42c6-a5a5-ba6d3bdea585_ContentBits">
    <vt:lpwstr>0</vt:lpwstr>
  </property>
</Properties>
</file>