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pportionment_NEW\Enrollment\Extracts\24-25\"/>
    </mc:Choice>
  </mc:AlternateContent>
  <xr:revisionPtr revIDLastSave="0" documentId="8_{F440CED0-D19F-4EEA-B6FC-AEBC18F32875}" xr6:coauthVersionLast="47" xr6:coauthVersionMax="47" xr10:uidLastSave="{00000000-0000-0000-0000-000000000000}"/>
  <bookViews>
    <workbookView xWindow="28680" yWindow="-1770" windowWidth="29040" windowHeight="17640" xr2:uid="{FF8C035A-CB7E-4505-964C-758EBF7EEC81}"/>
  </bookViews>
  <sheets>
    <sheet name="Sheet1" sheetId="1" r:id="rId1"/>
  </sheets>
  <definedNames>
    <definedName name="_xlnm._FilterDatabase" localSheetId="0" hidden="1">Sheet1!$A$5:$U$330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8" i="1" l="1"/>
  <c r="U198" i="1"/>
  <c r="T220" i="1"/>
  <c r="U220" i="1"/>
  <c r="T50" i="1"/>
  <c r="U50" i="1"/>
  <c r="T51" i="1"/>
  <c r="U51" i="1"/>
  <c r="T115" i="1"/>
  <c r="U115" i="1"/>
  <c r="T116" i="1"/>
  <c r="U116" i="1"/>
  <c r="T89" i="1"/>
  <c r="U89" i="1"/>
  <c r="T203" i="1"/>
  <c r="U203" i="1"/>
  <c r="T216" i="1"/>
  <c r="U216" i="1"/>
  <c r="T217" i="1"/>
  <c r="U217" i="1"/>
  <c r="T218" i="1"/>
  <c r="U218" i="1"/>
  <c r="T124" i="1"/>
  <c r="U124" i="1"/>
  <c r="T36" i="1"/>
  <c r="U36" i="1"/>
  <c r="T37" i="1"/>
  <c r="U37" i="1"/>
  <c r="T309" i="1"/>
  <c r="U309" i="1"/>
  <c r="T310" i="1"/>
  <c r="U310" i="1"/>
  <c r="T311" i="1"/>
  <c r="U311" i="1"/>
  <c r="T312" i="1"/>
  <c r="U312" i="1"/>
  <c r="T201" i="1"/>
  <c r="U201" i="1"/>
  <c r="T58" i="1"/>
  <c r="U58" i="1"/>
  <c r="T234" i="1"/>
  <c r="U234" i="1"/>
  <c r="T235" i="1"/>
  <c r="U235" i="1"/>
  <c r="T208" i="1"/>
  <c r="U208" i="1"/>
  <c r="T209" i="1"/>
  <c r="U209" i="1"/>
  <c r="T292" i="1"/>
  <c r="U292" i="1"/>
  <c r="T293" i="1"/>
  <c r="U293" i="1"/>
  <c r="T294" i="1"/>
  <c r="U294" i="1"/>
  <c r="T101" i="1"/>
  <c r="U101" i="1"/>
  <c r="T102" i="1"/>
  <c r="U102" i="1"/>
  <c r="T123" i="1"/>
  <c r="U123" i="1"/>
  <c r="T305" i="1"/>
  <c r="U305" i="1"/>
  <c r="T306" i="1"/>
  <c r="U306" i="1"/>
  <c r="T307" i="1"/>
  <c r="U307" i="1"/>
  <c r="T83" i="1"/>
  <c r="U83" i="1"/>
  <c r="T84" i="1"/>
  <c r="U84" i="1"/>
  <c r="T34" i="1"/>
  <c r="U34" i="1"/>
  <c r="T35" i="1"/>
  <c r="U35" i="1"/>
  <c r="T13" i="1"/>
  <c r="U13" i="1"/>
  <c r="T14" i="1"/>
  <c r="U14" i="1"/>
  <c r="T15" i="1"/>
  <c r="U15" i="1"/>
  <c r="T16" i="1"/>
  <c r="U16" i="1"/>
  <c r="T219" i="1"/>
  <c r="U219" i="1"/>
  <c r="T270" i="1"/>
  <c r="U270" i="1"/>
  <c r="T135" i="1"/>
  <c r="U135" i="1"/>
  <c r="T136" i="1"/>
  <c r="U136" i="1"/>
  <c r="T287" i="1"/>
  <c r="U287" i="1"/>
  <c r="T38" i="1"/>
  <c r="U38" i="1"/>
  <c r="T113" i="1"/>
  <c r="U113" i="1"/>
  <c r="T325" i="1"/>
  <c r="U325" i="1"/>
  <c r="T326" i="1"/>
  <c r="U326" i="1"/>
  <c r="T114" i="1"/>
  <c r="U114" i="1"/>
  <c r="T32" i="1"/>
  <c r="U32" i="1"/>
  <c r="T68" i="1"/>
  <c r="U68" i="1"/>
  <c r="T59" i="1"/>
  <c r="U59" i="1"/>
  <c r="T215" i="1"/>
  <c r="U215" i="1"/>
  <c r="T199" i="1"/>
  <c r="U199" i="1"/>
  <c r="T171" i="1"/>
  <c r="U171" i="1"/>
  <c r="T299" i="1"/>
  <c r="U299" i="1"/>
  <c r="T211" i="1"/>
  <c r="U211" i="1"/>
  <c r="T242" i="1"/>
  <c r="U242" i="1"/>
  <c r="T156" i="1"/>
  <c r="U156" i="1"/>
  <c r="T77" i="1"/>
  <c r="U77" i="1"/>
  <c r="T78" i="1"/>
  <c r="U78" i="1"/>
  <c r="T92" i="1"/>
  <c r="U92" i="1"/>
  <c r="T6" i="1"/>
  <c r="U6" i="1"/>
  <c r="T103" i="1"/>
  <c r="U103" i="1"/>
  <c r="T170" i="1"/>
  <c r="U170" i="1"/>
  <c r="T74" i="1"/>
  <c r="U74" i="1"/>
  <c r="T75" i="1"/>
  <c r="U75" i="1"/>
  <c r="T76" i="1"/>
  <c r="U76" i="1"/>
  <c r="T210" i="1"/>
  <c r="U210" i="1"/>
  <c r="T185" i="1"/>
  <c r="U185" i="1"/>
  <c r="T182" i="1"/>
  <c r="U182" i="1"/>
  <c r="T180" i="1"/>
  <c r="U180" i="1"/>
  <c r="T181" i="1"/>
  <c r="U181" i="1"/>
  <c r="T56" i="1"/>
  <c r="U56" i="1"/>
  <c r="T57" i="1"/>
  <c r="U57" i="1"/>
  <c r="T248" i="1"/>
  <c r="U248" i="1"/>
  <c r="T207" i="1"/>
  <c r="U207" i="1"/>
  <c r="T49" i="1"/>
  <c r="U49" i="1"/>
  <c r="T202" i="1"/>
  <c r="U202" i="1"/>
  <c r="T227" i="1"/>
  <c r="U227" i="1"/>
  <c r="T228" i="1"/>
  <c r="U228" i="1"/>
  <c r="T229" i="1"/>
  <c r="U229" i="1"/>
  <c r="T85" i="1"/>
  <c r="U85" i="1"/>
  <c r="T150" i="1"/>
  <c r="U150" i="1"/>
  <c r="T97" i="1"/>
  <c r="U97" i="1"/>
  <c r="T98" i="1"/>
  <c r="U98" i="1"/>
  <c r="T99" i="1"/>
  <c r="U99" i="1"/>
  <c r="T100" i="1"/>
  <c r="U100" i="1"/>
  <c r="T295" i="1"/>
  <c r="U295" i="1"/>
  <c r="T296" i="1"/>
  <c r="U296" i="1"/>
  <c r="T213" i="1"/>
  <c r="U213" i="1"/>
  <c r="T214" i="1"/>
  <c r="U214" i="1"/>
  <c r="T17" i="1"/>
  <c r="U17" i="1"/>
  <c r="T18" i="1"/>
  <c r="U18" i="1"/>
  <c r="T223" i="1"/>
  <c r="U223" i="1"/>
  <c r="T224" i="1"/>
  <c r="U224" i="1"/>
  <c r="T9" i="1"/>
  <c r="U9" i="1"/>
  <c r="T10" i="1"/>
  <c r="U10" i="1"/>
  <c r="T241" i="1"/>
  <c r="U241" i="1"/>
  <c r="T105" i="1"/>
  <c r="U105" i="1"/>
  <c r="T106" i="1"/>
  <c r="U106" i="1"/>
  <c r="T107" i="1"/>
  <c r="U107" i="1"/>
  <c r="T108" i="1"/>
  <c r="U108" i="1"/>
  <c r="T109" i="1"/>
  <c r="U109" i="1"/>
  <c r="T110" i="1"/>
  <c r="U110" i="1"/>
  <c r="T111" i="1"/>
  <c r="U111" i="1"/>
  <c r="T112" i="1"/>
  <c r="U112" i="1"/>
  <c r="T237" i="1"/>
  <c r="U237" i="1"/>
  <c r="T130" i="1"/>
  <c r="U130" i="1"/>
  <c r="T131" i="1"/>
  <c r="U131" i="1"/>
  <c r="T117" i="1"/>
  <c r="U117" i="1"/>
  <c r="T118" i="1"/>
  <c r="U118" i="1"/>
  <c r="T119" i="1"/>
  <c r="U119" i="1"/>
  <c r="T178" i="1"/>
  <c r="U178" i="1"/>
  <c r="T179" i="1"/>
  <c r="U179" i="1"/>
  <c r="T274" i="1"/>
  <c r="U274" i="1"/>
  <c r="T273" i="1"/>
  <c r="U273" i="1"/>
  <c r="T27" i="1"/>
  <c r="U27" i="1"/>
  <c r="T28" i="1"/>
  <c r="U28" i="1"/>
  <c r="T29" i="1"/>
  <c r="U29" i="1"/>
  <c r="T30" i="1"/>
  <c r="U30" i="1"/>
  <c r="T11" i="1"/>
  <c r="U11" i="1"/>
  <c r="T12" i="1"/>
  <c r="U12" i="1"/>
  <c r="T172" i="1"/>
  <c r="U172" i="1"/>
  <c r="T39" i="1"/>
  <c r="U39" i="1"/>
  <c r="T246" i="1"/>
  <c r="U246" i="1"/>
  <c r="T247" i="1"/>
  <c r="U247" i="1"/>
  <c r="T73" i="1"/>
  <c r="U73" i="1"/>
  <c r="T52" i="1"/>
  <c r="U52" i="1"/>
  <c r="T91" i="1"/>
  <c r="U91" i="1"/>
  <c r="T323" i="1"/>
  <c r="U323" i="1"/>
  <c r="T157" i="1"/>
  <c r="U157" i="1"/>
  <c r="T155" i="1"/>
  <c r="U155" i="1"/>
  <c r="T324" i="1"/>
  <c r="U324" i="1"/>
  <c r="T26" i="1"/>
  <c r="U26" i="1"/>
  <c r="T281" i="1"/>
  <c r="U281" i="1"/>
  <c r="T194" i="1"/>
  <c r="U194" i="1"/>
  <c r="T44" i="1"/>
  <c r="U44" i="1"/>
  <c r="T321" i="1"/>
  <c r="U321" i="1"/>
  <c r="T43" i="1"/>
  <c r="U43" i="1"/>
  <c r="T212" i="1"/>
  <c r="U212" i="1"/>
  <c r="T62" i="1"/>
  <c r="U62" i="1"/>
  <c r="T236" i="1"/>
  <c r="U236" i="1"/>
  <c r="T140" i="1"/>
  <c r="U140" i="1"/>
  <c r="T173" i="1"/>
  <c r="U173" i="1"/>
  <c r="T174" i="1"/>
  <c r="U174" i="1"/>
  <c r="T165" i="1"/>
  <c r="U165" i="1"/>
  <c r="T192" i="1"/>
  <c r="U192" i="1"/>
  <c r="T193" i="1"/>
  <c r="U193" i="1"/>
  <c r="T186" i="1"/>
  <c r="U186" i="1"/>
  <c r="T187" i="1"/>
  <c r="U187" i="1"/>
  <c r="T31" i="1"/>
  <c r="U31" i="1"/>
  <c r="T200" i="1"/>
  <c r="U200" i="1"/>
  <c r="T152" i="1"/>
  <c r="U152" i="1"/>
  <c r="T282" i="1"/>
  <c r="U282" i="1"/>
  <c r="T196" i="1"/>
  <c r="U196" i="1"/>
  <c r="T183" i="1"/>
  <c r="U183" i="1"/>
  <c r="T184" i="1"/>
  <c r="U184" i="1"/>
  <c r="T243" i="1"/>
  <c r="U243" i="1"/>
  <c r="T244" i="1"/>
  <c r="U244" i="1"/>
  <c r="T245" i="1"/>
  <c r="U245" i="1"/>
  <c r="T166" i="1"/>
  <c r="U166" i="1"/>
  <c r="T167" i="1"/>
  <c r="U167" i="1"/>
  <c r="T60" i="1"/>
  <c r="U60" i="1"/>
  <c r="T61" i="1"/>
  <c r="U61" i="1"/>
  <c r="T205" i="1"/>
  <c r="U205" i="1"/>
  <c r="T206" i="1"/>
  <c r="U206" i="1"/>
  <c r="T277" i="1"/>
  <c r="U277" i="1"/>
  <c r="T290" i="1"/>
  <c r="U290" i="1"/>
  <c r="T275" i="1"/>
  <c r="U275" i="1"/>
  <c r="T197" i="1"/>
  <c r="U197" i="1"/>
  <c r="T53" i="1"/>
  <c r="U53" i="1"/>
  <c r="T21" i="1"/>
  <c r="U21" i="1"/>
  <c r="T22" i="1"/>
  <c r="U22" i="1"/>
  <c r="T69" i="1"/>
  <c r="U69" i="1"/>
  <c r="T70" i="1"/>
  <c r="U70" i="1"/>
  <c r="T322" i="1"/>
  <c r="U322" i="1"/>
  <c r="T88" i="1"/>
  <c r="U88" i="1"/>
  <c r="T195" i="1"/>
  <c r="U195" i="1"/>
  <c r="T138" i="1"/>
  <c r="U138" i="1"/>
  <c r="T226" i="1"/>
  <c r="U226" i="1"/>
  <c r="T33" i="1"/>
  <c r="U33" i="1"/>
  <c r="T230" i="1"/>
  <c r="U230" i="1"/>
  <c r="T7" i="1"/>
  <c r="U7" i="1"/>
  <c r="T122" i="1"/>
  <c r="U122" i="1"/>
  <c r="T55" i="1"/>
  <c r="U55" i="1"/>
  <c r="T160" i="1"/>
  <c r="U160" i="1"/>
  <c r="T161" i="1"/>
  <c r="U161" i="1"/>
  <c r="T162" i="1"/>
  <c r="U162" i="1"/>
  <c r="T79" i="1"/>
  <c r="U79" i="1"/>
  <c r="T80" i="1"/>
  <c r="U80" i="1"/>
  <c r="T81" i="1"/>
  <c r="U81" i="1"/>
  <c r="T82" i="1"/>
  <c r="U82" i="1"/>
  <c r="T125" i="1"/>
  <c r="U125" i="1"/>
  <c r="T126" i="1"/>
  <c r="U126" i="1"/>
  <c r="T127" i="1"/>
  <c r="U127" i="1"/>
  <c r="T128" i="1"/>
  <c r="U128" i="1"/>
  <c r="T129" i="1"/>
  <c r="U129" i="1"/>
  <c r="T163" i="1"/>
  <c r="U163" i="1"/>
  <c r="T71" i="1"/>
  <c r="U71" i="1"/>
  <c r="T72" i="1"/>
  <c r="U72" i="1"/>
  <c r="T8" i="1"/>
  <c r="U8" i="1"/>
  <c r="T142" i="1"/>
  <c r="U142" i="1"/>
  <c r="T143" i="1"/>
  <c r="U143" i="1"/>
  <c r="T153" i="1"/>
  <c r="U153" i="1"/>
  <c r="T154" i="1"/>
  <c r="U154" i="1"/>
  <c r="T238" i="1"/>
  <c r="U238" i="1"/>
  <c r="T239" i="1"/>
  <c r="U239" i="1"/>
  <c r="T240" i="1"/>
  <c r="U240" i="1"/>
  <c r="T132" i="1"/>
  <c r="U132" i="1"/>
  <c r="T133" i="1"/>
  <c r="U133" i="1"/>
  <c r="T271" i="1"/>
  <c r="U271" i="1"/>
  <c r="T272" i="1"/>
  <c r="U272" i="1"/>
  <c r="T96" i="1"/>
  <c r="U96" i="1"/>
  <c r="T268" i="1"/>
  <c r="U268" i="1"/>
  <c r="T269" i="1"/>
  <c r="U269" i="1"/>
  <c r="T249" i="1"/>
  <c r="U249" i="1"/>
  <c r="T250" i="1"/>
  <c r="U250" i="1"/>
  <c r="T251" i="1"/>
  <c r="U251" i="1"/>
  <c r="T252" i="1"/>
  <c r="U252" i="1"/>
  <c r="T253" i="1"/>
  <c r="U253" i="1"/>
  <c r="T254" i="1"/>
  <c r="U254" i="1"/>
  <c r="T255" i="1"/>
  <c r="U255" i="1"/>
  <c r="T256" i="1"/>
  <c r="U256" i="1"/>
  <c r="T257" i="1"/>
  <c r="U257" i="1"/>
  <c r="T258" i="1"/>
  <c r="U258" i="1"/>
  <c r="T259" i="1"/>
  <c r="U259" i="1"/>
  <c r="T260" i="1"/>
  <c r="U260" i="1"/>
  <c r="T261" i="1"/>
  <c r="U261" i="1"/>
  <c r="T262" i="1"/>
  <c r="U262" i="1"/>
  <c r="T263" i="1"/>
  <c r="U263" i="1"/>
  <c r="T264" i="1"/>
  <c r="U264" i="1"/>
  <c r="T265" i="1"/>
  <c r="U265" i="1"/>
  <c r="T266" i="1"/>
  <c r="U266" i="1"/>
  <c r="T267" i="1"/>
  <c r="U267" i="1"/>
  <c r="T168" i="1"/>
  <c r="U168" i="1"/>
  <c r="T169" i="1"/>
  <c r="U169" i="1"/>
  <c r="T149" i="1"/>
  <c r="U149" i="1"/>
  <c r="T144" i="1"/>
  <c r="U144" i="1"/>
  <c r="T145" i="1"/>
  <c r="U145" i="1"/>
  <c r="T146" i="1"/>
  <c r="U146" i="1"/>
  <c r="T147" i="1"/>
  <c r="U147" i="1"/>
  <c r="T148" i="1"/>
  <c r="U148" i="1"/>
  <c r="T40" i="1"/>
  <c r="U40" i="1"/>
  <c r="T41" i="1"/>
  <c r="U41" i="1"/>
  <c r="T42" i="1"/>
  <c r="U42" i="1"/>
  <c r="T90" i="1"/>
  <c r="U90" i="1"/>
  <c r="T45" i="1"/>
  <c r="U45" i="1"/>
  <c r="T46" i="1"/>
  <c r="U46" i="1"/>
  <c r="T47" i="1"/>
  <c r="U47" i="1"/>
  <c r="T65" i="1"/>
  <c r="U65" i="1"/>
  <c r="T66" i="1"/>
  <c r="U66" i="1"/>
  <c r="T134" i="1"/>
  <c r="U134" i="1"/>
  <c r="T313" i="1"/>
  <c r="U313" i="1"/>
  <c r="T314" i="1"/>
  <c r="U314" i="1"/>
  <c r="T315" i="1"/>
  <c r="U315" i="1"/>
  <c r="T316" i="1"/>
  <c r="U316" i="1"/>
  <c r="T63" i="1"/>
  <c r="U63" i="1"/>
  <c r="T64" i="1"/>
  <c r="U64" i="1"/>
  <c r="T221" i="1"/>
  <c r="U221" i="1"/>
  <c r="T222" i="1"/>
  <c r="U222" i="1"/>
  <c r="T104" i="1"/>
  <c r="U104" i="1"/>
  <c r="T48" i="1"/>
  <c r="U48" i="1"/>
  <c r="T291" i="1"/>
  <c r="U291" i="1"/>
  <c r="T54" i="1"/>
  <c r="U54" i="1"/>
  <c r="T137" i="1"/>
  <c r="U137" i="1"/>
  <c r="T141" i="1"/>
  <c r="U141" i="1"/>
  <c r="T177" i="1"/>
  <c r="U177" i="1"/>
  <c r="T120" i="1"/>
  <c r="U120" i="1"/>
  <c r="T121" i="1"/>
  <c r="U121" i="1"/>
  <c r="T330" i="1"/>
  <c r="U330" i="1"/>
  <c r="T175" i="1"/>
  <c r="U175" i="1"/>
  <c r="T176" i="1"/>
  <c r="U176" i="1"/>
  <c r="T288" i="1"/>
  <c r="U288" i="1"/>
  <c r="T289" i="1"/>
  <c r="U289" i="1"/>
  <c r="T188" i="1"/>
  <c r="U188" i="1"/>
  <c r="T189" i="1"/>
  <c r="U189" i="1"/>
  <c r="T190" i="1"/>
  <c r="U190" i="1"/>
  <c r="T191" i="1"/>
  <c r="U191" i="1"/>
  <c r="T225" i="1"/>
  <c r="U225" i="1"/>
  <c r="T280" i="1"/>
  <c r="U280" i="1"/>
  <c r="T297" i="1"/>
  <c r="U297" i="1"/>
  <c r="T298" i="1"/>
  <c r="U298" i="1"/>
  <c r="T300" i="1"/>
  <c r="U300" i="1"/>
  <c r="T301" i="1"/>
  <c r="U301" i="1"/>
  <c r="T302" i="1"/>
  <c r="U302" i="1"/>
  <c r="T303" i="1"/>
  <c r="U303" i="1"/>
  <c r="T285" i="1"/>
  <c r="U285" i="1"/>
  <c r="T286" i="1"/>
  <c r="U286" i="1"/>
  <c r="T19" i="1"/>
  <c r="U19" i="1"/>
  <c r="T20" i="1"/>
  <c r="U20" i="1"/>
  <c r="T86" i="1"/>
  <c r="U86" i="1"/>
  <c r="T87" i="1"/>
  <c r="U87" i="1"/>
  <c r="T23" i="1"/>
  <c r="U23" i="1"/>
  <c r="T24" i="1"/>
  <c r="U24" i="1"/>
  <c r="T25" i="1"/>
  <c r="U25" i="1"/>
  <c r="T139" i="1"/>
  <c r="U139" i="1"/>
  <c r="T151" i="1"/>
  <c r="U151" i="1"/>
  <c r="T159" i="1"/>
  <c r="U159" i="1"/>
  <c r="T278" i="1"/>
  <c r="U278" i="1"/>
  <c r="T279" i="1"/>
  <c r="U279" i="1"/>
  <c r="T204" i="1"/>
  <c r="U204" i="1"/>
  <c r="T164" i="1"/>
  <c r="U164" i="1"/>
  <c r="T327" i="1"/>
  <c r="U327" i="1"/>
  <c r="T328" i="1"/>
  <c r="U328" i="1"/>
  <c r="T329" i="1"/>
  <c r="U329" i="1"/>
  <c r="T67" i="1"/>
  <c r="U67" i="1"/>
  <c r="T231" i="1"/>
  <c r="U231" i="1"/>
  <c r="T232" i="1"/>
  <c r="U232" i="1"/>
  <c r="T233" i="1"/>
  <c r="U233" i="1"/>
  <c r="T93" i="1"/>
  <c r="U93" i="1"/>
  <c r="T94" i="1"/>
  <c r="U94" i="1"/>
  <c r="T276" i="1"/>
  <c r="U276" i="1"/>
  <c r="T283" i="1"/>
  <c r="U283" i="1"/>
  <c r="T284" i="1"/>
  <c r="U284" i="1"/>
  <c r="T95" i="1"/>
  <c r="U95" i="1"/>
  <c r="T304" i="1"/>
  <c r="U304" i="1"/>
  <c r="T317" i="1"/>
  <c r="U317" i="1"/>
  <c r="T318" i="1"/>
  <c r="U318" i="1"/>
  <c r="T319" i="1"/>
  <c r="U319" i="1"/>
  <c r="T320" i="1"/>
  <c r="U320" i="1"/>
  <c r="T158" i="1"/>
  <c r="U158" i="1"/>
  <c r="U308" i="1"/>
  <c r="T308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T5" i="1" l="1"/>
  <c r="U5" i="1"/>
</calcChain>
</file>

<file path=xl/sharedStrings.xml><?xml version="1.0" encoding="utf-8"?>
<sst xmlns="http://schemas.openxmlformats.org/spreadsheetml/2006/main" count="1008" uniqueCount="697">
  <si>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</si>
  <si>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</si>
  <si>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</si>
  <si>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</si>
  <si>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</si>
  <si>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</si>
  <si>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</si>
  <si>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</si>
  <si>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CCDDD</t>
  </si>
  <si>
    <t>Reporting District</t>
  </si>
  <si>
    <t>Program</t>
  </si>
  <si>
    <t>01109</t>
  </si>
  <si>
    <t>Washtucna</t>
  </si>
  <si>
    <t>NEW ALE PROGRAM</t>
  </si>
  <si>
    <t>01147</t>
  </si>
  <si>
    <t>Othello</t>
  </si>
  <si>
    <t>On-Line Othello</t>
  </si>
  <si>
    <t>01160</t>
  </si>
  <si>
    <t>Ritzville</t>
  </si>
  <si>
    <t>American Academy</t>
  </si>
  <si>
    <t>Lind Ritzville Academy</t>
  </si>
  <si>
    <t>02250</t>
  </si>
  <si>
    <t>Clarkston</t>
  </si>
  <si>
    <t>Discovery Virtual School</t>
  </si>
  <si>
    <t>The Educational Opportunity Center</t>
  </si>
  <si>
    <t>03017</t>
  </si>
  <si>
    <t>Kennewick</t>
  </si>
  <si>
    <t>Mid-Columbia Parent Partnership</t>
  </si>
  <si>
    <t>Off Campus Learning</t>
  </si>
  <si>
    <t>03053</t>
  </si>
  <si>
    <t>Finley</t>
  </si>
  <si>
    <t>FINLEY SCHOOL DISTRICT</t>
  </si>
  <si>
    <t>03116</t>
  </si>
  <si>
    <t>Prosser</t>
  </si>
  <si>
    <t>Prosser High School ALE</t>
  </si>
  <si>
    <t>03400</t>
  </si>
  <si>
    <t>Richland</t>
  </si>
  <si>
    <t>Contract Learning</t>
  </si>
  <si>
    <t>Pacific Crest Online Academy</t>
  </si>
  <si>
    <t>Three Rivers Home Link</t>
  </si>
  <si>
    <t>04129</t>
  </si>
  <si>
    <t>Lake Chelan</t>
  </si>
  <si>
    <t>Chelan Digital Academy</t>
  </si>
  <si>
    <t>04228</t>
  </si>
  <si>
    <t>Cascade</t>
  </si>
  <si>
    <t>Cascade Home-Link</t>
  </si>
  <si>
    <t>Kodiak Virtual Academy</t>
  </si>
  <si>
    <t>04246</t>
  </si>
  <si>
    <t>Wenatchee</t>
  </si>
  <si>
    <t>Skills Source</t>
  </si>
  <si>
    <t>Valley Academy</t>
  </si>
  <si>
    <t>Valley Online Academy</t>
  </si>
  <si>
    <t>Westside High School Alternative Learning Programs</t>
  </si>
  <si>
    <t>05121</t>
  </si>
  <si>
    <t>Port Angeles</t>
  </si>
  <si>
    <t>Seaview Academy Online School</t>
  </si>
  <si>
    <t>05313</t>
  </si>
  <si>
    <t>Crescent</t>
  </si>
  <si>
    <t>Olympic Peninsula HomeConnection</t>
  </si>
  <si>
    <t>05323</t>
  </si>
  <si>
    <t>Sequim</t>
  </si>
  <si>
    <t>Dungeness Virtual School</t>
  </si>
  <si>
    <t>Olympic Peninsula Academy</t>
  </si>
  <si>
    <t>05402</t>
  </si>
  <si>
    <t>Quillayute Valley</t>
  </si>
  <si>
    <t>Home School Plus</t>
  </si>
  <si>
    <t>Insight School of Washington</t>
  </si>
  <si>
    <t>06037</t>
  </si>
  <si>
    <t>Vancouver</t>
  </si>
  <si>
    <t>Vancouver Home Connection</t>
  </si>
  <si>
    <t>Vancouver Success Academy</t>
  </si>
  <si>
    <t>Vancouver Virtual Learning Academy</t>
  </si>
  <si>
    <t>06098</t>
  </si>
  <si>
    <t>Hockinson</t>
  </si>
  <si>
    <t>Hockinson High School ALE</t>
  </si>
  <si>
    <t xml:space="preserve">Hockinson Middle School ALE </t>
  </si>
  <si>
    <t>06101</t>
  </si>
  <si>
    <t>Lacenter</t>
  </si>
  <si>
    <t>La Center Home School Academy</t>
  </si>
  <si>
    <t>06112</t>
  </si>
  <si>
    <t>Washougal</t>
  </si>
  <si>
    <t>Graduation Alliance ALE</t>
  </si>
  <si>
    <t>Washougal High School ALE</t>
  </si>
  <si>
    <t>Washougal Learning Academy</t>
  </si>
  <si>
    <t>06114</t>
  </si>
  <si>
    <t>Evergreen (Clark)</t>
  </si>
  <si>
    <t>Home Choice Academy</t>
  </si>
  <si>
    <t>Legacy High School</t>
  </si>
  <si>
    <t>06117</t>
  </si>
  <si>
    <t>Camas</t>
  </si>
  <si>
    <t>CCA</t>
  </si>
  <si>
    <t>Grad Alliance</t>
  </si>
  <si>
    <t>06119</t>
  </si>
  <si>
    <t>Battle Ground</t>
  </si>
  <si>
    <t>Battle Ground Virtual Academy</t>
  </si>
  <si>
    <t xml:space="preserve">CAM </t>
  </si>
  <si>
    <t>River</t>
  </si>
  <si>
    <t>Summit View High School</t>
  </si>
  <si>
    <t>06122</t>
  </si>
  <si>
    <t>Ridgefield</t>
  </si>
  <si>
    <t>Ridgefield Alternative Learning Program</t>
  </si>
  <si>
    <t>07035</t>
  </si>
  <si>
    <t>Starbuck</t>
  </si>
  <si>
    <t>Virtual Prep Academy of Washington</t>
  </si>
  <si>
    <t>08122</t>
  </si>
  <si>
    <t>Longview</t>
  </si>
  <si>
    <t>Discovery High School</t>
  </si>
  <si>
    <t>Longview Virtual Academy</t>
  </si>
  <si>
    <t>08130</t>
  </si>
  <si>
    <t>Toutle Lake</t>
  </si>
  <si>
    <t>Toutle Lake Virtual High School</t>
  </si>
  <si>
    <t>08401</t>
  </si>
  <si>
    <t>Castle Rock</t>
  </si>
  <si>
    <t>PLO</t>
  </si>
  <si>
    <t>08402</t>
  </si>
  <si>
    <t>Kalama</t>
  </si>
  <si>
    <t>Kalama High School ALE</t>
  </si>
  <si>
    <t>08404</t>
  </si>
  <si>
    <t>Woodland</t>
  </si>
  <si>
    <t>Lewis River Academy - K-12</t>
  </si>
  <si>
    <t>TEAM High School</t>
  </si>
  <si>
    <t>08458</t>
  </si>
  <si>
    <t>Kelso</t>
  </si>
  <si>
    <t>Kelso Virtual Academy</t>
  </si>
  <si>
    <t>09075</t>
  </si>
  <si>
    <t>Bridgeport</t>
  </si>
  <si>
    <t>09206</t>
  </si>
  <si>
    <t>Eastmont</t>
  </si>
  <si>
    <t>Opportunities Program</t>
  </si>
  <si>
    <t>10050</t>
  </si>
  <si>
    <t>Curlew</t>
  </si>
  <si>
    <t>Contract Studies</t>
  </si>
  <si>
    <t>10309</t>
  </si>
  <si>
    <t>Republic</t>
  </si>
  <si>
    <t>PPP</t>
  </si>
  <si>
    <t>11001</t>
  </si>
  <si>
    <t>Pasco</t>
  </si>
  <si>
    <t>Pasco Academy of Learning</t>
  </si>
  <si>
    <t>11051</t>
  </si>
  <si>
    <t>North Franklin</t>
  </si>
  <si>
    <t>North Franklin Virtual Academy</t>
  </si>
  <si>
    <t>13073</t>
  </si>
  <si>
    <t>Wahluke</t>
  </si>
  <si>
    <t>Sentinel Tech Alt School</t>
  </si>
  <si>
    <t>13144</t>
  </si>
  <si>
    <t>Quincy</t>
  </si>
  <si>
    <t>High Tech High</t>
  </si>
  <si>
    <t>13156</t>
  </si>
  <si>
    <t>Soap Lake</t>
  </si>
  <si>
    <t>SLSD Pathways Learning</t>
  </si>
  <si>
    <t>13161</t>
  </si>
  <si>
    <t>Moses Lake</t>
  </si>
  <si>
    <t>MLSD Digital ALE</t>
  </si>
  <si>
    <t>13165</t>
  </si>
  <si>
    <t>Ephrata</t>
  </si>
  <si>
    <t>EHS Learning Center ALE</t>
  </si>
  <si>
    <t>Ephrata Middle School ALE</t>
  </si>
  <si>
    <t>13301</t>
  </si>
  <si>
    <t>Grand Coulee Dam</t>
  </si>
  <si>
    <t>Alternative Learning Experience</t>
  </si>
  <si>
    <t>14005</t>
  </si>
  <si>
    <t>Aberdeen</t>
  </si>
  <si>
    <t>Grays Harbor Academy</t>
  </si>
  <si>
    <t>14028</t>
  </si>
  <si>
    <t>Hoquiam</t>
  </si>
  <si>
    <t>Homelink</t>
  </si>
  <si>
    <t>14064</t>
  </si>
  <si>
    <t>North Beach</t>
  </si>
  <si>
    <t>North Beach Online</t>
  </si>
  <si>
    <t>14068</t>
  </si>
  <si>
    <t>Elma</t>
  </si>
  <si>
    <t>Eagle Virtual Sky Academy</t>
  </si>
  <si>
    <t>East Grays Harbor High School Digital/Online</t>
  </si>
  <si>
    <t>East Grays Harbor HS Contract Based Learning</t>
  </si>
  <si>
    <t>14097</t>
  </si>
  <si>
    <t>Quinault</t>
  </si>
  <si>
    <t>Alternative Graduation Pathway</t>
  </si>
  <si>
    <t>14172</t>
  </si>
  <si>
    <t>Ocosta</t>
  </si>
  <si>
    <t>Ocosta ALE</t>
  </si>
  <si>
    <t>14400</t>
  </si>
  <si>
    <t>Oakville</t>
  </si>
  <si>
    <t>OAKVILLE HOMELINK</t>
  </si>
  <si>
    <t>15201</t>
  </si>
  <si>
    <t>Oak Harbor</t>
  </si>
  <si>
    <t xml:space="preserve">HomeConnection </t>
  </si>
  <si>
    <t>OHHS ALE</t>
  </si>
  <si>
    <t>15204</t>
  </si>
  <si>
    <t>Coupeville</t>
  </si>
  <si>
    <t>Coupeville Middle School ALE</t>
  </si>
  <si>
    <t>Coupeville Open Academy ALE</t>
  </si>
  <si>
    <t>15206</t>
  </si>
  <si>
    <t>South Whidbey</t>
  </si>
  <si>
    <t>SWSD ALE</t>
  </si>
  <si>
    <t>16048</t>
  </si>
  <si>
    <t>Quilcene</t>
  </si>
  <si>
    <t>P.E.A.R.L.</t>
  </si>
  <si>
    <t>16049</t>
  </si>
  <si>
    <t>Chimacum</t>
  </si>
  <si>
    <t>PI Program</t>
  </si>
  <si>
    <t>16050</t>
  </si>
  <si>
    <t>Port Townsend</t>
  </si>
  <si>
    <t>OCEAN</t>
  </si>
  <si>
    <t>17001</t>
  </si>
  <si>
    <t>Seattle</t>
  </si>
  <si>
    <t>Cascade Parent Partnership Program</t>
  </si>
  <si>
    <t>Interagency Programs</t>
  </si>
  <si>
    <t>Nova High School</t>
  </si>
  <si>
    <t>17210</t>
  </si>
  <si>
    <t>Federal Way</t>
  </si>
  <si>
    <t>Internet Academy</t>
  </si>
  <si>
    <t>17400</t>
  </si>
  <si>
    <t>Mercer Island</t>
  </si>
  <si>
    <t>Mercer Island High School</t>
  </si>
  <si>
    <t>17401</t>
  </si>
  <si>
    <t>Highline</t>
  </si>
  <si>
    <t>Highline Interim Placement Program</t>
  </si>
  <si>
    <t>Highline Virtual Academy</t>
  </si>
  <si>
    <t>Highline Virtual Elementary</t>
  </si>
  <si>
    <t>Innovation Heights Academy</t>
  </si>
  <si>
    <t>17402</t>
  </si>
  <si>
    <t>Vashon Island</t>
  </si>
  <si>
    <t>Family Link</t>
  </si>
  <si>
    <t>Student Link</t>
  </si>
  <si>
    <t>17403</t>
  </si>
  <si>
    <t>Renton</t>
  </si>
  <si>
    <t>Home Program</t>
  </si>
  <si>
    <t>Virtual Academy</t>
  </si>
  <si>
    <t>17405</t>
  </si>
  <si>
    <t>Bellevue</t>
  </si>
  <si>
    <t>ALE</t>
  </si>
  <si>
    <t>ALE - Rise</t>
  </si>
  <si>
    <t>Bellevue Digital Discovery</t>
  </si>
  <si>
    <t>Graduation Alliance</t>
  </si>
  <si>
    <t>17407</t>
  </si>
  <si>
    <t>Riverview</t>
  </si>
  <si>
    <t>CLIP</t>
  </si>
  <si>
    <t>PARADE</t>
  </si>
  <si>
    <t>17408</t>
  </si>
  <si>
    <t>Auburn</t>
  </si>
  <si>
    <t xml:space="preserve">Auburn Will Graduate </t>
  </si>
  <si>
    <t>West Auburn ALE</t>
  </si>
  <si>
    <t>17410</t>
  </si>
  <si>
    <t>Snoqualmie Valley</t>
  </si>
  <si>
    <t>ALE ONLINE PROGRAM</t>
  </si>
  <si>
    <t>17411</t>
  </si>
  <si>
    <t>Issaquah</t>
  </si>
  <si>
    <t>Beaver Lake Online Learning</t>
  </si>
  <si>
    <t>Gibson Ek HS Online Learning</t>
  </si>
  <si>
    <t>Issaquah HS Online Learning</t>
  </si>
  <si>
    <t>Issaquah MS Online Learning</t>
  </si>
  <si>
    <t>Liberty HS Online Learning</t>
  </si>
  <si>
    <t>Pacific Cascade MS</t>
  </si>
  <si>
    <t>Pine Lake MS Online Learning</t>
  </si>
  <si>
    <t>Skyline HS Online Learning</t>
  </si>
  <si>
    <t>17412</t>
  </si>
  <si>
    <t>Shoreline</t>
  </si>
  <si>
    <t>Home Education Exchange</t>
  </si>
  <si>
    <t>17414</t>
  </si>
  <si>
    <t>Lake Washington</t>
  </si>
  <si>
    <t>Emerson K-12</t>
  </si>
  <si>
    <t>ONLINE</t>
  </si>
  <si>
    <t>17415</t>
  </si>
  <si>
    <t>Kent</t>
  </si>
  <si>
    <t>Kent Laboratory Academy ALE</t>
  </si>
  <si>
    <t>Kent SD CTE Online ALE Programs</t>
  </si>
  <si>
    <t>Kent Virtual Academy</t>
  </si>
  <si>
    <t>17417</t>
  </si>
  <si>
    <t>Northshore</t>
  </si>
  <si>
    <t>Northshore Learning Options</t>
  </si>
  <si>
    <t>17902</t>
  </si>
  <si>
    <t>Summit Sierra Charter</t>
  </si>
  <si>
    <t>17905</t>
  </si>
  <si>
    <t>Summit Atlas Charter</t>
  </si>
  <si>
    <t>18100</t>
  </si>
  <si>
    <t>Bremerton</t>
  </si>
  <si>
    <t>Home Link</t>
  </si>
  <si>
    <t>On-line Options</t>
  </si>
  <si>
    <t>Renaissance Alternative High School</t>
  </si>
  <si>
    <t>18303</t>
  </si>
  <si>
    <t>Bainbridge</t>
  </si>
  <si>
    <t>Eagle Harbor High School</t>
  </si>
  <si>
    <t>Mosaic Home Education Partnership</t>
  </si>
  <si>
    <t>18400</t>
  </si>
  <si>
    <t>North Kitsap</t>
  </si>
  <si>
    <t>Parent Alternative Learning</t>
  </si>
  <si>
    <t>18401</t>
  </si>
  <si>
    <t>Central Kitsap</t>
  </si>
  <si>
    <t>Alt Career Choice</t>
  </si>
  <si>
    <t>18402</t>
  </si>
  <si>
    <t>South Kitsap</t>
  </si>
  <si>
    <t>Discovery Alternative High School</t>
  </si>
  <si>
    <t>Explorer Academy</t>
  </si>
  <si>
    <t>19401</t>
  </si>
  <si>
    <t>Ellensburg</t>
  </si>
  <si>
    <t>Parent Partner Program</t>
  </si>
  <si>
    <t>19404</t>
  </si>
  <si>
    <t>Cle Elum-Roslyn</t>
  </si>
  <si>
    <t>Swiftwater Alternative High School</t>
  </si>
  <si>
    <t>20404</t>
  </si>
  <si>
    <t>Goldendale</t>
  </si>
  <si>
    <t>Washington Connections Academy Goldendale (WACA-G)</t>
  </si>
  <si>
    <t>20405</t>
  </si>
  <si>
    <t>White Salmon</t>
  </si>
  <si>
    <t>White Salmon Academy (5077)</t>
  </si>
  <si>
    <t>21206</t>
  </si>
  <si>
    <t>Mossyrock</t>
  </si>
  <si>
    <t>Mossyrock Academy</t>
  </si>
  <si>
    <t>21214</t>
  </si>
  <si>
    <t>Morton</t>
  </si>
  <si>
    <t>21232</t>
  </si>
  <si>
    <t>Winlock</t>
  </si>
  <si>
    <t>Winlock Middle &amp; High School ALE</t>
  </si>
  <si>
    <t>21234</t>
  </si>
  <si>
    <t>Boistfort</t>
  </si>
  <si>
    <t xml:space="preserve">Boistfort online school </t>
  </si>
  <si>
    <t>21237</t>
  </si>
  <si>
    <t>Toledo</t>
  </si>
  <si>
    <t>Cowlitz Prairie Academy</t>
  </si>
  <si>
    <t>21300</t>
  </si>
  <si>
    <t>Onalaska</t>
  </si>
  <si>
    <t>AXE</t>
  </si>
  <si>
    <t>21302</t>
  </si>
  <si>
    <t>Chehalis</t>
  </si>
  <si>
    <t>Lewis County Alternative School</t>
  </si>
  <si>
    <t>21303</t>
  </si>
  <si>
    <t>White Pass</t>
  </si>
  <si>
    <t>White Pass Learning Academy</t>
  </si>
  <si>
    <t>21401</t>
  </si>
  <si>
    <t>Centralia</t>
  </si>
  <si>
    <t>Futurus High School</t>
  </si>
  <si>
    <t>22009</t>
  </si>
  <si>
    <t>Reardan</t>
  </si>
  <si>
    <t>Options Program</t>
  </si>
  <si>
    <t>22207</t>
  </si>
  <si>
    <t>Davenport</t>
  </si>
  <si>
    <t>Davenport Alternative Learning</t>
  </si>
  <si>
    <t>23309</t>
  </si>
  <si>
    <t>Shelton</t>
  </si>
  <si>
    <t>CHOICE ALE Program</t>
  </si>
  <si>
    <t>23311</t>
  </si>
  <si>
    <t>Mary M Knight</t>
  </si>
  <si>
    <t>Washington Connections Academy</t>
  </si>
  <si>
    <t>23403</t>
  </si>
  <si>
    <t>North Mason</t>
  </si>
  <si>
    <t>James A. Taylor High School</t>
  </si>
  <si>
    <t>North Mason HomeLink Program</t>
  </si>
  <si>
    <t>24014</t>
  </si>
  <si>
    <t>Nespelem</t>
  </si>
  <si>
    <t>24019</t>
  </si>
  <si>
    <t>Omak</t>
  </si>
  <si>
    <t>Highlands</t>
  </si>
  <si>
    <t>Washington Virtual Academies Omak</t>
  </si>
  <si>
    <t>24105</t>
  </si>
  <si>
    <t>Okanogan</t>
  </si>
  <si>
    <t>Okanogan Alternative High School</t>
  </si>
  <si>
    <t>Okanogan Outreach Alternative School</t>
  </si>
  <si>
    <t>24111</t>
  </si>
  <si>
    <t>Brewster</t>
  </si>
  <si>
    <t>Brewster ALE Program</t>
  </si>
  <si>
    <t>24122</t>
  </si>
  <si>
    <t>Pateros</t>
  </si>
  <si>
    <t>Pateros Alternative School</t>
  </si>
  <si>
    <t>24350</t>
  </si>
  <si>
    <t>Methow Valley</t>
  </si>
  <si>
    <t>Alernative Learning Experience - Home School</t>
  </si>
  <si>
    <t>24404</t>
  </si>
  <si>
    <t>Tonasket</t>
  </si>
  <si>
    <t>Tonasket Outreach School</t>
  </si>
  <si>
    <t>24410</t>
  </si>
  <si>
    <t>Oroville</t>
  </si>
  <si>
    <t>CREDIT RECOVERY PROGRAM</t>
  </si>
  <si>
    <t>25101</t>
  </si>
  <si>
    <t>Ocean Beach</t>
  </si>
  <si>
    <t>Learning Options Center</t>
  </si>
  <si>
    <t>Ocean Beach Alternative School</t>
  </si>
  <si>
    <t>25118</t>
  </si>
  <si>
    <t>South Bend</t>
  </si>
  <si>
    <t>Astravo Online Academy</t>
  </si>
  <si>
    <t>Washington Digital Academy</t>
  </si>
  <si>
    <t>Washington Online School</t>
  </si>
  <si>
    <t>26056</t>
  </si>
  <si>
    <t>Newport</t>
  </si>
  <si>
    <t>Newport Parent Partnership</t>
  </si>
  <si>
    <t>26059</t>
  </si>
  <si>
    <t>Cusick</t>
  </si>
  <si>
    <t>HOME PRIDE</t>
  </si>
  <si>
    <t>Kalispel Language Immersion School</t>
  </si>
  <si>
    <t>27003</t>
  </si>
  <si>
    <t>Puyallup</t>
  </si>
  <si>
    <t>P4</t>
  </si>
  <si>
    <t>Puyallup Online Academy</t>
  </si>
  <si>
    <t>27010</t>
  </si>
  <si>
    <t>Tacoma</t>
  </si>
  <si>
    <t>Tacoma Online 2.0</t>
  </si>
  <si>
    <t>27083</t>
  </si>
  <si>
    <t>University Place</t>
  </si>
  <si>
    <t>Curtis High School Alternative Program</t>
  </si>
  <si>
    <t>27320</t>
  </si>
  <si>
    <t>Sumner</t>
  </si>
  <si>
    <t>District-wide On-Line Learning Program</t>
  </si>
  <si>
    <t>27344</t>
  </si>
  <si>
    <t>Orting</t>
  </si>
  <si>
    <t>27400</t>
  </si>
  <si>
    <t>Clover Park</t>
  </si>
  <si>
    <t>Virtual / ALE</t>
  </si>
  <si>
    <t>27403</t>
  </si>
  <si>
    <t>Bethel</t>
  </si>
  <si>
    <t>ALE 7-12</t>
  </si>
  <si>
    <t>ALE K-12</t>
  </si>
  <si>
    <t>27404</t>
  </si>
  <si>
    <t>Eatonville</t>
  </si>
  <si>
    <t>Eatonville High School Online Academy</t>
  </si>
  <si>
    <t>Eatonville Middle School ALE</t>
  </si>
  <si>
    <t>27416</t>
  </si>
  <si>
    <t>White River</t>
  </si>
  <si>
    <t>Reengagement Program</t>
  </si>
  <si>
    <t>27417</t>
  </si>
  <si>
    <t>Fife</t>
  </si>
  <si>
    <t>Graduation Alliance ALE - Fife</t>
  </si>
  <si>
    <t>28137</t>
  </si>
  <si>
    <t>Orcas</t>
  </si>
  <si>
    <t>OASIS</t>
  </si>
  <si>
    <t>28144</t>
  </si>
  <si>
    <t>Lopez</t>
  </si>
  <si>
    <t>28149</t>
  </si>
  <si>
    <t>San Juan</t>
  </si>
  <si>
    <t>Griffin Bay Learning Center</t>
  </si>
  <si>
    <t>29100</t>
  </si>
  <si>
    <t>Burlington Edison</t>
  </si>
  <si>
    <t>Burlington-Edison Alternative School</t>
  </si>
  <si>
    <t>29101</t>
  </si>
  <si>
    <t>Sedro Woolley</t>
  </si>
  <si>
    <t>Home Centered Learning</t>
  </si>
  <si>
    <t>29103</t>
  </si>
  <si>
    <t>Anacortes</t>
  </si>
  <si>
    <t>Cap Sante High School</t>
  </si>
  <si>
    <t>29311</t>
  </si>
  <si>
    <t>La Conner</t>
  </si>
  <si>
    <t>La Conner Learning Community</t>
  </si>
  <si>
    <t>29317</t>
  </si>
  <si>
    <t>Conway</t>
  </si>
  <si>
    <t>Conway Connects</t>
  </si>
  <si>
    <t>29320</t>
  </si>
  <si>
    <t>Mt Vernon</t>
  </si>
  <si>
    <t>Aspire Academy</t>
  </si>
  <si>
    <t>Skagit Academy</t>
  </si>
  <si>
    <t>31002</t>
  </si>
  <si>
    <t>Everett</t>
  </si>
  <si>
    <t>Everett Virtual Academy</t>
  </si>
  <si>
    <t>Port Gardner K-12</t>
  </si>
  <si>
    <t>Sequoia High School</t>
  </si>
  <si>
    <t>Sequoia OnlineHS</t>
  </si>
  <si>
    <t>31004</t>
  </si>
  <si>
    <t>Lake Stevens</t>
  </si>
  <si>
    <t>Cavelero Mid High School</t>
  </si>
  <si>
    <t>Lake Stevens Middle School</t>
  </si>
  <si>
    <t>Lake Stevens Sr High School</t>
  </si>
  <si>
    <t>North Lake Middle School</t>
  </si>
  <si>
    <t>31006</t>
  </si>
  <si>
    <t>Mukilteo</t>
  </si>
  <si>
    <t>ACES High School ALE Program</t>
  </si>
  <si>
    <t>31015</t>
  </si>
  <si>
    <t>Edmonds</t>
  </si>
  <si>
    <t>Edmonds e-learning</t>
  </si>
  <si>
    <t>Edmonds Heights K-12</t>
  </si>
  <si>
    <t>31016</t>
  </si>
  <si>
    <t>Arlington</t>
  </si>
  <si>
    <t>Stillaguamish Valley School</t>
  </si>
  <si>
    <t>31025</t>
  </si>
  <si>
    <t>Marysville</t>
  </si>
  <si>
    <t>SHOPP</t>
  </si>
  <si>
    <t>31103</t>
  </si>
  <si>
    <t>Monroe</t>
  </si>
  <si>
    <t>Leaders In Learning</t>
  </si>
  <si>
    <t>Sky Valley Education Center</t>
  </si>
  <si>
    <t>31201</t>
  </si>
  <si>
    <t>Snohomish</t>
  </si>
  <si>
    <t>AIM High School</t>
  </si>
  <si>
    <t>Credit Retrieval</t>
  </si>
  <si>
    <t>Snohomish Parent Partnership</t>
  </si>
  <si>
    <t>31306</t>
  </si>
  <si>
    <t>Lakewood</t>
  </si>
  <si>
    <t>Lakewood Online Academy LHS</t>
  </si>
  <si>
    <t>Lakewood Online Academy LMS</t>
  </si>
  <si>
    <t>31311</t>
  </si>
  <si>
    <t>Sultan</t>
  </si>
  <si>
    <t>Sky Valley Options</t>
  </si>
  <si>
    <t>Sultan Virtual Academy ALE</t>
  </si>
  <si>
    <t>Parent Partnership</t>
  </si>
  <si>
    <t>31332</t>
  </si>
  <si>
    <t>Granite Falls</t>
  </si>
  <si>
    <t>Crossroads Alternative High School</t>
  </si>
  <si>
    <t>31401</t>
  </si>
  <si>
    <t>Stanwood</t>
  </si>
  <si>
    <t>Lincoln Hill - Independent Study</t>
  </si>
  <si>
    <t>Saratoga School</t>
  </si>
  <si>
    <t>32081</t>
  </si>
  <si>
    <t>Spokane</t>
  </si>
  <si>
    <t>Ferris Twilight Program</t>
  </si>
  <si>
    <t>Flett ALE</t>
  </si>
  <si>
    <t xml:space="preserve">Garry Personal Learning </t>
  </si>
  <si>
    <t>Glover Personal Learning</t>
  </si>
  <si>
    <t>Healing Lodge</t>
  </si>
  <si>
    <t>North Central Twilight</t>
  </si>
  <si>
    <t>On-Track</t>
  </si>
  <si>
    <t xml:space="preserve">Peperzak MS ALE </t>
  </si>
  <si>
    <t>PLA Chase MS Program</t>
  </si>
  <si>
    <t>PLA MS PROGRAM - SACAJAWEA</t>
  </si>
  <si>
    <t>PLA Shaw MS Program</t>
  </si>
  <si>
    <t xml:space="preserve">Rogers ALE </t>
  </si>
  <si>
    <t>S.H.A.D.L.E. ALE Program</t>
  </si>
  <si>
    <t xml:space="preserve">Salk Personalized Learning Program </t>
  </si>
  <si>
    <t xml:space="preserve">Spokane Virtual Learning </t>
  </si>
  <si>
    <t>TALE</t>
  </si>
  <si>
    <t>Tamarack ALE</t>
  </si>
  <si>
    <t>The Enrichment Cooperative (TEC)</t>
  </si>
  <si>
    <t xml:space="preserve">Yasuhara ALE </t>
  </si>
  <si>
    <t>32325</t>
  </si>
  <si>
    <t>Nine Mile Falls</t>
  </si>
  <si>
    <t>Lakeside Academy</t>
  </si>
  <si>
    <t>Nine Mile Family Partnership Program</t>
  </si>
  <si>
    <t>32326</t>
  </si>
  <si>
    <t>Medical Lake</t>
  </si>
  <si>
    <t>Connect +</t>
  </si>
  <si>
    <t>32354</t>
  </si>
  <si>
    <t>Mead</t>
  </si>
  <si>
    <t>Graduation Alliance-Mead High School</t>
  </si>
  <si>
    <t>Graduation Alliance-Mt Spokane High School</t>
  </si>
  <si>
    <t>Mead Education Partnership Prog</t>
  </si>
  <si>
    <t>RPM's</t>
  </si>
  <si>
    <t>Venture</t>
  </si>
  <si>
    <t>32356</t>
  </si>
  <si>
    <t>Central Valley</t>
  </si>
  <si>
    <t>Central Valley Virtual Learning</t>
  </si>
  <si>
    <t>Central Valley Virtual Learning High School</t>
  </si>
  <si>
    <t>Mica Peak High School</t>
  </si>
  <si>
    <t>32358</t>
  </si>
  <si>
    <t>Freeman</t>
  </si>
  <si>
    <t>S.O.A.R.S Alternative School</t>
  </si>
  <si>
    <t>32360</t>
  </si>
  <si>
    <t>Cheney</t>
  </si>
  <si>
    <t>HomeWorks!</t>
  </si>
  <si>
    <t>Three Springs</t>
  </si>
  <si>
    <t>WIN Academy</t>
  </si>
  <si>
    <t>32361</t>
  </si>
  <si>
    <t>East Valley (Spok</t>
  </si>
  <si>
    <t>EV Online Learning</t>
  </si>
  <si>
    <t>32362</t>
  </si>
  <si>
    <t>Liberty</t>
  </si>
  <si>
    <t>S.O.A.R.S. Alternative School</t>
  </si>
  <si>
    <t>32363</t>
  </si>
  <si>
    <t>West Valley (Spok</t>
  </si>
  <si>
    <t>Dishman Hills High School</t>
  </si>
  <si>
    <t>Spokane Valley High School</t>
  </si>
  <si>
    <t>West Valley City School</t>
  </si>
  <si>
    <t>West Valley Virtual Learning Center</t>
  </si>
  <si>
    <t>32414</t>
  </si>
  <si>
    <t>Deer Park</t>
  </si>
  <si>
    <t>Deer Park Alternative High School</t>
  </si>
  <si>
    <t>Deer Park Home Link</t>
  </si>
  <si>
    <t>32416</t>
  </si>
  <si>
    <t>Riverside</t>
  </si>
  <si>
    <t>Independent Scholar Program</t>
  </si>
  <si>
    <t>Riverside Achievement Center</t>
  </si>
  <si>
    <t>32907</t>
  </si>
  <si>
    <t>Innovation Spokane Charter</t>
  </si>
  <si>
    <t>Red Comet</t>
  </si>
  <si>
    <t>33036</t>
  </si>
  <si>
    <t>Chewelah</t>
  </si>
  <si>
    <t>Chewelah HomeLink</t>
  </si>
  <si>
    <t>33070</t>
  </si>
  <si>
    <t>Valley</t>
  </si>
  <si>
    <t>Columbia Virtual Academy</t>
  </si>
  <si>
    <t>33115</t>
  </si>
  <si>
    <t>Colville</t>
  </si>
  <si>
    <t>Panorama</t>
  </si>
  <si>
    <t>33183</t>
  </si>
  <si>
    <t>Loon Lake</t>
  </si>
  <si>
    <t>Loon Lake School Parent Partnership Program</t>
  </si>
  <si>
    <t>33207</t>
  </si>
  <si>
    <t>Mary Walker</t>
  </si>
  <si>
    <t>Mary Walker Promise</t>
  </si>
  <si>
    <t>33211</t>
  </si>
  <si>
    <t>Northport</t>
  </si>
  <si>
    <t>33212</t>
  </si>
  <si>
    <t>Kettle Falls</t>
  </si>
  <si>
    <t xml:space="preserve">Columbia Virtual Academy - Kettle Falls </t>
  </si>
  <si>
    <t>Contracted Based Education</t>
  </si>
  <si>
    <t>34002</t>
  </si>
  <si>
    <t>Yelm</t>
  </si>
  <si>
    <t>YEC Contract Based Learning</t>
  </si>
  <si>
    <t>34003</t>
  </si>
  <si>
    <t>North Thurston</t>
  </si>
  <si>
    <t>IFA</t>
  </si>
  <si>
    <t>SVA</t>
  </si>
  <si>
    <t>34033</t>
  </si>
  <si>
    <t>Tumwater</t>
  </si>
  <si>
    <t>Cascadia High School</t>
  </si>
  <si>
    <t>New Market High School</t>
  </si>
  <si>
    <t>34111</t>
  </si>
  <si>
    <t>Olympia</t>
  </si>
  <si>
    <t>Avanti High School</t>
  </si>
  <si>
    <t>CAPITAL HIGH SCHOOL</t>
  </si>
  <si>
    <t>Olympia High School</t>
  </si>
  <si>
    <t>ORLA</t>
  </si>
  <si>
    <t>34401</t>
  </si>
  <si>
    <t>Rochester</t>
  </si>
  <si>
    <t>H.e.a.r.t. High School</t>
  </si>
  <si>
    <t>34402</t>
  </si>
  <si>
    <t>Tenino</t>
  </si>
  <si>
    <t>Tenino Learning Link</t>
  </si>
  <si>
    <t>35200</t>
  </si>
  <si>
    <t>Wahkiakum</t>
  </si>
  <si>
    <t>Wendt/Thomas Parent Partnership</t>
  </si>
  <si>
    <t>36140</t>
  </si>
  <si>
    <t>Walla Walla</t>
  </si>
  <si>
    <t>Lincoln High School</t>
  </si>
  <si>
    <t>Opportunity Program</t>
  </si>
  <si>
    <t>Walla Walla Online</t>
  </si>
  <si>
    <t>36300</t>
  </si>
  <si>
    <t>Touchet</t>
  </si>
  <si>
    <t>Touchet Connects</t>
  </si>
  <si>
    <t>Touchet Virtual Academy</t>
  </si>
  <si>
    <t>37501</t>
  </si>
  <si>
    <t>Bellingham</t>
  </si>
  <si>
    <t>Bellingham Family Partnership</t>
  </si>
  <si>
    <t>Bellingham Virtual Learning</t>
  </si>
  <si>
    <t>37502</t>
  </si>
  <si>
    <t>Ferndale</t>
  </si>
  <si>
    <t>FERNDALE FAMILY PARTNERSHIP</t>
  </si>
  <si>
    <t>Ferndale Virtual Academy</t>
  </si>
  <si>
    <t>37503</t>
  </si>
  <si>
    <t>Blaine</t>
  </si>
  <si>
    <t>Blaine HS ALE program</t>
  </si>
  <si>
    <t>Blaine MS ALE Program</t>
  </si>
  <si>
    <t>HomeConnection</t>
  </si>
  <si>
    <t>37504</t>
  </si>
  <si>
    <t>Lynden</t>
  </si>
  <si>
    <t>Lynden Academy</t>
  </si>
  <si>
    <t>37505</t>
  </si>
  <si>
    <t>Meridian</t>
  </si>
  <si>
    <t>MP3 ALE</t>
  </si>
  <si>
    <t>37507</t>
  </si>
  <si>
    <t>Mount Baker</t>
  </si>
  <si>
    <t>Mount Baker Academy</t>
  </si>
  <si>
    <t>The American Academy</t>
  </si>
  <si>
    <t>38265</t>
  </si>
  <si>
    <t>Tekoa</t>
  </si>
  <si>
    <t>Tekoa School District ALE (HS &amp; GS)</t>
  </si>
  <si>
    <t>38267</t>
  </si>
  <si>
    <t>Pullman</t>
  </si>
  <si>
    <t>ALE/Flex Ed</t>
  </si>
  <si>
    <t>39003</t>
  </si>
  <si>
    <t>Naches Valley</t>
  </si>
  <si>
    <t>Naches Valley Alternative Program</t>
  </si>
  <si>
    <t>39007</t>
  </si>
  <si>
    <t>Yakima</t>
  </si>
  <si>
    <t>CLC Contract Program</t>
  </si>
  <si>
    <t xml:space="preserve">K-8 Virtual </t>
  </si>
  <si>
    <t xml:space="preserve">Yakima Online!  </t>
  </si>
  <si>
    <t>39090</t>
  </si>
  <si>
    <t>East Valley (Yak)</t>
  </si>
  <si>
    <t>39119</t>
  </si>
  <si>
    <t>Selah</t>
  </si>
  <si>
    <t>Selah Online #1</t>
  </si>
  <si>
    <t>Selah Online #2</t>
  </si>
  <si>
    <t>39200</t>
  </si>
  <si>
    <t>Grandview</t>
  </si>
  <si>
    <t>Contract Learning Center</t>
  </si>
  <si>
    <t>Grandview Online Academy</t>
  </si>
  <si>
    <t>39201</t>
  </si>
  <si>
    <t>Sunnyside</t>
  </si>
  <si>
    <t>39202</t>
  </si>
  <si>
    <t>Toppenish</t>
  </si>
  <si>
    <t>COMPUTER ACADEMY TOPPENISH (CAT)</t>
  </si>
  <si>
    <t>39204</t>
  </si>
  <si>
    <t>Granger</t>
  </si>
  <si>
    <t xml:space="preserve">Granger Alternative Learning Environment </t>
  </si>
  <si>
    <t>39207</t>
  </si>
  <si>
    <t>Wapato</t>
  </si>
  <si>
    <t>Wapato Online Academy</t>
  </si>
  <si>
    <t>39208</t>
  </si>
  <si>
    <t>West Valley (Yak)</t>
  </si>
  <si>
    <t>WEST VALLEY VIRTUAL ACADEMY 7-8</t>
  </si>
  <si>
    <t>WEST VALLEY VIRTUAL ACADEMY 9-12</t>
  </si>
  <si>
    <t>WEST VALLEY VIRTUAL ACADEMY K-6</t>
  </si>
  <si>
    <t>West Valley Virtual University</t>
  </si>
  <si>
    <t>39209</t>
  </si>
  <si>
    <t>Mount Adams</t>
  </si>
  <si>
    <t>Mount Adams Online ALE</t>
  </si>
  <si>
    <t>HC</t>
  </si>
  <si>
    <t>FTE</t>
  </si>
  <si>
    <t>Average</t>
  </si>
  <si>
    <t>State Summary</t>
  </si>
  <si>
    <t>Source: SAFS ALE pulled on April 16, 2025</t>
  </si>
  <si>
    <t>ALE Enrollment (Headcount and FTE) by Program and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</si>
</sst>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65" fontId="3" fillId="0" borderId="0" xfId="1" applyNumberFormat="1" applyFont="1"/>
    <xf numFmtId="43" fontId="3" fillId="0" borderId="0" xfId="1" applyFont="1"/>
    <xf numFmtId="0" fontId="4" fillId="0" borderId="0" xfId="0" applyFont="1"/>
    <xf numFmtId="0" fontId="2" fillId="0" borderId="1" xfId="0" applyFont="1" applyBorder="1" applyAlignment="1">
      <alignment vertical="top"/>
    </xf>
    <xf numFmtId="165" fontId="2" fillId="0" borderId="1" xfId="1" applyNumberFormat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DCE6E-7442-4F6D-8D34-E8FC10B1D7CF}">
  <dimension ref="A1:U1140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 x14ac:dyDescent="0.25"/>
  <cols>
    <col min="1" max="1" width="7.140625" style="2" bestFit="1" customWidth="1"/>
    <col min="2" max="2" width="24" style="2" bestFit="1" customWidth="1"/>
    <col min="3" max="3" width="50.85546875" style="2" bestFit="1" customWidth="1"/>
    <col min="4" max="4" width="8.7109375" style="2" customWidth="1"/>
    <col min="5" max="5" width="10.7109375" style="2" customWidth="1"/>
    <col min="6" max="6" width="8.7109375" style="2" customWidth="1"/>
    <col min="7" max="7" width="10.7109375" style="2" customWidth="1"/>
    <col min="8" max="8" width="8.7109375" style="2" customWidth="1"/>
    <col min="9" max="9" width="10.7109375" style="2" customWidth="1"/>
    <col min="10" max="10" width="8.7109375" style="2" customWidth="1"/>
    <col min="11" max="11" width="10.7109375" style="2" customWidth="1"/>
    <col min="12" max="12" width="8.7109375" style="2" customWidth="1"/>
    <col min="13" max="13" width="10.7109375" style="2" customWidth="1"/>
    <col min="14" max="14" width="8.7109375" style="2" customWidth="1"/>
    <col min="15" max="15" width="10.7109375" style="2" customWidth="1"/>
    <col min="16" max="16" width="8.7109375" style="2" customWidth="1"/>
    <col min="17" max="17" width="10.7109375" style="2" customWidth="1"/>
    <col min="18" max="18" width="8.7109375" style="2" customWidth="1"/>
    <col min="19" max="21" width="10.7109375" style="2" customWidth="1"/>
    <col min="22" max="256" width="9.140625" style="2"/>
    <col min="257" max="257" width="10.5703125" style="2" bestFit="1" customWidth="1"/>
    <col min="258" max="258" width="24" style="2" bestFit="1" customWidth="1"/>
    <col min="259" max="259" width="50.85546875" style="2" bestFit="1" customWidth="1"/>
    <col min="260" max="275" width="14.85546875" style="2" bestFit="1" customWidth="1"/>
    <col min="276" max="512" width="9.140625" style="2"/>
    <col min="513" max="513" width="10.5703125" style="2" bestFit="1" customWidth="1"/>
    <col min="514" max="514" width="24" style="2" bestFit="1" customWidth="1"/>
    <col min="515" max="515" width="50.85546875" style="2" bestFit="1" customWidth="1"/>
    <col min="516" max="531" width="14.85546875" style="2" bestFit="1" customWidth="1"/>
    <col min="532" max="768" width="9.140625" style="2"/>
    <col min="769" max="769" width="10.5703125" style="2" bestFit="1" customWidth="1"/>
    <col min="770" max="770" width="24" style="2" bestFit="1" customWidth="1"/>
    <col min="771" max="771" width="50.85546875" style="2" bestFit="1" customWidth="1"/>
    <col min="772" max="787" width="14.85546875" style="2" bestFit="1" customWidth="1"/>
    <col min="788" max="1024" width="9.140625" style="2"/>
    <col min="1025" max="1025" width="10.5703125" style="2" bestFit="1" customWidth="1"/>
    <col min="1026" max="1026" width="24" style="2" bestFit="1" customWidth="1"/>
    <col min="1027" max="1027" width="50.85546875" style="2" bestFit="1" customWidth="1"/>
    <col min="1028" max="1043" width="14.85546875" style="2" bestFit="1" customWidth="1"/>
    <col min="1044" max="1280" width="9.140625" style="2"/>
    <col min="1281" max="1281" width="10.5703125" style="2" bestFit="1" customWidth="1"/>
    <col min="1282" max="1282" width="24" style="2" bestFit="1" customWidth="1"/>
    <col min="1283" max="1283" width="50.85546875" style="2" bestFit="1" customWidth="1"/>
    <col min="1284" max="1299" width="14.85546875" style="2" bestFit="1" customWidth="1"/>
    <col min="1300" max="1536" width="9.140625" style="2"/>
    <col min="1537" max="1537" width="10.5703125" style="2" bestFit="1" customWidth="1"/>
    <col min="1538" max="1538" width="24" style="2" bestFit="1" customWidth="1"/>
    <col min="1539" max="1539" width="50.85546875" style="2" bestFit="1" customWidth="1"/>
    <col min="1540" max="1555" width="14.85546875" style="2" bestFit="1" customWidth="1"/>
    <col min="1556" max="1792" width="9.140625" style="2"/>
    <col min="1793" max="1793" width="10.5703125" style="2" bestFit="1" customWidth="1"/>
    <col min="1794" max="1794" width="24" style="2" bestFit="1" customWidth="1"/>
    <col min="1795" max="1795" width="50.85546875" style="2" bestFit="1" customWidth="1"/>
    <col min="1796" max="1811" width="14.85546875" style="2" bestFit="1" customWidth="1"/>
    <col min="1812" max="2048" width="9.140625" style="2"/>
    <col min="2049" max="2049" width="10.5703125" style="2" bestFit="1" customWidth="1"/>
    <col min="2050" max="2050" width="24" style="2" bestFit="1" customWidth="1"/>
    <col min="2051" max="2051" width="50.85546875" style="2" bestFit="1" customWidth="1"/>
    <col min="2052" max="2067" width="14.85546875" style="2" bestFit="1" customWidth="1"/>
    <col min="2068" max="2304" width="9.140625" style="2"/>
    <col min="2305" max="2305" width="10.5703125" style="2" bestFit="1" customWidth="1"/>
    <col min="2306" max="2306" width="24" style="2" bestFit="1" customWidth="1"/>
    <col min="2307" max="2307" width="50.85546875" style="2" bestFit="1" customWidth="1"/>
    <col min="2308" max="2323" width="14.85546875" style="2" bestFit="1" customWidth="1"/>
    <col min="2324" max="2560" width="9.140625" style="2"/>
    <col min="2561" max="2561" width="10.5703125" style="2" bestFit="1" customWidth="1"/>
    <col min="2562" max="2562" width="24" style="2" bestFit="1" customWidth="1"/>
    <col min="2563" max="2563" width="50.85546875" style="2" bestFit="1" customWidth="1"/>
    <col min="2564" max="2579" width="14.85546875" style="2" bestFit="1" customWidth="1"/>
    <col min="2580" max="2816" width="9.140625" style="2"/>
    <col min="2817" max="2817" width="10.5703125" style="2" bestFit="1" customWidth="1"/>
    <col min="2818" max="2818" width="24" style="2" bestFit="1" customWidth="1"/>
    <col min="2819" max="2819" width="50.85546875" style="2" bestFit="1" customWidth="1"/>
    <col min="2820" max="2835" width="14.85546875" style="2" bestFit="1" customWidth="1"/>
    <col min="2836" max="3072" width="9.140625" style="2"/>
    <col min="3073" max="3073" width="10.5703125" style="2" bestFit="1" customWidth="1"/>
    <col min="3074" max="3074" width="24" style="2" bestFit="1" customWidth="1"/>
    <col min="3075" max="3075" width="50.85546875" style="2" bestFit="1" customWidth="1"/>
    <col min="3076" max="3091" width="14.85546875" style="2" bestFit="1" customWidth="1"/>
    <col min="3092" max="3328" width="9.140625" style="2"/>
    <col min="3329" max="3329" width="10.5703125" style="2" bestFit="1" customWidth="1"/>
    <col min="3330" max="3330" width="24" style="2" bestFit="1" customWidth="1"/>
    <col min="3331" max="3331" width="50.85546875" style="2" bestFit="1" customWidth="1"/>
    <col min="3332" max="3347" width="14.85546875" style="2" bestFit="1" customWidth="1"/>
    <col min="3348" max="3584" width="9.140625" style="2"/>
    <col min="3585" max="3585" width="10.5703125" style="2" bestFit="1" customWidth="1"/>
    <col min="3586" max="3586" width="24" style="2" bestFit="1" customWidth="1"/>
    <col min="3587" max="3587" width="50.85546875" style="2" bestFit="1" customWidth="1"/>
    <col min="3588" max="3603" width="14.85546875" style="2" bestFit="1" customWidth="1"/>
    <col min="3604" max="3840" width="9.140625" style="2"/>
    <col min="3841" max="3841" width="10.5703125" style="2" bestFit="1" customWidth="1"/>
    <col min="3842" max="3842" width="24" style="2" bestFit="1" customWidth="1"/>
    <col min="3843" max="3843" width="50.85546875" style="2" bestFit="1" customWidth="1"/>
    <col min="3844" max="3859" width="14.85546875" style="2" bestFit="1" customWidth="1"/>
    <col min="3860" max="4096" width="9.140625" style="2"/>
    <col min="4097" max="4097" width="10.5703125" style="2" bestFit="1" customWidth="1"/>
    <col min="4098" max="4098" width="24" style="2" bestFit="1" customWidth="1"/>
    <col min="4099" max="4099" width="50.85546875" style="2" bestFit="1" customWidth="1"/>
    <col min="4100" max="4115" width="14.85546875" style="2" bestFit="1" customWidth="1"/>
    <col min="4116" max="4352" width="9.140625" style="2"/>
    <col min="4353" max="4353" width="10.5703125" style="2" bestFit="1" customWidth="1"/>
    <col min="4354" max="4354" width="24" style="2" bestFit="1" customWidth="1"/>
    <col min="4355" max="4355" width="50.85546875" style="2" bestFit="1" customWidth="1"/>
    <col min="4356" max="4371" width="14.85546875" style="2" bestFit="1" customWidth="1"/>
    <col min="4372" max="4608" width="9.140625" style="2"/>
    <col min="4609" max="4609" width="10.5703125" style="2" bestFit="1" customWidth="1"/>
    <col min="4610" max="4610" width="24" style="2" bestFit="1" customWidth="1"/>
    <col min="4611" max="4611" width="50.85546875" style="2" bestFit="1" customWidth="1"/>
    <col min="4612" max="4627" width="14.85546875" style="2" bestFit="1" customWidth="1"/>
    <col min="4628" max="4864" width="9.140625" style="2"/>
    <col min="4865" max="4865" width="10.5703125" style="2" bestFit="1" customWidth="1"/>
    <col min="4866" max="4866" width="24" style="2" bestFit="1" customWidth="1"/>
    <col min="4867" max="4867" width="50.85546875" style="2" bestFit="1" customWidth="1"/>
    <col min="4868" max="4883" width="14.85546875" style="2" bestFit="1" customWidth="1"/>
    <col min="4884" max="5120" width="9.140625" style="2"/>
    <col min="5121" max="5121" width="10.5703125" style="2" bestFit="1" customWidth="1"/>
    <col min="5122" max="5122" width="24" style="2" bestFit="1" customWidth="1"/>
    <col min="5123" max="5123" width="50.85546875" style="2" bestFit="1" customWidth="1"/>
    <col min="5124" max="5139" width="14.85546875" style="2" bestFit="1" customWidth="1"/>
    <col min="5140" max="5376" width="9.140625" style="2"/>
    <col min="5377" max="5377" width="10.5703125" style="2" bestFit="1" customWidth="1"/>
    <col min="5378" max="5378" width="24" style="2" bestFit="1" customWidth="1"/>
    <col min="5379" max="5379" width="50.85546875" style="2" bestFit="1" customWidth="1"/>
    <col min="5380" max="5395" width="14.85546875" style="2" bestFit="1" customWidth="1"/>
    <col min="5396" max="5632" width="9.140625" style="2"/>
    <col min="5633" max="5633" width="10.5703125" style="2" bestFit="1" customWidth="1"/>
    <col min="5634" max="5634" width="24" style="2" bestFit="1" customWidth="1"/>
    <col min="5635" max="5635" width="50.85546875" style="2" bestFit="1" customWidth="1"/>
    <col min="5636" max="5651" width="14.85546875" style="2" bestFit="1" customWidth="1"/>
    <col min="5652" max="5888" width="9.140625" style="2"/>
    <col min="5889" max="5889" width="10.5703125" style="2" bestFit="1" customWidth="1"/>
    <col min="5890" max="5890" width="24" style="2" bestFit="1" customWidth="1"/>
    <col min="5891" max="5891" width="50.85546875" style="2" bestFit="1" customWidth="1"/>
    <col min="5892" max="5907" width="14.85546875" style="2" bestFit="1" customWidth="1"/>
    <col min="5908" max="6144" width="9.140625" style="2"/>
    <col min="6145" max="6145" width="10.5703125" style="2" bestFit="1" customWidth="1"/>
    <col min="6146" max="6146" width="24" style="2" bestFit="1" customWidth="1"/>
    <col min="6147" max="6147" width="50.85546875" style="2" bestFit="1" customWidth="1"/>
    <col min="6148" max="6163" width="14.85546875" style="2" bestFit="1" customWidth="1"/>
    <col min="6164" max="6400" width="9.140625" style="2"/>
    <col min="6401" max="6401" width="10.5703125" style="2" bestFit="1" customWidth="1"/>
    <col min="6402" max="6402" width="24" style="2" bestFit="1" customWidth="1"/>
    <col min="6403" max="6403" width="50.85546875" style="2" bestFit="1" customWidth="1"/>
    <col min="6404" max="6419" width="14.85546875" style="2" bestFit="1" customWidth="1"/>
    <col min="6420" max="6656" width="9.140625" style="2"/>
    <col min="6657" max="6657" width="10.5703125" style="2" bestFit="1" customWidth="1"/>
    <col min="6658" max="6658" width="24" style="2" bestFit="1" customWidth="1"/>
    <col min="6659" max="6659" width="50.85546875" style="2" bestFit="1" customWidth="1"/>
    <col min="6660" max="6675" width="14.85546875" style="2" bestFit="1" customWidth="1"/>
    <col min="6676" max="6912" width="9.140625" style="2"/>
    <col min="6913" max="6913" width="10.5703125" style="2" bestFit="1" customWidth="1"/>
    <col min="6914" max="6914" width="24" style="2" bestFit="1" customWidth="1"/>
    <col min="6915" max="6915" width="50.85546875" style="2" bestFit="1" customWidth="1"/>
    <col min="6916" max="6931" width="14.85546875" style="2" bestFit="1" customWidth="1"/>
    <col min="6932" max="7168" width="9.140625" style="2"/>
    <col min="7169" max="7169" width="10.5703125" style="2" bestFit="1" customWidth="1"/>
    <col min="7170" max="7170" width="24" style="2" bestFit="1" customWidth="1"/>
    <col min="7171" max="7171" width="50.85546875" style="2" bestFit="1" customWidth="1"/>
    <col min="7172" max="7187" width="14.85546875" style="2" bestFit="1" customWidth="1"/>
    <col min="7188" max="7424" width="9.140625" style="2"/>
    <col min="7425" max="7425" width="10.5703125" style="2" bestFit="1" customWidth="1"/>
    <col min="7426" max="7426" width="24" style="2" bestFit="1" customWidth="1"/>
    <col min="7427" max="7427" width="50.85546875" style="2" bestFit="1" customWidth="1"/>
    <col min="7428" max="7443" width="14.85546875" style="2" bestFit="1" customWidth="1"/>
    <col min="7444" max="7680" width="9.140625" style="2"/>
    <col min="7681" max="7681" width="10.5703125" style="2" bestFit="1" customWidth="1"/>
    <col min="7682" max="7682" width="24" style="2" bestFit="1" customWidth="1"/>
    <col min="7683" max="7683" width="50.85546875" style="2" bestFit="1" customWidth="1"/>
    <col min="7684" max="7699" width="14.85546875" style="2" bestFit="1" customWidth="1"/>
    <col min="7700" max="7936" width="9.140625" style="2"/>
    <col min="7937" max="7937" width="10.5703125" style="2" bestFit="1" customWidth="1"/>
    <col min="7938" max="7938" width="24" style="2" bestFit="1" customWidth="1"/>
    <col min="7939" max="7939" width="50.85546875" style="2" bestFit="1" customWidth="1"/>
    <col min="7940" max="7955" width="14.85546875" style="2" bestFit="1" customWidth="1"/>
    <col min="7956" max="8192" width="9.140625" style="2"/>
    <col min="8193" max="8193" width="10.5703125" style="2" bestFit="1" customWidth="1"/>
    <col min="8194" max="8194" width="24" style="2" bestFit="1" customWidth="1"/>
    <col min="8195" max="8195" width="50.85546875" style="2" bestFit="1" customWidth="1"/>
    <col min="8196" max="8211" width="14.85546875" style="2" bestFit="1" customWidth="1"/>
    <col min="8212" max="8448" width="9.140625" style="2"/>
    <col min="8449" max="8449" width="10.5703125" style="2" bestFit="1" customWidth="1"/>
    <col min="8450" max="8450" width="24" style="2" bestFit="1" customWidth="1"/>
    <col min="8451" max="8451" width="50.85546875" style="2" bestFit="1" customWidth="1"/>
    <col min="8452" max="8467" width="14.85546875" style="2" bestFit="1" customWidth="1"/>
    <col min="8468" max="8704" width="9.140625" style="2"/>
    <col min="8705" max="8705" width="10.5703125" style="2" bestFit="1" customWidth="1"/>
    <col min="8706" max="8706" width="24" style="2" bestFit="1" customWidth="1"/>
    <col min="8707" max="8707" width="50.85546875" style="2" bestFit="1" customWidth="1"/>
    <col min="8708" max="8723" width="14.85546875" style="2" bestFit="1" customWidth="1"/>
    <col min="8724" max="8960" width="9.140625" style="2"/>
    <col min="8961" max="8961" width="10.5703125" style="2" bestFit="1" customWidth="1"/>
    <col min="8962" max="8962" width="24" style="2" bestFit="1" customWidth="1"/>
    <col min="8963" max="8963" width="50.85546875" style="2" bestFit="1" customWidth="1"/>
    <col min="8964" max="8979" width="14.85546875" style="2" bestFit="1" customWidth="1"/>
    <col min="8980" max="9216" width="9.140625" style="2"/>
    <col min="9217" max="9217" width="10.5703125" style="2" bestFit="1" customWidth="1"/>
    <col min="9218" max="9218" width="24" style="2" bestFit="1" customWidth="1"/>
    <col min="9219" max="9219" width="50.85546875" style="2" bestFit="1" customWidth="1"/>
    <col min="9220" max="9235" width="14.85546875" style="2" bestFit="1" customWidth="1"/>
    <col min="9236" max="9472" width="9.140625" style="2"/>
    <col min="9473" max="9473" width="10.5703125" style="2" bestFit="1" customWidth="1"/>
    <col min="9474" max="9474" width="24" style="2" bestFit="1" customWidth="1"/>
    <col min="9475" max="9475" width="50.85546875" style="2" bestFit="1" customWidth="1"/>
    <col min="9476" max="9491" width="14.85546875" style="2" bestFit="1" customWidth="1"/>
    <col min="9492" max="9728" width="9.140625" style="2"/>
    <col min="9729" max="9729" width="10.5703125" style="2" bestFit="1" customWidth="1"/>
    <col min="9730" max="9730" width="24" style="2" bestFit="1" customWidth="1"/>
    <col min="9731" max="9731" width="50.85546875" style="2" bestFit="1" customWidth="1"/>
    <col min="9732" max="9747" width="14.85546875" style="2" bestFit="1" customWidth="1"/>
    <col min="9748" max="9984" width="9.140625" style="2"/>
    <col min="9985" max="9985" width="10.5703125" style="2" bestFit="1" customWidth="1"/>
    <col min="9986" max="9986" width="24" style="2" bestFit="1" customWidth="1"/>
    <col min="9987" max="9987" width="50.85546875" style="2" bestFit="1" customWidth="1"/>
    <col min="9988" max="10003" width="14.85546875" style="2" bestFit="1" customWidth="1"/>
    <col min="10004" max="10240" width="9.140625" style="2"/>
    <col min="10241" max="10241" width="10.5703125" style="2" bestFit="1" customWidth="1"/>
    <col min="10242" max="10242" width="24" style="2" bestFit="1" customWidth="1"/>
    <col min="10243" max="10243" width="50.85546875" style="2" bestFit="1" customWidth="1"/>
    <col min="10244" max="10259" width="14.85546875" style="2" bestFit="1" customWidth="1"/>
    <col min="10260" max="10496" width="9.140625" style="2"/>
    <col min="10497" max="10497" width="10.5703125" style="2" bestFit="1" customWidth="1"/>
    <col min="10498" max="10498" width="24" style="2" bestFit="1" customWidth="1"/>
    <col min="10499" max="10499" width="50.85546875" style="2" bestFit="1" customWidth="1"/>
    <col min="10500" max="10515" width="14.85546875" style="2" bestFit="1" customWidth="1"/>
    <col min="10516" max="10752" width="9.140625" style="2"/>
    <col min="10753" max="10753" width="10.5703125" style="2" bestFit="1" customWidth="1"/>
    <col min="10754" max="10754" width="24" style="2" bestFit="1" customWidth="1"/>
    <col min="10755" max="10755" width="50.85546875" style="2" bestFit="1" customWidth="1"/>
    <col min="10756" max="10771" width="14.85546875" style="2" bestFit="1" customWidth="1"/>
    <col min="10772" max="11008" width="9.140625" style="2"/>
    <col min="11009" max="11009" width="10.5703125" style="2" bestFit="1" customWidth="1"/>
    <col min="11010" max="11010" width="24" style="2" bestFit="1" customWidth="1"/>
    <col min="11011" max="11011" width="50.85546875" style="2" bestFit="1" customWidth="1"/>
    <col min="11012" max="11027" width="14.85546875" style="2" bestFit="1" customWidth="1"/>
    <col min="11028" max="11264" width="9.140625" style="2"/>
    <col min="11265" max="11265" width="10.5703125" style="2" bestFit="1" customWidth="1"/>
    <col min="11266" max="11266" width="24" style="2" bestFit="1" customWidth="1"/>
    <col min="11267" max="11267" width="50.85546875" style="2" bestFit="1" customWidth="1"/>
    <col min="11268" max="11283" width="14.85546875" style="2" bestFit="1" customWidth="1"/>
    <col min="11284" max="11520" width="9.140625" style="2"/>
    <col min="11521" max="11521" width="10.5703125" style="2" bestFit="1" customWidth="1"/>
    <col min="11522" max="11522" width="24" style="2" bestFit="1" customWidth="1"/>
    <col min="11523" max="11523" width="50.85546875" style="2" bestFit="1" customWidth="1"/>
    <col min="11524" max="11539" width="14.85546875" style="2" bestFit="1" customWidth="1"/>
    <col min="11540" max="11776" width="9.140625" style="2"/>
    <col min="11777" max="11777" width="10.5703125" style="2" bestFit="1" customWidth="1"/>
    <col min="11778" max="11778" width="24" style="2" bestFit="1" customWidth="1"/>
    <col min="11779" max="11779" width="50.85546875" style="2" bestFit="1" customWidth="1"/>
    <col min="11780" max="11795" width="14.85546875" style="2" bestFit="1" customWidth="1"/>
    <col min="11796" max="12032" width="9.140625" style="2"/>
    <col min="12033" max="12033" width="10.5703125" style="2" bestFit="1" customWidth="1"/>
    <col min="12034" max="12034" width="24" style="2" bestFit="1" customWidth="1"/>
    <col min="12035" max="12035" width="50.85546875" style="2" bestFit="1" customWidth="1"/>
    <col min="12036" max="12051" width="14.85546875" style="2" bestFit="1" customWidth="1"/>
    <col min="12052" max="12288" width="9.140625" style="2"/>
    <col min="12289" max="12289" width="10.5703125" style="2" bestFit="1" customWidth="1"/>
    <col min="12290" max="12290" width="24" style="2" bestFit="1" customWidth="1"/>
    <col min="12291" max="12291" width="50.85546875" style="2" bestFit="1" customWidth="1"/>
    <col min="12292" max="12307" width="14.85546875" style="2" bestFit="1" customWidth="1"/>
    <col min="12308" max="12544" width="9.140625" style="2"/>
    <col min="12545" max="12545" width="10.5703125" style="2" bestFit="1" customWidth="1"/>
    <col min="12546" max="12546" width="24" style="2" bestFit="1" customWidth="1"/>
    <col min="12547" max="12547" width="50.85546875" style="2" bestFit="1" customWidth="1"/>
    <col min="12548" max="12563" width="14.85546875" style="2" bestFit="1" customWidth="1"/>
    <col min="12564" max="12800" width="9.140625" style="2"/>
    <col min="12801" max="12801" width="10.5703125" style="2" bestFit="1" customWidth="1"/>
    <col min="12802" max="12802" width="24" style="2" bestFit="1" customWidth="1"/>
    <col min="12803" max="12803" width="50.85546875" style="2" bestFit="1" customWidth="1"/>
    <col min="12804" max="12819" width="14.85546875" style="2" bestFit="1" customWidth="1"/>
    <col min="12820" max="13056" width="9.140625" style="2"/>
    <col min="13057" max="13057" width="10.5703125" style="2" bestFit="1" customWidth="1"/>
    <col min="13058" max="13058" width="24" style="2" bestFit="1" customWidth="1"/>
    <col min="13059" max="13059" width="50.85546875" style="2" bestFit="1" customWidth="1"/>
    <col min="13060" max="13075" width="14.85546875" style="2" bestFit="1" customWidth="1"/>
    <col min="13076" max="13312" width="9.140625" style="2"/>
    <col min="13313" max="13313" width="10.5703125" style="2" bestFit="1" customWidth="1"/>
    <col min="13314" max="13314" width="24" style="2" bestFit="1" customWidth="1"/>
    <col min="13315" max="13315" width="50.85546875" style="2" bestFit="1" customWidth="1"/>
    <col min="13316" max="13331" width="14.85546875" style="2" bestFit="1" customWidth="1"/>
    <col min="13332" max="13568" width="9.140625" style="2"/>
    <col min="13569" max="13569" width="10.5703125" style="2" bestFit="1" customWidth="1"/>
    <col min="13570" max="13570" width="24" style="2" bestFit="1" customWidth="1"/>
    <col min="13571" max="13571" width="50.85546875" style="2" bestFit="1" customWidth="1"/>
    <col min="13572" max="13587" width="14.85546875" style="2" bestFit="1" customWidth="1"/>
    <col min="13588" max="13824" width="9.140625" style="2"/>
    <col min="13825" max="13825" width="10.5703125" style="2" bestFit="1" customWidth="1"/>
    <col min="13826" max="13826" width="24" style="2" bestFit="1" customWidth="1"/>
    <col min="13827" max="13827" width="50.85546875" style="2" bestFit="1" customWidth="1"/>
    <col min="13828" max="13843" width="14.85546875" style="2" bestFit="1" customWidth="1"/>
    <col min="13844" max="14080" width="9.140625" style="2"/>
    <col min="14081" max="14081" width="10.5703125" style="2" bestFit="1" customWidth="1"/>
    <col min="14082" max="14082" width="24" style="2" bestFit="1" customWidth="1"/>
    <col min="14083" max="14083" width="50.85546875" style="2" bestFit="1" customWidth="1"/>
    <col min="14084" max="14099" width="14.85546875" style="2" bestFit="1" customWidth="1"/>
    <col min="14100" max="14336" width="9.140625" style="2"/>
    <col min="14337" max="14337" width="10.5703125" style="2" bestFit="1" customWidth="1"/>
    <col min="14338" max="14338" width="24" style="2" bestFit="1" customWidth="1"/>
    <col min="14339" max="14339" width="50.85546875" style="2" bestFit="1" customWidth="1"/>
    <col min="14340" max="14355" width="14.85546875" style="2" bestFit="1" customWidth="1"/>
    <col min="14356" max="14592" width="9.140625" style="2"/>
    <col min="14593" max="14593" width="10.5703125" style="2" bestFit="1" customWidth="1"/>
    <col min="14594" max="14594" width="24" style="2" bestFit="1" customWidth="1"/>
    <col min="14595" max="14595" width="50.85546875" style="2" bestFit="1" customWidth="1"/>
    <col min="14596" max="14611" width="14.85546875" style="2" bestFit="1" customWidth="1"/>
    <col min="14612" max="14848" width="9.140625" style="2"/>
    <col min="14849" max="14849" width="10.5703125" style="2" bestFit="1" customWidth="1"/>
    <col min="14850" max="14850" width="24" style="2" bestFit="1" customWidth="1"/>
    <col min="14851" max="14851" width="50.85546875" style="2" bestFit="1" customWidth="1"/>
    <col min="14852" max="14867" width="14.85546875" style="2" bestFit="1" customWidth="1"/>
    <col min="14868" max="15104" width="9.140625" style="2"/>
    <col min="15105" max="15105" width="10.5703125" style="2" bestFit="1" customWidth="1"/>
    <col min="15106" max="15106" width="24" style="2" bestFit="1" customWidth="1"/>
    <col min="15107" max="15107" width="50.85546875" style="2" bestFit="1" customWidth="1"/>
    <col min="15108" max="15123" width="14.85546875" style="2" bestFit="1" customWidth="1"/>
    <col min="15124" max="15360" width="9.140625" style="2"/>
    <col min="15361" max="15361" width="10.5703125" style="2" bestFit="1" customWidth="1"/>
    <col min="15362" max="15362" width="24" style="2" bestFit="1" customWidth="1"/>
    <col min="15363" max="15363" width="50.85546875" style="2" bestFit="1" customWidth="1"/>
    <col min="15364" max="15379" width="14.85546875" style="2" bestFit="1" customWidth="1"/>
    <col min="15380" max="15616" width="9.140625" style="2"/>
    <col min="15617" max="15617" width="10.5703125" style="2" bestFit="1" customWidth="1"/>
    <col min="15618" max="15618" width="24" style="2" bestFit="1" customWidth="1"/>
    <col min="15619" max="15619" width="50.85546875" style="2" bestFit="1" customWidth="1"/>
    <col min="15620" max="15635" width="14.85546875" style="2" bestFit="1" customWidth="1"/>
    <col min="15636" max="15872" width="9.140625" style="2"/>
    <col min="15873" max="15873" width="10.5703125" style="2" bestFit="1" customWidth="1"/>
    <col min="15874" max="15874" width="24" style="2" bestFit="1" customWidth="1"/>
    <col min="15875" max="15875" width="50.85546875" style="2" bestFit="1" customWidth="1"/>
    <col min="15876" max="15891" width="14.85546875" style="2" bestFit="1" customWidth="1"/>
    <col min="15892" max="16128" width="9.140625" style="2"/>
    <col min="16129" max="16129" width="10.5703125" style="2" bestFit="1" customWidth="1"/>
    <col min="16130" max="16130" width="24" style="2" bestFit="1" customWidth="1"/>
    <col min="16131" max="16131" width="50.85546875" style="2" bestFit="1" customWidth="1"/>
    <col min="16132" max="16147" width="14.85546875" style="2" bestFit="1" customWidth="1"/>
    <col min="16148" max="16384" width="9.140625" style="2"/>
  </cols>
  <sheetData>
    <row r="1" spans="1:21" ht="18.75" x14ac:dyDescent="0.3">
      <c r="A1" s="8" t="s">
        <v>696</v>
      </c>
    </row>
    <row r="2" spans="1:21" x14ac:dyDescent="0.25">
      <c r="A2" s="2" t="s">
        <v>695</v>
      </c>
    </row>
    <row r="3" spans="1:21" x14ac:dyDescent="0.25">
      <c r="D3" s="3" t="s">
        <v>0</v>
      </c>
      <c r="E3" s="3"/>
      <c r="F3" s="3" t="s">
        <v>1</v>
      </c>
      <c r="G3" s="3"/>
      <c r="H3" s="3" t="s">
        <v>2</v>
      </c>
      <c r="I3" s="3"/>
      <c r="J3" s="3" t="s">
        <v>3</v>
      </c>
      <c r="K3" s="3"/>
      <c r="L3" s="3" t="s">
        <v>4</v>
      </c>
      <c r="M3" s="3"/>
      <c r="N3" s="3" t="s">
        <v>5</v>
      </c>
      <c r="O3" s="3"/>
      <c r="P3" s="3" t="s">
        <v>6</v>
      </c>
      <c r="Q3" s="3"/>
      <c r="R3" s="3" t="s">
        <v>7</v>
      </c>
      <c r="S3" s="3"/>
      <c r="T3" s="3" t="s">
        <v>693</v>
      </c>
      <c r="U3" s="3"/>
    </row>
    <row r="4" spans="1:21" x14ac:dyDescent="0.25">
      <c r="A4" s="1" t="s">
        <v>8</v>
      </c>
      <c r="B4" s="1" t="s">
        <v>9</v>
      </c>
      <c r="C4" s="1" t="s">
        <v>10</v>
      </c>
      <c r="D4" s="4" t="s">
        <v>691</v>
      </c>
      <c r="E4" s="4" t="s">
        <v>692</v>
      </c>
      <c r="F4" s="4" t="s">
        <v>691</v>
      </c>
      <c r="G4" s="4" t="s">
        <v>692</v>
      </c>
      <c r="H4" s="4" t="s">
        <v>691</v>
      </c>
      <c r="I4" s="4" t="s">
        <v>692</v>
      </c>
      <c r="J4" s="4" t="s">
        <v>691</v>
      </c>
      <c r="K4" s="4" t="s">
        <v>692</v>
      </c>
      <c r="L4" s="4" t="s">
        <v>691</v>
      </c>
      <c r="M4" s="4" t="s">
        <v>692</v>
      </c>
      <c r="N4" s="4" t="s">
        <v>691</v>
      </c>
      <c r="O4" s="4" t="s">
        <v>692</v>
      </c>
      <c r="P4" s="4" t="s">
        <v>691</v>
      </c>
      <c r="Q4" s="4" t="s">
        <v>692</v>
      </c>
      <c r="R4" s="4" t="s">
        <v>691</v>
      </c>
      <c r="S4" s="4" t="s">
        <v>692</v>
      </c>
      <c r="T4" s="4" t="s">
        <v>691</v>
      </c>
      <c r="U4" s="4" t="s">
        <v>692</v>
      </c>
    </row>
    <row r="5" spans="1:21" s="5" customFormat="1" ht="30" customHeight="1" thickBot="1" x14ac:dyDescent="0.3">
      <c r="A5" s="9"/>
      <c r="B5" s="9"/>
      <c r="C5" s="9" t="s">
        <v>694</v>
      </c>
      <c r="D5" s="10">
        <f>SUM(D6:D330)</f>
        <v>46056</v>
      </c>
      <c r="E5" s="11">
        <f>SUM(E6:E330)</f>
        <v>40716.03</v>
      </c>
      <c r="F5" s="10">
        <f>SUM(F6:F330)</f>
        <v>50958</v>
      </c>
      <c r="G5" s="11">
        <f>SUM(G6:G330)</f>
        <v>44556.100000000006</v>
      </c>
      <c r="H5" s="10">
        <f>SUM(H6:H330)</f>
        <v>53172</v>
      </c>
      <c r="I5" s="11">
        <f>SUM(I6:I330)</f>
        <v>46271.580000000009</v>
      </c>
      <c r="J5" s="10">
        <f>SUM(J6:J330)</f>
        <v>54115</v>
      </c>
      <c r="K5" s="11">
        <f>SUM(K6:K330)</f>
        <v>46988.6</v>
      </c>
      <c r="L5" s="10">
        <f>SUM(L6:L330)</f>
        <v>54509</v>
      </c>
      <c r="M5" s="11">
        <f>SUM(M6:M330)</f>
        <v>47228.15</v>
      </c>
      <c r="N5" s="10">
        <f>SUM(N6:N330)</f>
        <v>54647</v>
      </c>
      <c r="O5" s="11">
        <f>SUM(O6:O330)</f>
        <v>47711.149999999994</v>
      </c>
      <c r="P5" s="10">
        <f>SUM(P6:P330)</f>
        <v>56336</v>
      </c>
      <c r="Q5" s="11">
        <f>SUM(Q6:Q330)</f>
        <v>48971.099999999984</v>
      </c>
      <c r="R5" s="10">
        <f>SUM(R6:R330)</f>
        <v>55536</v>
      </c>
      <c r="S5" s="11">
        <f>SUM(S6:S330)</f>
        <v>48200.429999999978</v>
      </c>
      <c r="T5" s="11">
        <f>SUM(T6:T330)</f>
        <v>53166.125</v>
      </c>
      <c r="U5" s="11">
        <f>SUM(U6:U330)</f>
        <v>46330.392500000002</v>
      </c>
    </row>
    <row r="6" spans="1:21" x14ac:dyDescent="0.25">
      <c r="A6" s="2" t="s">
        <v>160</v>
      </c>
      <c r="B6" s="2" t="s">
        <v>161</v>
      </c>
      <c r="C6" s="2" t="s">
        <v>162</v>
      </c>
      <c r="D6" s="6">
        <v>53</v>
      </c>
      <c r="E6" s="7">
        <v>51.07</v>
      </c>
      <c r="F6" s="6">
        <v>66</v>
      </c>
      <c r="G6" s="7">
        <v>63.46</v>
      </c>
      <c r="H6" s="6">
        <v>80</v>
      </c>
      <c r="I6" s="7">
        <v>76.05</v>
      </c>
      <c r="J6" s="6">
        <v>86</v>
      </c>
      <c r="K6" s="7">
        <v>81.98</v>
      </c>
      <c r="L6" s="6">
        <v>87</v>
      </c>
      <c r="M6" s="7">
        <v>82.83</v>
      </c>
      <c r="N6" s="6">
        <v>82</v>
      </c>
      <c r="O6" s="7">
        <v>77.11</v>
      </c>
      <c r="P6" s="6">
        <v>86</v>
      </c>
      <c r="Q6" s="7">
        <v>81.11</v>
      </c>
      <c r="R6" s="6">
        <v>88</v>
      </c>
      <c r="S6" s="7">
        <v>83.57</v>
      </c>
      <c r="T6" s="7">
        <f>(R6+P6+N6+L6+J6+H6+D6+F6)/8</f>
        <v>78.5</v>
      </c>
      <c r="U6" s="7">
        <f>(S6+Q6+O6+M6+K6+I6+E6+G6)/8</f>
        <v>74.647500000000008</v>
      </c>
    </row>
    <row r="7" spans="1:21" x14ac:dyDescent="0.25">
      <c r="A7" s="2" t="s">
        <v>434</v>
      </c>
      <c r="B7" s="2" t="s">
        <v>435</v>
      </c>
      <c r="C7" s="2" t="s">
        <v>436</v>
      </c>
      <c r="D7" s="6">
        <v>53</v>
      </c>
      <c r="E7" s="7">
        <v>45.81</v>
      </c>
      <c r="F7" s="6">
        <v>53</v>
      </c>
      <c r="G7" s="7">
        <v>45.81</v>
      </c>
      <c r="H7" s="6">
        <v>52</v>
      </c>
      <c r="I7" s="7">
        <v>45.34</v>
      </c>
      <c r="J7" s="6">
        <v>50</v>
      </c>
      <c r="K7" s="7">
        <v>43.87</v>
      </c>
      <c r="L7" s="6">
        <v>50</v>
      </c>
      <c r="M7" s="7">
        <v>44.4</v>
      </c>
      <c r="N7" s="6">
        <v>52</v>
      </c>
      <c r="O7" s="7">
        <v>45.19</v>
      </c>
      <c r="P7" s="6">
        <v>55</v>
      </c>
      <c r="Q7" s="7">
        <v>47.66</v>
      </c>
      <c r="R7" s="6">
        <v>58</v>
      </c>
      <c r="S7" s="7">
        <v>50.66</v>
      </c>
      <c r="T7" s="7">
        <f>(R7+P7+N7+L7+J7+H7+D7+F7)/8</f>
        <v>52.875</v>
      </c>
      <c r="U7" s="7">
        <f>(S7+Q7+O7+M7+K7+I7+E7+G7)/8</f>
        <v>46.092500000000001</v>
      </c>
    </row>
    <row r="8" spans="1:21" x14ac:dyDescent="0.25">
      <c r="A8" s="2" t="s">
        <v>466</v>
      </c>
      <c r="B8" s="2" t="s">
        <v>467</v>
      </c>
      <c r="C8" s="2" t="s">
        <v>468</v>
      </c>
      <c r="D8" s="6">
        <v>329</v>
      </c>
      <c r="E8" s="7">
        <v>241.55</v>
      </c>
      <c r="F8" s="6">
        <v>370</v>
      </c>
      <c r="G8" s="7">
        <v>260.48</v>
      </c>
      <c r="H8" s="6">
        <v>392</v>
      </c>
      <c r="I8" s="7">
        <v>272.53999999999996</v>
      </c>
      <c r="J8" s="6">
        <v>401</v>
      </c>
      <c r="K8" s="7">
        <v>278.36999999999995</v>
      </c>
      <c r="L8" s="6">
        <v>404</v>
      </c>
      <c r="M8" s="7">
        <v>283.38999999999993</v>
      </c>
      <c r="N8" s="6">
        <v>412</v>
      </c>
      <c r="O8" s="7">
        <v>286.43</v>
      </c>
      <c r="P8" s="6">
        <v>446</v>
      </c>
      <c r="Q8" s="7">
        <v>302.02</v>
      </c>
      <c r="R8" s="6">
        <v>444</v>
      </c>
      <c r="S8" s="7">
        <v>301.84999999999997</v>
      </c>
      <c r="T8" s="7">
        <f>(R8+P8+N8+L8+J8+H8+D8+F8)/8</f>
        <v>399.75</v>
      </c>
      <c r="U8" s="7">
        <f>(S8+Q8+O8+M8+K8+I8+E8+G8)/8</f>
        <v>278.32874999999996</v>
      </c>
    </row>
    <row r="9" spans="1:21" x14ac:dyDescent="0.25">
      <c r="A9" s="2" t="s">
        <v>238</v>
      </c>
      <c r="B9" s="2" t="s">
        <v>239</v>
      </c>
      <c r="C9" s="2" t="s">
        <v>240</v>
      </c>
      <c r="D9" s="6">
        <v>18</v>
      </c>
      <c r="E9" s="7">
        <v>18</v>
      </c>
      <c r="F9" s="6">
        <v>18</v>
      </c>
      <c r="G9" s="7">
        <v>18</v>
      </c>
      <c r="H9" s="6">
        <v>16</v>
      </c>
      <c r="I9" s="7">
        <v>16</v>
      </c>
      <c r="J9" s="6">
        <v>13</v>
      </c>
      <c r="K9" s="7">
        <v>13</v>
      </c>
      <c r="L9" s="6">
        <v>10</v>
      </c>
      <c r="M9" s="7">
        <v>10</v>
      </c>
      <c r="N9" s="6">
        <v>6</v>
      </c>
      <c r="O9" s="7">
        <v>6</v>
      </c>
      <c r="P9" s="6">
        <v>3</v>
      </c>
      <c r="Q9" s="7">
        <v>3</v>
      </c>
      <c r="R9" s="6">
        <v>3</v>
      </c>
      <c r="S9" s="7">
        <v>3</v>
      </c>
      <c r="T9" s="7">
        <f>(R9+P9+N9+L9+J9+H9+D9+F9)/8</f>
        <v>10.875</v>
      </c>
      <c r="U9" s="7">
        <f>(S9+Q9+O9+M9+K9+I9+E9+G9)/8</f>
        <v>10.875</v>
      </c>
    </row>
    <row r="10" spans="1:21" x14ac:dyDescent="0.25">
      <c r="A10" s="2" t="s">
        <v>238</v>
      </c>
      <c r="B10" s="2" t="s">
        <v>239</v>
      </c>
      <c r="C10" s="2" t="s">
        <v>241</v>
      </c>
      <c r="D10" s="6">
        <v>249</v>
      </c>
      <c r="E10" s="7">
        <v>249</v>
      </c>
      <c r="F10" s="6">
        <v>340</v>
      </c>
      <c r="G10" s="7">
        <v>339.85</v>
      </c>
      <c r="H10" s="6">
        <v>368</v>
      </c>
      <c r="I10" s="7">
        <v>367.85</v>
      </c>
      <c r="J10" s="6">
        <v>366</v>
      </c>
      <c r="K10" s="7">
        <v>363.2</v>
      </c>
      <c r="L10" s="6">
        <v>347</v>
      </c>
      <c r="M10" s="7">
        <v>344.7</v>
      </c>
      <c r="N10" s="6">
        <v>356</v>
      </c>
      <c r="O10" s="7">
        <v>354.95</v>
      </c>
      <c r="P10" s="6">
        <v>381</v>
      </c>
      <c r="Q10" s="7">
        <v>379.7</v>
      </c>
      <c r="R10" s="6">
        <v>376</v>
      </c>
      <c r="S10" s="7">
        <v>374.7</v>
      </c>
      <c r="T10" s="7">
        <f>(R10+P10+N10+L10+J10+H10+D10+F10)/8</f>
        <v>347.875</v>
      </c>
      <c r="U10" s="7">
        <f>(S10+Q10+O10+M10+K10+I10+E10+G10)/8</f>
        <v>346.74374999999998</v>
      </c>
    </row>
    <row r="11" spans="1:21" x14ac:dyDescent="0.25">
      <c r="A11" s="2" t="s">
        <v>279</v>
      </c>
      <c r="B11" s="2" t="s">
        <v>280</v>
      </c>
      <c r="C11" s="2" t="s">
        <v>281</v>
      </c>
      <c r="D11" s="6">
        <v>4</v>
      </c>
      <c r="E11" s="7">
        <v>0.7</v>
      </c>
      <c r="F11" s="6">
        <v>22</v>
      </c>
      <c r="G11" s="7">
        <v>5.23</v>
      </c>
      <c r="H11" s="6">
        <v>36</v>
      </c>
      <c r="I11" s="7">
        <v>9.82</v>
      </c>
      <c r="J11" s="6">
        <v>38</v>
      </c>
      <c r="K11" s="7">
        <v>10.969999999999999</v>
      </c>
      <c r="L11" s="6">
        <v>36</v>
      </c>
      <c r="M11" s="7">
        <v>11.74</v>
      </c>
      <c r="N11" s="6">
        <v>38</v>
      </c>
      <c r="O11" s="7">
        <v>12.809999999999999</v>
      </c>
      <c r="P11" s="6">
        <v>48</v>
      </c>
      <c r="Q11" s="7">
        <v>15.06</v>
      </c>
      <c r="R11" s="6">
        <v>48</v>
      </c>
      <c r="S11" s="7">
        <v>15.52</v>
      </c>
      <c r="T11" s="7">
        <f>(R11+P11+N11+L11+J11+H11+D11+F11)/8</f>
        <v>33.75</v>
      </c>
      <c r="U11" s="7">
        <f>(S11+Q11+O11+M11+K11+I11+E11+G11)/8</f>
        <v>10.231249999999999</v>
      </c>
    </row>
    <row r="12" spans="1:21" x14ac:dyDescent="0.25">
      <c r="A12" s="2" t="s">
        <v>279</v>
      </c>
      <c r="B12" s="2" t="s">
        <v>280</v>
      </c>
      <c r="C12" s="2" t="s">
        <v>282</v>
      </c>
      <c r="D12" s="6">
        <v>62</v>
      </c>
      <c r="E12" s="7">
        <v>61.32</v>
      </c>
      <c r="F12" s="6">
        <v>61</v>
      </c>
      <c r="G12" s="7">
        <v>59.64</v>
      </c>
      <c r="H12" s="6">
        <v>63</v>
      </c>
      <c r="I12" s="7">
        <v>61.14</v>
      </c>
      <c r="J12" s="6">
        <v>59</v>
      </c>
      <c r="K12" s="7">
        <v>57.14</v>
      </c>
      <c r="L12" s="6">
        <v>59</v>
      </c>
      <c r="M12" s="7">
        <v>57.14</v>
      </c>
      <c r="N12" s="6">
        <v>61</v>
      </c>
      <c r="O12" s="7">
        <v>58.64</v>
      </c>
      <c r="P12" s="6">
        <v>59</v>
      </c>
      <c r="Q12" s="7">
        <v>56.64</v>
      </c>
      <c r="R12" s="6">
        <v>58</v>
      </c>
      <c r="S12" s="7">
        <v>55.64</v>
      </c>
      <c r="T12" s="7">
        <f>(R12+P12+N12+L12+J12+H12+D12+F12)/8</f>
        <v>60.25</v>
      </c>
      <c r="U12" s="7">
        <f>(S12+Q12+O12+M12+K12+I12+E12+G12)/8</f>
        <v>58.412499999999994</v>
      </c>
    </row>
    <row r="13" spans="1:21" x14ac:dyDescent="0.25">
      <c r="A13" s="2" t="s">
        <v>92</v>
      </c>
      <c r="B13" s="2" t="s">
        <v>93</v>
      </c>
      <c r="C13" s="2" t="s">
        <v>94</v>
      </c>
      <c r="D13" s="6">
        <v>372</v>
      </c>
      <c r="E13" s="7">
        <v>354.11</v>
      </c>
      <c r="F13" s="6">
        <v>419</v>
      </c>
      <c r="G13" s="7">
        <v>401.13</v>
      </c>
      <c r="H13" s="6">
        <v>432</v>
      </c>
      <c r="I13" s="7">
        <v>413.88000000000005</v>
      </c>
      <c r="J13" s="6">
        <v>441</v>
      </c>
      <c r="K13" s="7">
        <v>423.46999999999997</v>
      </c>
      <c r="L13" s="6">
        <v>440</v>
      </c>
      <c r="M13" s="7">
        <v>421.96</v>
      </c>
      <c r="N13" s="6">
        <v>451</v>
      </c>
      <c r="O13" s="7">
        <v>424.19</v>
      </c>
      <c r="P13" s="6">
        <v>457</v>
      </c>
      <c r="Q13" s="7">
        <v>434.91</v>
      </c>
      <c r="R13" s="6">
        <v>458</v>
      </c>
      <c r="S13" s="7">
        <v>441.15999999999997</v>
      </c>
      <c r="T13" s="7">
        <f>(R13+P13+N13+L13+J13+H13+D13+F13)/8</f>
        <v>433.75</v>
      </c>
      <c r="U13" s="7">
        <f>(S13+Q13+O13+M13+K13+I13+E13+G13)/8</f>
        <v>414.35125000000005</v>
      </c>
    </row>
    <row r="14" spans="1:21" x14ac:dyDescent="0.25">
      <c r="A14" s="2" t="s">
        <v>92</v>
      </c>
      <c r="B14" s="2" t="s">
        <v>93</v>
      </c>
      <c r="C14" s="2" t="s">
        <v>95</v>
      </c>
      <c r="D14" s="6">
        <v>482</v>
      </c>
      <c r="E14" s="7">
        <v>462.73999999999995</v>
      </c>
      <c r="F14" s="6">
        <v>484</v>
      </c>
      <c r="G14" s="7">
        <v>464.25999999999993</v>
      </c>
      <c r="H14" s="6">
        <v>484</v>
      </c>
      <c r="I14" s="7">
        <v>464.25999999999993</v>
      </c>
      <c r="J14" s="6">
        <v>486</v>
      </c>
      <c r="K14" s="7">
        <v>466.25999999999993</v>
      </c>
      <c r="L14" s="6">
        <v>485</v>
      </c>
      <c r="M14" s="7">
        <v>465.25999999999993</v>
      </c>
      <c r="N14" s="6">
        <v>478</v>
      </c>
      <c r="O14" s="7">
        <v>459.46</v>
      </c>
      <c r="P14" s="6">
        <v>473</v>
      </c>
      <c r="Q14" s="7">
        <v>455.05999999999995</v>
      </c>
      <c r="R14" s="6">
        <v>469</v>
      </c>
      <c r="S14" s="7">
        <v>451.05999999999995</v>
      </c>
      <c r="T14" s="7">
        <f>(R14+P14+N14+L14+J14+H14+D14+F14)/8</f>
        <v>480.125</v>
      </c>
      <c r="U14" s="7">
        <f>(S14+Q14+O14+M14+K14+I14+E14+G14)/8</f>
        <v>461.0449999999999</v>
      </c>
    </row>
    <row r="15" spans="1:21" x14ac:dyDescent="0.25">
      <c r="A15" s="2" t="s">
        <v>92</v>
      </c>
      <c r="B15" s="2" t="s">
        <v>93</v>
      </c>
      <c r="C15" s="2" t="s">
        <v>96</v>
      </c>
      <c r="D15" s="6">
        <v>950</v>
      </c>
      <c r="E15" s="7">
        <v>839.56000000000006</v>
      </c>
      <c r="F15" s="6">
        <v>958</v>
      </c>
      <c r="G15" s="7">
        <v>844.52</v>
      </c>
      <c r="H15" s="6">
        <v>959</v>
      </c>
      <c r="I15" s="7">
        <v>840.31999999999971</v>
      </c>
      <c r="J15" s="6">
        <v>956</v>
      </c>
      <c r="K15" s="7">
        <v>836.4699999999998</v>
      </c>
      <c r="L15" s="6">
        <v>956</v>
      </c>
      <c r="M15" s="7">
        <v>834.96999999999991</v>
      </c>
      <c r="N15" s="6">
        <v>955</v>
      </c>
      <c r="O15" s="7">
        <v>834.51</v>
      </c>
      <c r="P15" s="6">
        <v>955</v>
      </c>
      <c r="Q15" s="7">
        <v>832.48</v>
      </c>
      <c r="R15" s="6">
        <v>951</v>
      </c>
      <c r="S15" s="7">
        <v>829.57999999999993</v>
      </c>
      <c r="T15" s="7">
        <f>(R15+P15+N15+L15+J15+H15+D15+F15)/8</f>
        <v>955</v>
      </c>
      <c r="U15" s="7">
        <f>(S15+Q15+O15+M15+K15+I15+E15+G15)/8</f>
        <v>836.55124999999998</v>
      </c>
    </row>
    <row r="16" spans="1:21" x14ac:dyDescent="0.25">
      <c r="A16" s="2" t="s">
        <v>92</v>
      </c>
      <c r="B16" s="2" t="s">
        <v>93</v>
      </c>
      <c r="C16" s="2" t="s">
        <v>97</v>
      </c>
      <c r="D16" s="6">
        <v>302</v>
      </c>
      <c r="E16" s="7">
        <v>293.75</v>
      </c>
      <c r="F16" s="6">
        <v>322</v>
      </c>
      <c r="G16" s="7">
        <v>312.85000000000002</v>
      </c>
      <c r="H16" s="6">
        <v>338</v>
      </c>
      <c r="I16" s="7">
        <v>329</v>
      </c>
      <c r="J16" s="6">
        <v>334</v>
      </c>
      <c r="K16" s="7">
        <v>325</v>
      </c>
      <c r="L16" s="6">
        <v>336</v>
      </c>
      <c r="M16" s="7">
        <v>326.75</v>
      </c>
      <c r="N16" s="6">
        <v>366</v>
      </c>
      <c r="O16" s="7">
        <v>354.61</v>
      </c>
      <c r="P16" s="6">
        <v>353</v>
      </c>
      <c r="Q16" s="7">
        <v>340.01</v>
      </c>
      <c r="R16" s="6">
        <v>344</v>
      </c>
      <c r="S16" s="7">
        <v>331.1</v>
      </c>
      <c r="T16" s="7">
        <f>(R16+P16+N16+L16+J16+H16+D16+F16)/8</f>
        <v>336.875</v>
      </c>
      <c r="U16" s="7">
        <f>(S16+Q16+O16+M16+K16+I16+E16+G16)/8</f>
        <v>326.63375000000002</v>
      </c>
    </row>
    <row r="17" spans="1:21" x14ac:dyDescent="0.25">
      <c r="A17" s="2" t="s">
        <v>228</v>
      </c>
      <c r="B17" s="2" t="s">
        <v>229</v>
      </c>
      <c r="C17" s="2" t="s">
        <v>231</v>
      </c>
      <c r="D17" s="6">
        <v>0</v>
      </c>
      <c r="E17" s="7">
        <v>0</v>
      </c>
      <c r="F17" s="6">
        <v>53</v>
      </c>
      <c r="G17" s="7">
        <v>27.03</v>
      </c>
      <c r="H17" s="6">
        <v>64</v>
      </c>
      <c r="I17" s="7">
        <v>31.59</v>
      </c>
      <c r="J17" s="6">
        <v>65</v>
      </c>
      <c r="K17" s="7">
        <v>31.93</v>
      </c>
      <c r="L17" s="6">
        <v>67</v>
      </c>
      <c r="M17" s="7">
        <v>32.44</v>
      </c>
      <c r="N17" s="6">
        <v>81</v>
      </c>
      <c r="O17" s="7">
        <v>41.54</v>
      </c>
      <c r="P17" s="6">
        <v>91</v>
      </c>
      <c r="Q17" s="7">
        <v>42.97</v>
      </c>
      <c r="R17" s="6">
        <v>100</v>
      </c>
      <c r="S17" s="7">
        <v>49.94</v>
      </c>
      <c r="T17" s="7">
        <f>(R17+P17+N17+L17+J17+H17+D17+F17)/8</f>
        <v>65.125</v>
      </c>
      <c r="U17" s="7">
        <f>(S17+Q17+O17+M17+K17+I17+E17+G17)/8</f>
        <v>32.18</v>
      </c>
    </row>
    <row r="18" spans="1:21" x14ac:dyDescent="0.25">
      <c r="A18" s="2" t="s">
        <v>228</v>
      </c>
      <c r="B18" s="2" t="s">
        <v>229</v>
      </c>
      <c r="C18" s="2" t="s">
        <v>232</v>
      </c>
      <c r="D18" s="6">
        <v>187</v>
      </c>
      <c r="E18" s="7">
        <v>181.74</v>
      </c>
      <c r="F18" s="6">
        <v>212</v>
      </c>
      <c r="G18" s="7">
        <v>179.95000000000002</v>
      </c>
      <c r="H18" s="6">
        <v>248</v>
      </c>
      <c r="I18" s="7">
        <v>203.52</v>
      </c>
      <c r="J18" s="6">
        <v>266</v>
      </c>
      <c r="K18" s="7">
        <v>222.34</v>
      </c>
      <c r="L18" s="6">
        <v>271</v>
      </c>
      <c r="M18" s="7">
        <v>225.25</v>
      </c>
      <c r="N18" s="6">
        <v>290</v>
      </c>
      <c r="O18" s="7">
        <v>241.41</v>
      </c>
      <c r="P18" s="6">
        <v>303</v>
      </c>
      <c r="Q18" s="7">
        <v>247.6</v>
      </c>
      <c r="R18" s="6">
        <v>322</v>
      </c>
      <c r="S18" s="7">
        <v>260.75</v>
      </c>
      <c r="T18" s="7">
        <f>(R18+P18+N18+L18+J18+H18+D18+F18)/8</f>
        <v>262.375</v>
      </c>
      <c r="U18" s="7">
        <f>(S18+Q18+O18+M18+K18+I18+E18+G18)/8</f>
        <v>220.32</v>
      </c>
    </row>
    <row r="19" spans="1:21" x14ac:dyDescent="0.25">
      <c r="A19" s="2" t="s">
        <v>624</v>
      </c>
      <c r="B19" s="2" t="s">
        <v>625</v>
      </c>
      <c r="C19" s="2" t="s">
        <v>626</v>
      </c>
      <c r="D19" s="6">
        <v>268</v>
      </c>
      <c r="E19" s="7">
        <v>257.48</v>
      </c>
      <c r="F19" s="6">
        <v>271</v>
      </c>
      <c r="G19" s="7">
        <v>261.45999999999998</v>
      </c>
      <c r="H19" s="6">
        <v>282</v>
      </c>
      <c r="I19" s="7">
        <v>271.02999999999997</v>
      </c>
      <c r="J19" s="6">
        <v>291</v>
      </c>
      <c r="K19" s="7">
        <v>278.32</v>
      </c>
      <c r="L19" s="6">
        <v>296</v>
      </c>
      <c r="M19" s="7">
        <v>283.11</v>
      </c>
      <c r="N19" s="6">
        <v>294</v>
      </c>
      <c r="O19" s="7">
        <v>282.14999999999998</v>
      </c>
      <c r="P19" s="6">
        <v>301</v>
      </c>
      <c r="Q19" s="7">
        <v>290.26</v>
      </c>
      <c r="R19" s="6">
        <v>314</v>
      </c>
      <c r="S19" s="7">
        <v>301.64</v>
      </c>
      <c r="T19" s="7">
        <f>(R19+P19+N19+L19+J19+H19+D19+F19)/8</f>
        <v>289.625</v>
      </c>
      <c r="U19" s="7">
        <f>(S19+Q19+O19+M19+K19+I19+E19+G19)/8</f>
        <v>278.18124999999998</v>
      </c>
    </row>
    <row r="20" spans="1:21" x14ac:dyDescent="0.25">
      <c r="A20" s="2" t="s">
        <v>624</v>
      </c>
      <c r="B20" s="2" t="s">
        <v>625</v>
      </c>
      <c r="C20" s="2" t="s">
        <v>627</v>
      </c>
      <c r="D20" s="6">
        <v>39</v>
      </c>
      <c r="E20" s="7">
        <v>22.98</v>
      </c>
      <c r="F20" s="6">
        <v>61</v>
      </c>
      <c r="G20" s="7">
        <v>35.33</v>
      </c>
      <c r="H20" s="6">
        <v>72</v>
      </c>
      <c r="I20" s="7">
        <v>43.899999999999991</v>
      </c>
      <c r="J20" s="6">
        <v>79</v>
      </c>
      <c r="K20" s="7">
        <v>47.519999999999996</v>
      </c>
      <c r="L20" s="6">
        <v>79</v>
      </c>
      <c r="M20" s="7">
        <v>44.449999999999996</v>
      </c>
      <c r="N20" s="6">
        <v>62</v>
      </c>
      <c r="O20" s="7">
        <v>31.83</v>
      </c>
      <c r="P20" s="6">
        <v>80</v>
      </c>
      <c r="Q20" s="7">
        <v>43.63</v>
      </c>
      <c r="R20" s="6">
        <v>79</v>
      </c>
      <c r="S20" s="7">
        <v>42.98</v>
      </c>
      <c r="T20" s="7">
        <f>(R20+P20+N20+L20+J20+H20+D20+F20)/8</f>
        <v>68.875</v>
      </c>
      <c r="U20" s="7">
        <f>(S20+Q20+O20+M20+K20+I20+E20+G20)/8</f>
        <v>39.077499999999993</v>
      </c>
    </row>
    <row r="21" spans="1:21" x14ac:dyDescent="0.25">
      <c r="A21" s="2" t="s">
        <v>406</v>
      </c>
      <c r="B21" s="2" t="s">
        <v>407</v>
      </c>
      <c r="C21" s="2" t="s">
        <v>408</v>
      </c>
      <c r="D21" s="6">
        <v>302</v>
      </c>
      <c r="E21" s="7">
        <v>292</v>
      </c>
      <c r="F21" s="6">
        <v>317</v>
      </c>
      <c r="G21" s="7">
        <v>307.2</v>
      </c>
      <c r="H21" s="6">
        <v>323</v>
      </c>
      <c r="I21" s="7">
        <v>312.7</v>
      </c>
      <c r="J21" s="6">
        <v>335</v>
      </c>
      <c r="K21" s="7">
        <v>319.39999999999998</v>
      </c>
      <c r="L21" s="6">
        <v>333</v>
      </c>
      <c r="M21" s="7">
        <v>315.89999999999998</v>
      </c>
      <c r="N21" s="6">
        <v>345</v>
      </c>
      <c r="O21" s="7">
        <v>327.95</v>
      </c>
      <c r="P21" s="6">
        <v>344</v>
      </c>
      <c r="Q21" s="7">
        <v>326.2</v>
      </c>
      <c r="R21" s="6">
        <v>336</v>
      </c>
      <c r="S21" s="7">
        <v>317.06</v>
      </c>
      <c r="T21" s="7">
        <f>(R21+P21+N21+L21+J21+H21+D21+F21)/8</f>
        <v>329.375</v>
      </c>
      <c r="U21" s="7">
        <f>(S21+Q21+O21+M21+K21+I21+E21+G21)/8</f>
        <v>314.80124999999998</v>
      </c>
    </row>
    <row r="22" spans="1:21" x14ac:dyDescent="0.25">
      <c r="A22" s="2" t="s">
        <v>406</v>
      </c>
      <c r="B22" s="2" t="s">
        <v>407</v>
      </c>
      <c r="C22" s="2" t="s">
        <v>409</v>
      </c>
      <c r="D22" s="6">
        <v>516</v>
      </c>
      <c r="E22" s="7">
        <v>424.2</v>
      </c>
      <c r="F22" s="6">
        <v>594</v>
      </c>
      <c r="G22" s="7">
        <v>484.17999999999995</v>
      </c>
      <c r="H22" s="6">
        <v>629</v>
      </c>
      <c r="I22" s="7">
        <v>498.58000000000004</v>
      </c>
      <c r="J22" s="6">
        <v>646</v>
      </c>
      <c r="K22" s="7">
        <v>513.98</v>
      </c>
      <c r="L22" s="6">
        <v>710</v>
      </c>
      <c r="M22" s="7">
        <v>549.91</v>
      </c>
      <c r="N22" s="6">
        <v>728</v>
      </c>
      <c r="O22" s="7">
        <v>555.30999999999995</v>
      </c>
      <c r="P22" s="6">
        <v>740</v>
      </c>
      <c r="Q22" s="7">
        <v>559.1099999999999</v>
      </c>
      <c r="R22" s="6">
        <v>728</v>
      </c>
      <c r="S22" s="7">
        <v>595.91</v>
      </c>
      <c r="T22" s="7">
        <f>(R22+P22+N22+L22+J22+H22+D22+F22)/8</f>
        <v>661.375</v>
      </c>
      <c r="U22" s="7">
        <f>(S22+Q22+O22+M22+K22+I22+E22+G22)/8</f>
        <v>522.64749999999992</v>
      </c>
    </row>
    <row r="23" spans="1:21" x14ac:dyDescent="0.25">
      <c r="A23" s="2" t="s">
        <v>632</v>
      </c>
      <c r="B23" s="2" t="s">
        <v>633</v>
      </c>
      <c r="C23" s="2" t="s">
        <v>634</v>
      </c>
      <c r="D23" s="6">
        <v>28</v>
      </c>
      <c r="E23" s="7">
        <v>22.83</v>
      </c>
      <c r="F23" s="6">
        <v>31</v>
      </c>
      <c r="G23" s="7">
        <v>24.43</v>
      </c>
      <c r="H23" s="6">
        <v>33</v>
      </c>
      <c r="I23" s="7">
        <v>27.56</v>
      </c>
      <c r="J23" s="6">
        <v>34</v>
      </c>
      <c r="K23" s="7">
        <v>27.56</v>
      </c>
      <c r="L23" s="6">
        <v>35</v>
      </c>
      <c r="M23" s="7">
        <v>27.56</v>
      </c>
      <c r="N23" s="6">
        <v>39</v>
      </c>
      <c r="O23" s="7">
        <v>30.81</v>
      </c>
      <c r="P23" s="6">
        <v>39</v>
      </c>
      <c r="Q23" s="7">
        <v>30.81</v>
      </c>
      <c r="R23" s="6">
        <v>39</v>
      </c>
      <c r="S23" s="7">
        <v>30.54</v>
      </c>
      <c r="T23" s="7">
        <f>(R23+P23+N23+L23+J23+H23+D23+F23)/8</f>
        <v>34.75</v>
      </c>
      <c r="U23" s="7">
        <f>(S23+Q23+O23+M23+K23+I23+E23+G23)/8</f>
        <v>27.762500000000003</v>
      </c>
    </row>
    <row r="24" spans="1:21" x14ac:dyDescent="0.25">
      <c r="A24" s="2" t="s">
        <v>632</v>
      </c>
      <c r="B24" s="2" t="s">
        <v>633</v>
      </c>
      <c r="C24" s="2" t="s">
        <v>635</v>
      </c>
      <c r="D24" s="6">
        <v>1</v>
      </c>
      <c r="E24" s="7">
        <v>1</v>
      </c>
      <c r="F24" s="6">
        <v>2</v>
      </c>
      <c r="G24" s="7">
        <v>2</v>
      </c>
      <c r="H24" s="6">
        <v>4</v>
      </c>
      <c r="I24" s="7">
        <v>4</v>
      </c>
      <c r="J24" s="6">
        <v>4</v>
      </c>
      <c r="K24" s="7">
        <v>4</v>
      </c>
      <c r="L24" s="6">
        <v>4</v>
      </c>
      <c r="M24" s="7">
        <v>4</v>
      </c>
      <c r="N24" s="6">
        <v>2</v>
      </c>
      <c r="O24" s="7">
        <v>2</v>
      </c>
      <c r="P24" s="6">
        <v>3</v>
      </c>
      <c r="Q24" s="7">
        <v>3</v>
      </c>
      <c r="R24" s="6">
        <v>4</v>
      </c>
      <c r="S24" s="7">
        <v>4</v>
      </c>
      <c r="T24" s="7">
        <f>(R24+P24+N24+L24+J24+H24+D24+F24)/8</f>
        <v>3</v>
      </c>
      <c r="U24" s="7">
        <f>(S24+Q24+O24+M24+K24+I24+E24+G24)/8</f>
        <v>3</v>
      </c>
    </row>
    <row r="25" spans="1:21" x14ac:dyDescent="0.25">
      <c r="A25" s="2" t="s">
        <v>632</v>
      </c>
      <c r="B25" s="2" t="s">
        <v>633</v>
      </c>
      <c r="C25" s="2" t="s">
        <v>636</v>
      </c>
      <c r="D25" s="6">
        <v>44</v>
      </c>
      <c r="E25" s="7">
        <v>41.95</v>
      </c>
      <c r="F25" s="6">
        <v>44</v>
      </c>
      <c r="G25" s="7">
        <v>41.81</v>
      </c>
      <c r="H25" s="6">
        <v>50</v>
      </c>
      <c r="I25" s="7">
        <v>46.82</v>
      </c>
      <c r="J25" s="6">
        <v>47</v>
      </c>
      <c r="K25" s="7">
        <v>43.82</v>
      </c>
      <c r="L25" s="6">
        <v>47</v>
      </c>
      <c r="M25" s="7">
        <v>43.52</v>
      </c>
      <c r="N25" s="6">
        <v>47</v>
      </c>
      <c r="O25" s="7">
        <v>43.48</v>
      </c>
      <c r="P25" s="6">
        <v>52</v>
      </c>
      <c r="Q25" s="7">
        <v>48.34</v>
      </c>
      <c r="R25" s="6">
        <v>50</v>
      </c>
      <c r="S25" s="7">
        <v>46.34</v>
      </c>
      <c r="T25" s="7">
        <f>(R25+P25+N25+L25+J25+H25+D25+F25)/8</f>
        <v>47.625</v>
      </c>
      <c r="U25" s="7">
        <f>(S25+Q25+O25+M25+K25+I25+E25+G25)/8</f>
        <v>44.51</v>
      </c>
    </row>
    <row r="26" spans="1:21" x14ac:dyDescent="0.25">
      <c r="A26" s="2" t="s">
        <v>313</v>
      </c>
      <c r="B26" s="2" t="s">
        <v>314</v>
      </c>
      <c r="C26" s="2" t="s">
        <v>315</v>
      </c>
      <c r="D26" s="6">
        <v>175</v>
      </c>
      <c r="E26" s="7">
        <v>173.12</v>
      </c>
      <c r="F26" s="6">
        <v>197</v>
      </c>
      <c r="G26" s="7">
        <v>185.16</v>
      </c>
      <c r="H26" s="6">
        <v>202</v>
      </c>
      <c r="I26" s="7">
        <v>190.32</v>
      </c>
      <c r="J26" s="6">
        <v>211</v>
      </c>
      <c r="K26" s="7">
        <v>199.32000000000002</v>
      </c>
      <c r="L26" s="6">
        <v>214</v>
      </c>
      <c r="M26" s="7">
        <v>202.32000000000002</v>
      </c>
      <c r="N26" s="6">
        <v>233</v>
      </c>
      <c r="O26" s="7">
        <v>221.79999999999998</v>
      </c>
      <c r="P26" s="6">
        <v>236</v>
      </c>
      <c r="Q26" s="7">
        <v>225.47</v>
      </c>
      <c r="R26" s="6">
        <v>248</v>
      </c>
      <c r="S26" s="7">
        <v>239.93</v>
      </c>
      <c r="T26" s="7">
        <f>(R26+P26+N26+L26+J26+H26+D26+F26)/8</f>
        <v>214.5</v>
      </c>
      <c r="U26" s="7">
        <f>(S26+Q26+O26+M26+K26+I26+E26+G26)/8</f>
        <v>204.67999999999998</v>
      </c>
    </row>
    <row r="27" spans="1:21" x14ac:dyDescent="0.25">
      <c r="A27" s="2" t="s">
        <v>274</v>
      </c>
      <c r="B27" s="2" t="s">
        <v>275</v>
      </c>
      <c r="C27" s="2" t="s">
        <v>233</v>
      </c>
      <c r="D27" s="6">
        <v>42</v>
      </c>
      <c r="E27" s="7">
        <v>42</v>
      </c>
      <c r="F27" s="6">
        <v>64</v>
      </c>
      <c r="G27" s="7">
        <v>64</v>
      </c>
      <c r="H27" s="6">
        <v>73</v>
      </c>
      <c r="I27" s="7">
        <v>73</v>
      </c>
      <c r="J27" s="6">
        <v>72</v>
      </c>
      <c r="K27" s="7">
        <v>72</v>
      </c>
      <c r="L27" s="6">
        <v>69</v>
      </c>
      <c r="M27" s="7">
        <v>69</v>
      </c>
      <c r="N27" s="6">
        <v>73</v>
      </c>
      <c r="O27" s="7">
        <v>73</v>
      </c>
      <c r="P27" s="6">
        <v>82</v>
      </c>
      <c r="Q27" s="7">
        <v>82</v>
      </c>
      <c r="R27" s="6">
        <v>91</v>
      </c>
      <c r="S27" s="7">
        <v>91</v>
      </c>
      <c r="T27" s="7">
        <f>(R27+P27+N27+L27+J27+H27+D27+F27)/8</f>
        <v>70.75</v>
      </c>
      <c r="U27" s="7">
        <f>(S27+Q27+O27+M27+K27+I27+E27+G27)/8</f>
        <v>70.75</v>
      </c>
    </row>
    <row r="28" spans="1:21" x14ac:dyDescent="0.25">
      <c r="A28" s="2" t="s">
        <v>274</v>
      </c>
      <c r="B28" s="2" t="s">
        <v>275</v>
      </c>
      <c r="C28" s="2" t="s">
        <v>276</v>
      </c>
      <c r="D28" s="6">
        <v>68</v>
      </c>
      <c r="E28" s="7">
        <v>64.86</v>
      </c>
      <c r="F28" s="6">
        <v>75</v>
      </c>
      <c r="G28" s="7">
        <v>71.5</v>
      </c>
      <c r="H28" s="6">
        <v>75</v>
      </c>
      <c r="I28" s="7">
        <v>71</v>
      </c>
      <c r="J28" s="6">
        <v>78</v>
      </c>
      <c r="K28" s="7">
        <v>73.64</v>
      </c>
      <c r="L28" s="6">
        <v>78</v>
      </c>
      <c r="M28" s="7">
        <v>74</v>
      </c>
      <c r="N28" s="6">
        <v>74</v>
      </c>
      <c r="O28" s="7">
        <v>70</v>
      </c>
      <c r="P28" s="6">
        <v>78</v>
      </c>
      <c r="Q28" s="7">
        <v>74.5</v>
      </c>
      <c r="R28" s="6">
        <v>77</v>
      </c>
      <c r="S28" s="7">
        <v>73.06</v>
      </c>
      <c r="T28" s="7">
        <f>(R28+P28+N28+L28+J28+H28+D28+F28)/8</f>
        <v>75.375</v>
      </c>
      <c r="U28" s="7">
        <f>(S28+Q28+O28+M28+K28+I28+E28+G28)/8</f>
        <v>71.569999999999993</v>
      </c>
    </row>
    <row r="29" spans="1:21" x14ac:dyDescent="0.25">
      <c r="A29" s="2" t="s">
        <v>274</v>
      </c>
      <c r="B29" s="2" t="s">
        <v>275</v>
      </c>
      <c r="C29" s="2" t="s">
        <v>277</v>
      </c>
      <c r="D29" s="6">
        <v>66</v>
      </c>
      <c r="E29" s="7">
        <v>56.38</v>
      </c>
      <c r="F29" s="6">
        <v>75</v>
      </c>
      <c r="G29" s="7">
        <v>63.849999999999994</v>
      </c>
      <c r="H29" s="6">
        <v>77</v>
      </c>
      <c r="I29" s="7">
        <v>66.509999999999991</v>
      </c>
      <c r="J29" s="6">
        <v>84</v>
      </c>
      <c r="K29" s="7">
        <v>73.34</v>
      </c>
      <c r="L29" s="6">
        <v>84</v>
      </c>
      <c r="M29" s="7">
        <v>73.34</v>
      </c>
      <c r="N29" s="6">
        <v>85</v>
      </c>
      <c r="O29" s="7">
        <v>75.28</v>
      </c>
      <c r="P29" s="6">
        <v>82</v>
      </c>
      <c r="Q29" s="7">
        <v>73.94</v>
      </c>
      <c r="R29" s="6">
        <v>73</v>
      </c>
      <c r="S29" s="7">
        <v>65.09</v>
      </c>
      <c r="T29" s="7">
        <f>(R29+P29+N29+L29+J29+H29+D29+F29)/8</f>
        <v>78.25</v>
      </c>
      <c r="U29" s="7">
        <f>(S29+Q29+O29+M29+K29+I29+E29+G29)/8</f>
        <v>68.466250000000002</v>
      </c>
    </row>
    <row r="30" spans="1:21" x14ac:dyDescent="0.25">
      <c r="A30" s="2" t="s">
        <v>274</v>
      </c>
      <c r="B30" s="2" t="s">
        <v>275</v>
      </c>
      <c r="C30" s="2" t="s">
        <v>278</v>
      </c>
      <c r="D30" s="6">
        <v>72</v>
      </c>
      <c r="E30" s="7">
        <v>71.83</v>
      </c>
      <c r="F30" s="6">
        <v>73</v>
      </c>
      <c r="G30" s="7">
        <v>72.77</v>
      </c>
      <c r="H30" s="6">
        <v>75</v>
      </c>
      <c r="I30" s="7">
        <v>74.77</v>
      </c>
      <c r="J30" s="6">
        <v>74</v>
      </c>
      <c r="K30" s="7">
        <v>73.41</v>
      </c>
      <c r="L30" s="6">
        <v>79</v>
      </c>
      <c r="M30" s="7">
        <v>76.95</v>
      </c>
      <c r="N30" s="6">
        <v>83</v>
      </c>
      <c r="O30" s="7">
        <v>81.2</v>
      </c>
      <c r="P30" s="6">
        <v>82</v>
      </c>
      <c r="Q30" s="7">
        <v>80.2</v>
      </c>
      <c r="R30" s="6">
        <v>82</v>
      </c>
      <c r="S30" s="7">
        <v>79.72</v>
      </c>
      <c r="T30" s="7">
        <f>(R30+P30+N30+L30+J30+H30+D30+F30)/8</f>
        <v>77.5</v>
      </c>
      <c r="U30" s="7">
        <f>(S30+Q30+O30+M30+K30+I30+E30+G30)/8</f>
        <v>76.356250000000003</v>
      </c>
    </row>
    <row r="31" spans="1:21" x14ac:dyDescent="0.25">
      <c r="A31" s="2" t="s">
        <v>357</v>
      </c>
      <c r="B31" s="2" t="s">
        <v>358</v>
      </c>
      <c r="C31" s="2" t="s">
        <v>359</v>
      </c>
      <c r="D31" s="6">
        <v>15</v>
      </c>
      <c r="E31" s="7">
        <v>14.4</v>
      </c>
      <c r="F31" s="6">
        <v>14</v>
      </c>
      <c r="G31" s="7">
        <v>13.7</v>
      </c>
      <c r="H31" s="6">
        <v>13</v>
      </c>
      <c r="I31" s="7">
        <v>12.4</v>
      </c>
      <c r="J31" s="6">
        <v>13</v>
      </c>
      <c r="K31" s="7">
        <v>12.4</v>
      </c>
      <c r="L31" s="6">
        <v>15</v>
      </c>
      <c r="M31" s="7">
        <v>14.4</v>
      </c>
      <c r="N31" s="6">
        <v>14</v>
      </c>
      <c r="O31" s="7">
        <v>14</v>
      </c>
      <c r="P31" s="6">
        <v>14</v>
      </c>
      <c r="Q31" s="7">
        <v>14</v>
      </c>
      <c r="R31" s="6">
        <v>15</v>
      </c>
      <c r="S31" s="7">
        <v>15</v>
      </c>
      <c r="T31" s="7">
        <f>(R31+P31+N31+L31+J31+H31+D31+F31)/8</f>
        <v>14.125</v>
      </c>
      <c r="U31" s="7">
        <f>(S31+Q31+O31+M31+K31+I31+E31+G31)/8</f>
        <v>13.787500000000001</v>
      </c>
    </row>
    <row r="32" spans="1:21" x14ac:dyDescent="0.25">
      <c r="A32" s="2" t="s">
        <v>124</v>
      </c>
      <c r="B32" s="2" t="s">
        <v>125</v>
      </c>
      <c r="C32" s="2" t="s">
        <v>13</v>
      </c>
      <c r="D32" s="6">
        <v>26</v>
      </c>
      <c r="E32" s="7">
        <v>26</v>
      </c>
      <c r="F32" s="6">
        <v>33</v>
      </c>
      <c r="G32" s="7">
        <v>33</v>
      </c>
      <c r="H32" s="6">
        <v>37</v>
      </c>
      <c r="I32" s="7">
        <v>37</v>
      </c>
      <c r="J32" s="6">
        <v>30</v>
      </c>
      <c r="K32" s="7">
        <v>30</v>
      </c>
      <c r="L32" s="6">
        <v>29</v>
      </c>
      <c r="M32" s="7">
        <v>29</v>
      </c>
      <c r="N32" s="6">
        <v>28</v>
      </c>
      <c r="O32" s="7">
        <v>28</v>
      </c>
      <c r="P32" s="6">
        <v>29</v>
      </c>
      <c r="Q32" s="7">
        <v>29</v>
      </c>
      <c r="R32" s="6">
        <v>30</v>
      </c>
      <c r="S32" s="7">
        <v>30</v>
      </c>
      <c r="T32" s="7">
        <f>(R32+P32+N32+L32+J32+H32+D32+F32)/8</f>
        <v>30.25</v>
      </c>
      <c r="U32" s="7">
        <f>(S32+Q32+O32+M32+K32+I32+E32+G32)/8</f>
        <v>30.25</v>
      </c>
    </row>
    <row r="33" spans="1:21" x14ac:dyDescent="0.25">
      <c r="A33" s="2" t="s">
        <v>428</v>
      </c>
      <c r="B33" s="2" t="s">
        <v>429</v>
      </c>
      <c r="C33" s="2" t="s">
        <v>430</v>
      </c>
      <c r="D33" s="6">
        <v>20</v>
      </c>
      <c r="E33" s="7">
        <v>10.36</v>
      </c>
      <c r="F33" s="6">
        <v>35</v>
      </c>
      <c r="G33" s="7">
        <v>12.14</v>
      </c>
      <c r="H33" s="6">
        <v>35</v>
      </c>
      <c r="I33" s="7">
        <v>13.26</v>
      </c>
      <c r="J33" s="6">
        <v>37</v>
      </c>
      <c r="K33" s="7">
        <v>13.52</v>
      </c>
      <c r="L33" s="6">
        <v>35</v>
      </c>
      <c r="M33" s="7">
        <v>13.54</v>
      </c>
      <c r="N33" s="6">
        <v>47</v>
      </c>
      <c r="O33" s="7">
        <v>17.62</v>
      </c>
      <c r="P33" s="6">
        <v>49</v>
      </c>
      <c r="Q33" s="7">
        <v>18.240000000000002</v>
      </c>
      <c r="R33" s="6">
        <v>54</v>
      </c>
      <c r="S33" s="7">
        <v>16.12</v>
      </c>
      <c r="T33" s="7">
        <f>(R33+P33+N33+L33+J33+H33+D33+F33)/8</f>
        <v>39</v>
      </c>
      <c r="U33" s="7">
        <f>(S33+Q33+O33+M33+K33+I33+E33+G33)/8</f>
        <v>14.350000000000001</v>
      </c>
    </row>
    <row r="34" spans="1:21" x14ac:dyDescent="0.25">
      <c r="A34" s="2" t="s">
        <v>88</v>
      </c>
      <c r="B34" s="2" t="s">
        <v>89</v>
      </c>
      <c r="C34" s="2" t="s">
        <v>90</v>
      </c>
      <c r="D34" s="6">
        <v>177</v>
      </c>
      <c r="E34" s="7">
        <v>138.66</v>
      </c>
      <c r="F34" s="6">
        <v>197</v>
      </c>
      <c r="G34" s="7">
        <v>156.10999999999999</v>
      </c>
      <c r="H34" s="6">
        <v>226</v>
      </c>
      <c r="I34" s="7">
        <v>180.93</v>
      </c>
      <c r="J34" s="6">
        <v>235</v>
      </c>
      <c r="K34" s="7">
        <v>186.75</v>
      </c>
      <c r="L34" s="6">
        <v>238</v>
      </c>
      <c r="M34" s="7">
        <v>187.82999999999998</v>
      </c>
      <c r="N34" s="6">
        <v>230</v>
      </c>
      <c r="O34" s="7">
        <v>187.85999999999999</v>
      </c>
      <c r="P34" s="6">
        <v>245</v>
      </c>
      <c r="Q34" s="7">
        <v>204.22000000000003</v>
      </c>
      <c r="R34" s="6">
        <v>252</v>
      </c>
      <c r="S34" s="7">
        <v>209.73</v>
      </c>
      <c r="T34" s="7">
        <f>(R34+P34+N34+L34+J34+H34+D34+F34)/8</f>
        <v>225</v>
      </c>
      <c r="U34" s="7">
        <f>(S34+Q34+O34+M34+K34+I34+E34+G34)/8</f>
        <v>181.51125000000002</v>
      </c>
    </row>
    <row r="35" spans="1:21" x14ac:dyDescent="0.25">
      <c r="A35" s="2" t="s">
        <v>88</v>
      </c>
      <c r="B35" s="2" t="s">
        <v>89</v>
      </c>
      <c r="C35" s="2" t="s">
        <v>91</v>
      </c>
      <c r="D35" s="6">
        <v>0</v>
      </c>
      <c r="E35" s="7">
        <v>0</v>
      </c>
      <c r="F35" s="6">
        <v>0</v>
      </c>
      <c r="G35" s="7">
        <v>0</v>
      </c>
      <c r="H35" s="6">
        <v>0</v>
      </c>
      <c r="I35" s="7">
        <v>0</v>
      </c>
      <c r="J35" s="6">
        <v>0</v>
      </c>
      <c r="K35" s="7">
        <v>0</v>
      </c>
      <c r="L35" s="6">
        <v>0</v>
      </c>
      <c r="M35" s="7">
        <v>0</v>
      </c>
      <c r="N35" s="6">
        <v>0</v>
      </c>
      <c r="O35" s="7">
        <v>0</v>
      </c>
      <c r="P35" s="6">
        <v>0</v>
      </c>
      <c r="Q35" s="7">
        <v>0</v>
      </c>
      <c r="R35" s="6">
        <v>1</v>
      </c>
      <c r="S35" s="7">
        <v>1</v>
      </c>
      <c r="T35" s="7">
        <f>(R35+P35+N35+L35+J35+H35+D35+F35)/8</f>
        <v>0.125</v>
      </c>
      <c r="U35" s="7">
        <f>(S35+Q35+O35+M35+K35+I35+E35+G35)/8</f>
        <v>0.125</v>
      </c>
    </row>
    <row r="36" spans="1:21" x14ac:dyDescent="0.25">
      <c r="A36" s="2" t="s">
        <v>43</v>
      </c>
      <c r="B36" s="2" t="s">
        <v>44</v>
      </c>
      <c r="C36" s="2" t="s">
        <v>45</v>
      </c>
      <c r="D36" s="6">
        <v>39</v>
      </c>
      <c r="E36" s="7">
        <v>35.99</v>
      </c>
      <c r="F36" s="6">
        <v>38</v>
      </c>
      <c r="G36" s="7">
        <v>35.49</v>
      </c>
      <c r="H36" s="6">
        <v>36</v>
      </c>
      <c r="I36" s="7">
        <v>32.989999999999995</v>
      </c>
      <c r="J36" s="6">
        <v>37</v>
      </c>
      <c r="K36" s="7">
        <v>33.99</v>
      </c>
      <c r="L36" s="6">
        <v>37</v>
      </c>
      <c r="M36" s="7">
        <v>33.99</v>
      </c>
      <c r="N36" s="6">
        <v>37</v>
      </c>
      <c r="O36" s="7">
        <v>33.840000000000003</v>
      </c>
      <c r="P36" s="6">
        <v>39</v>
      </c>
      <c r="Q36" s="7">
        <v>35.840000000000003</v>
      </c>
      <c r="R36" s="6">
        <v>40</v>
      </c>
      <c r="S36" s="7">
        <v>36.840000000000003</v>
      </c>
      <c r="T36" s="7">
        <f>(R36+P36+N36+L36+J36+H36+D36+F36)/8</f>
        <v>37.875</v>
      </c>
      <c r="U36" s="7">
        <f>(S36+Q36+O36+M36+K36+I36+E36+G36)/8</f>
        <v>34.871250000000003</v>
      </c>
    </row>
    <row r="37" spans="1:21" x14ac:dyDescent="0.25">
      <c r="A37" s="2" t="s">
        <v>43</v>
      </c>
      <c r="B37" s="2" t="s">
        <v>44</v>
      </c>
      <c r="C37" s="2" t="s">
        <v>46</v>
      </c>
      <c r="D37" s="6">
        <v>1</v>
      </c>
      <c r="E37" s="7">
        <v>0.36</v>
      </c>
      <c r="F37" s="6">
        <v>2</v>
      </c>
      <c r="G37" s="7">
        <v>1.08</v>
      </c>
      <c r="H37" s="6">
        <v>2</v>
      </c>
      <c r="I37" s="7">
        <v>1.08</v>
      </c>
      <c r="J37" s="6">
        <v>6</v>
      </c>
      <c r="K37" s="7">
        <v>1.44</v>
      </c>
      <c r="L37" s="6">
        <v>4</v>
      </c>
      <c r="M37" s="7">
        <v>0.9</v>
      </c>
      <c r="N37" s="6">
        <v>7</v>
      </c>
      <c r="O37" s="7">
        <v>4.2699999999999996</v>
      </c>
      <c r="P37" s="6">
        <v>6</v>
      </c>
      <c r="Q37" s="7">
        <v>3.91</v>
      </c>
      <c r="R37" s="6">
        <v>3</v>
      </c>
      <c r="S37" s="7">
        <v>1.81</v>
      </c>
      <c r="T37" s="7">
        <f>(R37+P37+N37+L37+J37+H37+D37+F37)/8</f>
        <v>3.875</v>
      </c>
      <c r="U37" s="7">
        <f>(S37+Q37+O37+M37+K37+I37+E37+G37)/8</f>
        <v>1.85625</v>
      </c>
    </row>
    <row r="38" spans="1:21" x14ac:dyDescent="0.25">
      <c r="A38" s="2" t="s">
        <v>111</v>
      </c>
      <c r="B38" s="2" t="s">
        <v>112</v>
      </c>
      <c r="C38" s="2" t="s">
        <v>113</v>
      </c>
      <c r="D38" s="6">
        <v>6</v>
      </c>
      <c r="E38" s="7">
        <v>5.7</v>
      </c>
      <c r="F38" s="6">
        <v>13</v>
      </c>
      <c r="G38" s="7">
        <v>12.41</v>
      </c>
      <c r="H38" s="6">
        <v>25</v>
      </c>
      <c r="I38" s="7">
        <v>23.55</v>
      </c>
      <c r="J38" s="6">
        <v>26</v>
      </c>
      <c r="K38" s="7">
        <v>24.55</v>
      </c>
      <c r="L38" s="6">
        <v>26</v>
      </c>
      <c r="M38" s="7">
        <v>24.55</v>
      </c>
      <c r="N38" s="6">
        <v>22</v>
      </c>
      <c r="O38" s="7">
        <v>20.100000000000001</v>
      </c>
      <c r="P38" s="6">
        <v>20</v>
      </c>
      <c r="Q38" s="7">
        <v>18.55</v>
      </c>
      <c r="R38" s="6">
        <v>0</v>
      </c>
      <c r="S38" s="7">
        <v>0</v>
      </c>
      <c r="T38" s="7">
        <f>(R38+P38+N38+L38+J38+H38+D38+F38)/8</f>
        <v>17.25</v>
      </c>
      <c r="U38" s="7">
        <f>(S38+Q38+O38+M38+K38+I38+E38+G38)/8</f>
        <v>16.17625</v>
      </c>
    </row>
    <row r="39" spans="1:21" x14ac:dyDescent="0.25">
      <c r="A39" s="2" t="s">
        <v>286</v>
      </c>
      <c r="B39" s="2" t="s">
        <v>287</v>
      </c>
      <c r="C39" s="2" t="s">
        <v>288</v>
      </c>
      <c r="D39" s="6">
        <v>509</v>
      </c>
      <c r="E39" s="7">
        <v>504.5</v>
      </c>
      <c r="F39" s="6">
        <v>533</v>
      </c>
      <c r="G39" s="7">
        <v>525.5</v>
      </c>
      <c r="H39" s="6">
        <v>554</v>
      </c>
      <c r="I39" s="7">
        <v>546.5</v>
      </c>
      <c r="J39" s="6">
        <v>541</v>
      </c>
      <c r="K39" s="7">
        <v>534.5</v>
      </c>
      <c r="L39" s="6">
        <v>534</v>
      </c>
      <c r="M39" s="7">
        <v>527.5</v>
      </c>
      <c r="N39" s="6">
        <v>556</v>
      </c>
      <c r="O39" s="7">
        <v>549.5</v>
      </c>
      <c r="P39" s="6">
        <v>559</v>
      </c>
      <c r="Q39" s="7">
        <v>552.5</v>
      </c>
      <c r="R39" s="6">
        <v>545</v>
      </c>
      <c r="S39" s="7">
        <v>538.5</v>
      </c>
      <c r="T39" s="7">
        <f>(R39+P39+N39+L39+J39+H39+D39+F39)/8</f>
        <v>541.375</v>
      </c>
      <c r="U39" s="7">
        <f>(S39+Q39+O39+M39+K39+I39+E39+G39)/8</f>
        <v>534.875</v>
      </c>
    </row>
    <row r="40" spans="1:21" x14ac:dyDescent="0.25">
      <c r="A40" s="2" t="s">
        <v>532</v>
      </c>
      <c r="B40" s="2" t="s">
        <v>533</v>
      </c>
      <c r="C40" s="2" t="s">
        <v>534</v>
      </c>
      <c r="D40" s="6">
        <v>166</v>
      </c>
      <c r="E40" s="7">
        <v>166</v>
      </c>
      <c r="F40" s="6">
        <v>165</v>
      </c>
      <c r="G40" s="7">
        <v>165</v>
      </c>
      <c r="H40" s="6">
        <v>171</v>
      </c>
      <c r="I40" s="7">
        <v>171</v>
      </c>
      <c r="J40" s="6">
        <v>172</v>
      </c>
      <c r="K40" s="7">
        <v>172</v>
      </c>
      <c r="L40" s="6">
        <v>178</v>
      </c>
      <c r="M40" s="7">
        <v>178</v>
      </c>
      <c r="N40" s="6">
        <v>182</v>
      </c>
      <c r="O40" s="7">
        <v>182</v>
      </c>
      <c r="P40" s="6">
        <v>194</v>
      </c>
      <c r="Q40" s="7">
        <v>194</v>
      </c>
      <c r="R40" s="6">
        <v>195</v>
      </c>
      <c r="S40" s="7">
        <v>195</v>
      </c>
      <c r="T40" s="7">
        <f>(R40+P40+N40+L40+J40+H40+D40+F40)/8</f>
        <v>177.875</v>
      </c>
      <c r="U40" s="7">
        <f>(S40+Q40+O40+M40+K40+I40+E40+G40)/8</f>
        <v>177.875</v>
      </c>
    </row>
    <row r="41" spans="1:21" x14ac:dyDescent="0.25">
      <c r="A41" s="2" t="s">
        <v>532</v>
      </c>
      <c r="B41" s="2" t="s">
        <v>533</v>
      </c>
      <c r="C41" s="2" t="s">
        <v>535</v>
      </c>
      <c r="D41" s="6">
        <v>408</v>
      </c>
      <c r="E41" s="7">
        <v>152.69</v>
      </c>
      <c r="F41" s="6">
        <v>466</v>
      </c>
      <c r="G41" s="7">
        <v>165.74</v>
      </c>
      <c r="H41" s="6">
        <v>501</v>
      </c>
      <c r="I41" s="7">
        <v>204.62</v>
      </c>
      <c r="J41" s="6">
        <v>505</v>
      </c>
      <c r="K41" s="7">
        <v>210.86</v>
      </c>
      <c r="L41" s="6">
        <v>517</v>
      </c>
      <c r="M41" s="7">
        <v>225.21</v>
      </c>
      <c r="N41" s="6">
        <v>615</v>
      </c>
      <c r="O41" s="7">
        <v>271.38</v>
      </c>
      <c r="P41" s="6">
        <v>632</v>
      </c>
      <c r="Q41" s="7">
        <v>288.26</v>
      </c>
      <c r="R41" s="6">
        <v>642</v>
      </c>
      <c r="S41" s="7">
        <v>304.8</v>
      </c>
      <c r="T41" s="7">
        <f>(R41+P41+N41+L41+J41+H41+D41+F41)/8</f>
        <v>535.75</v>
      </c>
      <c r="U41" s="7">
        <f>(S41+Q41+O41+M41+K41+I41+E41+G41)/8</f>
        <v>227.94499999999996</v>
      </c>
    </row>
    <row r="42" spans="1:21" x14ac:dyDescent="0.25">
      <c r="A42" s="2" t="s">
        <v>532</v>
      </c>
      <c r="B42" s="2" t="s">
        <v>533</v>
      </c>
      <c r="C42" s="2" t="s">
        <v>536</v>
      </c>
      <c r="D42" s="6">
        <v>111</v>
      </c>
      <c r="E42" s="7">
        <v>10.879999999999999</v>
      </c>
      <c r="F42" s="6">
        <v>110</v>
      </c>
      <c r="G42" s="7">
        <v>10.979999999999999</v>
      </c>
      <c r="H42" s="6">
        <v>106</v>
      </c>
      <c r="I42" s="7">
        <v>10.629999999999999</v>
      </c>
      <c r="J42" s="6">
        <v>107</v>
      </c>
      <c r="K42" s="7">
        <v>10.5</v>
      </c>
      <c r="L42" s="6">
        <v>104</v>
      </c>
      <c r="M42" s="7">
        <v>10.25</v>
      </c>
      <c r="N42" s="6">
        <v>108</v>
      </c>
      <c r="O42" s="7">
        <v>10.759999999999998</v>
      </c>
      <c r="P42" s="6">
        <v>109</v>
      </c>
      <c r="Q42" s="7">
        <v>11.219999999999999</v>
      </c>
      <c r="R42" s="6">
        <v>108</v>
      </c>
      <c r="S42" s="7">
        <v>11.02</v>
      </c>
      <c r="T42" s="7">
        <f>(R42+P42+N42+L42+J42+H42+D42+F42)/8</f>
        <v>107.875</v>
      </c>
      <c r="U42" s="7">
        <f>(S42+Q42+O42+M42+K42+I42+E42+G42)/8</f>
        <v>10.78</v>
      </c>
    </row>
    <row r="43" spans="1:21" x14ac:dyDescent="0.25">
      <c r="A43" s="2" t="s">
        <v>328</v>
      </c>
      <c r="B43" s="2" t="s">
        <v>329</v>
      </c>
      <c r="C43" s="2" t="s">
        <v>330</v>
      </c>
      <c r="D43" s="6">
        <v>97</v>
      </c>
      <c r="E43" s="7">
        <v>87.4</v>
      </c>
      <c r="F43" s="6">
        <v>115</v>
      </c>
      <c r="G43" s="7">
        <v>101.2</v>
      </c>
      <c r="H43" s="6">
        <v>117</v>
      </c>
      <c r="I43" s="7">
        <v>97.42</v>
      </c>
      <c r="J43" s="6">
        <v>118</v>
      </c>
      <c r="K43" s="7">
        <v>96.949999999999989</v>
      </c>
      <c r="L43" s="6">
        <v>120</v>
      </c>
      <c r="M43" s="7">
        <v>96.149999999999991</v>
      </c>
      <c r="N43" s="6">
        <v>120</v>
      </c>
      <c r="O43" s="7">
        <v>93.350000000000009</v>
      </c>
      <c r="P43" s="6">
        <v>119</v>
      </c>
      <c r="Q43" s="7">
        <v>91.55</v>
      </c>
      <c r="R43" s="6">
        <v>117</v>
      </c>
      <c r="S43" s="7">
        <v>89.990000000000009</v>
      </c>
      <c r="T43" s="7">
        <f>(R43+P43+N43+L43+J43+H43+D43+F43)/8</f>
        <v>115.375</v>
      </c>
      <c r="U43" s="7">
        <f>(S43+Q43+O43+M43+K43+I43+E43+G43)/8</f>
        <v>94.251249999999999</v>
      </c>
    </row>
    <row r="44" spans="1:21" x14ac:dyDescent="0.25">
      <c r="A44" s="2" t="s">
        <v>322</v>
      </c>
      <c r="B44" s="2" t="s">
        <v>323</v>
      </c>
      <c r="C44" s="2" t="s">
        <v>324</v>
      </c>
      <c r="D44" s="6">
        <v>28</v>
      </c>
      <c r="E44" s="7">
        <v>27.6</v>
      </c>
      <c r="F44" s="6">
        <v>37</v>
      </c>
      <c r="G44" s="7">
        <v>36.6</v>
      </c>
      <c r="H44" s="6">
        <v>32</v>
      </c>
      <c r="I44" s="7">
        <v>31.6</v>
      </c>
      <c r="J44" s="6">
        <v>32</v>
      </c>
      <c r="K44" s="7">
        <v>31.6</v>
      </c>
      <c r="L44" s="6">
        <v>33</v>
      </c>
      <c r="M44" s="7">
        <v>32.6</v>
      </c>
      <c r="N44" s="6">
        <v>32</v>
      </c>
      <c r="O44" s="7">
        <v>32</v>
      </c>
      <c r="P44" s="6">
        <v>34</v>
      </c>
      <c r="Q44" s="7">
        <v>34</v>
      </c>
      <c r="R44" s="6">
        <v>38</v>
      </c>
      <c r="S44" s="7">
        <v>37.6</v>
      </c>
      <c r="T44" s="7">
        <f>(R44+P44+N44+L44+J44+H44+D44+F44)/8</f>
        <v>33.25</v>
      </c>
      <c r="U44" s="7">
        <f>(S44+Q44+O44+M44+K44+I44+E44+G44)/8</f>
        <v>32.949999999999996</v>
      </c>
    </row>
    <row r="45" spans="1:21" x14ac:dyDescent="0.25">
      <c r="A45" s="2" t="s">
        <v>540</v>
      </c>
      <c r="B45" s="2" t="s">
        <v>541</v>
      </c>
      <c r="C45" s="2" t="s">
        <v>542</v>
      </c>
      <c r="D45" s="6">
        <v>145</v>
      </c>
      <c r="E45" s="7">
        <v>144.66</v>
      </c>
      <c r="F45" s="6">
        <v>145</v>
      </c>
      <c r="G45" s="7">
        <v>144.61000000000001</v>
      </c>
      <c r="H45" s="6">
        <v>149</v>
      </c>
      <c r="I45" s="7">
        <v>148.61000000000001</v>
      </c>
      <c r="J45" s="6">
        <v>144</v>
      </c>
      <c r="K45" s="7">
        <v>143.61000000000001</v>
      </c>
      <c r="L45" s="6">
        <v>140</v>
      </c>
      <c r="M45" s="7">
        <v>139.61000000000001</v>
      </c>
      <c r="N45" s="6">
        <v>141</v>
      </c>
      <c r="O45" s="7">
        <v>140.44</v>
      </c>
      <c r="P45" s="6">
        <v>141</v>
      </c>
      <c r="Q45" s="7">
        <v>140.41</v>
      </c>
      <c r="R45" s="6">
        <v>141</v>
      </c>
      <c r="S45" s="7">
        <v>140.41</v>
      </c>
      <c r="T45" s="7">
        <f>(R45+P45+N45+L45+J45+H45+D45+F45)/8</f>
        <v>143.25</v>
      </c>
      <c r="U45" s="7">
        <f>(S45+Q45+O45+M45+K45+I45+E45+G45)/8</f>
        <v>142.79500000000002</v>
      </c>
    </row>
    <row r="46" spans="1:21" x14ac:dyDescent="0.25">
      <c r="A46" s="2" t="s">
        <v>540</v>
      </c>
      <c r="B46" s="2" t="s">
        <v>541</v>
      </c>
      <c r="C46" s="2" t="s">
        <v>543</v>
      </c>
      <c r="D46" s="6">
        <v>94</v>
      </c>
      <c r="E46" s="7">
        <v>93.33</v>
      </c>
      <c r="F46" s="6">
        <v>103</v>
      </c>
      <c r="G46" s="7">
        <v>99.52</v>
      </c>
      <c r="H46" s="6">
        <v>103</v>
      </c>
      <c r="I46" s="7">
        <v>99.52</v>
      </c>
      <c r="J46" s="6">
        <v>113</v>
      </c>
      <c r="K46" s="7">
        <v>109.65</v>
      </c>
      <c r="L46" s="6">
        <v>113</v>
      </c>
      <c r="M46" s="7">
        <v>107.72</v>
      </c>
      <c r="N46" s="6">
        <v>114</v>
      </c>
      <c r="O46" s="7">
        <v>108.93</v>
      </c>
      <c r="P46" s="6">
        <v>116</v>
      </c>
      <c r="Q46" s="7">
        <v>110.93</v>
      </c>
      <c r="R46" s="6">
        <v>115</v>
      </c>
      <c r="S46" s="7">
        <v>109.33</v>
      </c>
      <c r="T46" s="7">
        <f>(R46+P46+N46+L46+J46+H46+D46+F46)/8</f>
        <v>108.875</v>
      </c>
      <c r="U46" s="7">
        <f>(S46+Q46+O46+M46+K46+I46+E46+G46)/8</f>
        <v>104.86624999999999</v>
      </c>
    </row>
    <row r="47" spans="1:21" x14ac:dyDescent="0.25">
      <c r="A47" s="2" t="s">
        <v>540</v>
      </c>
      <c r="B47" s="2" t="s">
        <v>541</v>
      </c>
      <c r="C47" s="2" t="s">
        <v>544</v>
      </c>
      <c r="D47" s="6">
        <v>43</v>
      </c>
      <c r="E47" s="7">
        <v>41.96</v>
      </c>
      <c r="F47" s="6">
        <v>56</v>
      </c>
      <c r="G47" s="7">
        <v>53.94</v>
      </c>
      <c r="H47" s="6">
        <v>67</v>
      </c>
      <c r="I47" s="7">
        <v>64.14</v>
      </c>
      <c r="J47" s="6">
        <v>67</v>
      </c>
      <c r="K47" s="7">
        <v>65.14</v>
      </c>
      <c r="L47" s="6">
        <v>64</v>
      </c>
      <c r="M47" s="7">
        <v>62.07</v>
      </c>
      <c r="N47" s="6">
        <v>65</v>
      </c>
      <c r="O47" s="7">
        <v>62.55</v>
      </c>
      <c r="P47" s="6">
        <v>74</v>
      </c>
      <c r="Q47" s="7">
        <v>71.47</v>
      </c>
      <c r="R47" s="6">
        <v>68</v>
      </c>
      <c r="S47" s="7">
        <v>65.3</v>
      </c>
      <c r="T47" s="7">
        <f>(R47+P47+N47+L47+J47+H47+D47+F47)/8</f>
        <v>63</v>
      </c>
      <c r="U47" s="7">
        <f>(S47+Q47+O47+M47+K47+I47+E47+G47)/8</f>
        <v>60.821249999999992</v>
      </c>
    </row>
    <row r="48" spans="1:21" x14ac:dyDescent="0.25">
      <c r="A48" s="2" t="s">
        <v>568</v>
      </c>
      <c r="B48" s="2" t="s">
        <v>569</v>
      </c>
      <c r="C48" s="2" t="s">
        <v>570</v>
      </c>
      <c r="D48" s="6">
        <v>116</v>
      </c>
      <c r="E48" s="7">
        <v>110.28</v>
      </c>
      <c r="F48" s="6">
        <v>114</v>
      </c>
      <c r="G48" s="7">
        <v>109.04</v>
      </c>
      <c r="H48" s="6">
        <v>122</v>
      </c>
      <c r="I48" s="7">
        <v>115.42</v>
      </c>
      <c r="J48" s="6">
        <v>126</v>
      </c>
      <c r="K48" s="7">
        <v>118.61999999999999</v>
      </c>
      <c r="L48" s="6">
        <v>131</v>
      </c>
      <c r="M48" s="7">
        <v>123.46</v>
      </c>
      <c r="N48" s="6">
        <v>128</v>
      </c>
      <c r="O48" s="7">
        <v>120.32</v>
      </c>
      <c r="P48" s="6">
        <v>130</v>
      </c>
      <c r="Q48" s="7">
        <v>121.68</v>
      </c>
      <c r="R48" s="6">
        <v>132</v>
      </c>
      <c r="S48" s="7">
        <v>124</v>
      </c>
      <c r="T48" s="7">
        <f>(R48+P48+N48+L48+J48+H48+D48+F48)/8</f>
        <v>124.875</v>
      </c>
      <c r="U48" s="7">
        <f>(S48+Q48+O48+M48+K48+I48+E48+G48)/8</f>
        <v>117.85249999999998</v>
      </c>
    </row>
    <row r="49" spans="1:21" x14ac:dyDescent="0.25">
      <c r="A49" s="2" t="s">
        <v>197</v>
      </c>
      <c r="B49" s="2" t="s">
        <v>198</v>
      </c>
      <c r="C49" s="2" t="s">
        <v>199</v>
      </c>
      <c r="D49" s="6">
        <v>43</v>
      </c>
      <c r="E49" s="7">
        <v>40.82</v>
      </c>
      <c r="F49" s="6">
        <v>51</v>
      </c>
      <c r="G49" s="7">
        <v>46.26</v>
      </c>
      <c r="H49" s="6">
        <v>50</v>
      </c>
      <c r="I49" s="7">
        <v>45.16</v>
      </c>
      <c r="J49" s="6">
        <v>53</v>
      </c>
      <c r="K49" s="7">
        <v>47.8</v>
      </c>
      <c r="L49" s="6">
        <v>53</v>
      </c>
      <c r="M49" s="7">
        <v>48.44</v>
      </c>
      <c r="N49" s="6">
        <v>58</v>
      </c>
      <c r="O49" s="7">
        <v>53.339999999999996</v>
      </c>
      <c r="P49" s="6">
        <v>57</v>
      </c>
      <c r="Q49" s="7">
        <v>53.339999999999996</v>
      </c>
      <c r="R49" s="6">
        <v>60</v>
      </c>
      <c r="S49" s="7">
        <v>55.98</v>
      </c>
      <c r="T49" s="7">
        <f>(R49+P49+N49+L49+J49+H49+D49+F49)/8</f>
        <v>53.125</v>
      </c>
      <c r="U49" s="7">
        <f>(S49+Q49+O49+M49+K49+I49+E49+G49)/8</f>
        <v>48.892499999999991</v>
      </c>
    </row>
    <row r="50" spans="1:21" x14ac:dyDescent="0.25">
      <c r="A50" s="2" t="s">
        <v>21</v>
      </c>
      <c r="B50" s="2" t="s">
        <v>22</v>
      </c>
      <c r="C50" s="2" t="s">
        <v>23</v>
      </c>
      <c r="D50" s="6">
        <v>80</v>
      </c>
      <c r="E50" s="7">
        <v>74.09</v>
      </c>
      <c r="F50" s="6">
        <v>105</v>
      </c>
      <c r="G50" s="7">
        <v>99.029999999999987</v>
      </c>
      <c r="H50" s="6">
        <v>106</v>
      </c>
      <c r="I50" s="7">
        <v>100.72</v>
      </c>
      <c r="J50" s="6">
        <v>116</v>
      </c>
      <c r="K50" s="7">
        <v>109.61</v>
      </c>
      <c r="L50" s="6">
        <v>108</v>
      </c>
      <c r="M50" s="7">
        <v>103.58</v>
      </c>
      <c r="N50" s="6">
        <v>124</v>
      </c>
      <c r="O50" s="7">
        <v>119.51</v>
      </c>
      <c r="P50" s="6">
        <v>125</v>
      </c>
      <c r="Q50" s="7">
        <v>119.35000000000001</v>
      </c>
      <c r="R50" s="6">
        <v>125</v>
      </c>
      <c r="S50" s="7">
        <v>118.13</v>
      </c>
      <c r="T50" s="7">
        <f>(R50+P50+N50+L50+J50+H50+D50+F50)/8</f>
        <v>111.125</v>
      </c>
      <c r="U50" s="7">
        <f>(S50+Q50+O50+M50+K50+I50+E50+G50)/8</f>
        <v>105.5025</v>
      </c>
    </row>
    <row r="51" spans="1:21" x14ac:dyDescent="0.25">
      <c r="A51" s="2" t="s">
        <v>21</v>
      </c>
      <c r="B51" s="2" t="s">
        <v>22</v>
      </c>
      <c r="C51" s="2" t="s">
        <v>24</v>
      </c>
      <c r="D51" s="6">
        <v>71</v>
      </c>
      <c r="E51" s="7">
        <v>70.84</v>
      </c>
      <c r="F51" s="6">
        <v>88</v>
      </c>
      <c r="G51" s="7">
        <v>87.84</v>
      </c>
      <c r="H51" s="6">
        <v>89</v>
      </c>
      <c r="I51" s="7">
        <v>88.84</v>
      </c>
      <c r="J51" s="6">
        <v>85</v>
      </c>
      <c r="K51" s="7">
        <v>84.84</v>
      </c>
      <c r="L51" s="6">
        <v>82</v>
      </c>
      <c r="M51" s="7">
        <v>81.84</v>
      </c>
      <c r="N51" s="6">
        <v>80</v>
      </c>
      <c r="O51" s="7">
        <v>80</v>
      </c>
      <c r="P51" s="6">
        <v>77</v>
      </c>
      <c r="Q51" s="7">
        <v>77</v>
      </c>
      <c r="R51" s="6">
        <v>79</v>
      </c>
      <c r="S51" s="7">
        <v>79</v>
      </c>
      <c r="T51" s="7">
        <f>(R51+P51+N51+L51+J51+H51+D51+F51)/8</f>
        <v>81.375</v>
      </c>
      <c r="U51" s="7">
        <f>(S51+Q51+O51+M51+K51+I51+E51+G51)/8</f>
        <v>81.27500000000002</v>
      </c>
    </row>
    <row r="52" spans="1:21" x14ac:dyDescent="0.25">
      <c r="A52" s="2" t="s">
        <v>296</v>
      </c>
      <c r="B52" s="2" t="s">
        <v>297</v>
      </c>
      <c r="C52" s="2" t="s">
        <v>298</v>
      </c>
      <c r="D52" s="6">
        <v>18</v>
      </c>
      <c r="E52" s="7">
        <v>17.399999999999999</v>
      </c>
      <c r="F52" s="6">
        <v>20</v>
      </c>
      <c r="G52" s="7">
        <v>19.399999999999999</v>
      </c>
      <c r="H52" s="6">
        <v>20</v>
      </c>
      <c r="I52" s="7">
        <v>19.399999999999999</v>
      </c>
      <c r="J52" s="6">
        <v>22</v>
      </c>
      <c r="K52" s="7">
        <v>21.55</v>
      </c>
      <c r="L52" s="6">
        <v>23</v>
      </c>
      <c r="M52" s="7">
        <v>22.55</v>
      </c>
      <c r="N52" s="6">
        <v>25</v>
      </c>
      <c r="O52" s="7">
        <v>24.1</v>
      </c>
      <c r="P52" s="6">
        <v>27</v>
      </c>
      <c r="Q52" s="7">
        <v>26.1</v>
      </c>
      <c r="R52" s="6">
        <v>27</v>
      </c>
      <c r="S52" s="7">
        <v>26.1</v>
      </c>
      <c r="T52" s="7">
        <f>(R52+P52+N52+L52+J52+H52+D52+F52)/8</f>
        <v>22.75</v>
      </c>
      <c r="U52" s="7">
        <f>(S52+Q52+O52+M52+K52+I52+E52+G52)/8</f>
        <v>22.075000000000003</v>
      </c>
    </row>
    <row r="53" spans="1:21" x14ac:dyDescent="0.25">
      <c r="A53" s="2" t="s">
        <v>403</v>
      </c>
      <c r="B53" s="2" t="s">
        <v>404</v>
      </c>
      <c r="C53" s="2" t="s">
        <v>405</v>
      </c>
      <c r="D53" s="6">
        <v>149</v>
      </c>
      <c r="E53" s="7">
        <v>149</v>
      </c>
      <c r="F53" s="6">
        <v>165</v>
      </c>
      <c r="G53" s="7">
        <v>165</v>
      </c>
      <c r="H53" s="6">
        <v>181</v>
      </c>
      <c r="I53" s="7">
        <v>181</v>
      </c>
      <c r="J53" s="6">
        <v>187</v>
      </c>
      <c r="K53" s="7">
        <v>187</v>
      </c>
      <c r="L53" s="6">
        <v>183</v>
      </c>
      <c r="M53" s="7">
        <v>183</v>
      </c>
      <c r="N53" s="6">
        <v>176</v>
      </c>
      <c r="O53" s="7">
        <v>176</v>
      </c>
      <c r="P53" s="6">
        <v>163</v>
      </c>
      <c r="Q53" s="7">
        <v>163</v>
      </c>
      <c r="R53" s="6">
        <v>172</v>
      </c>
      <c r="S53" s="7">
        <v>172</v>
      </c>
      <c r="T53" s="7">
        <f>(R53+P53+N53+L53+J53+H53+D53+F53)/8</f>
        <v>172</v>
      </c>
      <c r="U53" s="7">
        <f>(S53+Q53+O53+M53+K53+I53+E53+G53)/8</f>
        <v>172</v>
      </c>
    </row>
    <row r="54" spans="1:21" x14ac:dyDescent="0.25">
      <c r="A54" s="2" t="s">
        <v>574</v>
      </c>
      <c r="B54" s="2" t="s">
        <v>575</v>
      </c>
      <c r="C54" s="2" t="s">
        <v>576</v>
      </c>
      <c r="D54" s="6">
        <v>50</v>
      </c>
      <c r="E54" s="7">
        <v>32.5</v>
      </c>
      <c r="F54" s="6">
        <v>53</v>
      </c>
      <c r="G54" s="7">
        <v>36.099999999999994</v>
      </c>
      <c r="H54" s="6">
        <v>54</v>
      </c>
      <c r="I54" s="7">
        <v>36.5</v>
      </c>
      <c r="J54" s="6">
        <v>55</v>
      </c>
      <c r="K54" s="7">
        <v>35.659999999999997</v>
      </c>
      <c r="L54" s="6">
        <v>55</v>
      </c>
      <c r="M54" s="7">
        <v>38.380000000000003</v>
      </c>
      <c r="N54" s="6">
        <v>69</v>
      </c>
      <c r="O54" s="7">
        <v>53.79</v>
      </c>
      <c r="P54" s="6">
        <v>71</v>
      </c>
      <c r="Q54" s="7">
        <v>55.14</v>
      </c>
      <c r="R54" s="6">
        <v>75</v>
      </c>
      <c r="S54" s="7">
        <v>59.730000000000004</v>
      </c>
      <c r="T54" s="7">
        <f>(R54+P54+N54+L54+J54+H54+D54+F54)/8</f>
        <v>60.25</v>
      </c>
      <c r="U54" s="7">
        <f>(S54+Q54+O54+M54+K54+I54+E54+G54)/8</f>
        <v>43.474999999999994</v>
      </c>
    </row>
    <row r="55" spans="1:21" x14ac:dyDescent="0.25">
      <c r="A55" s="2" t="s">
        <v>440</v>
      </c>
      <c r="B55" s="2" t="s">
        <v>441</v>
      </c>
      <c r="C55" s="2" t="s">
        <v>442</v>
      </c>
      <c r="D55" s="6">
        <v>0</v>
      </c>
      <c r="E55" s="7">
        <v>0</v>
      </c>
      <c r="F55" s="6">
        <v>0</v>
      </c>
      <c r="G55" s="7">
        <v>0</v>
      </c>
      <c r="H55" s="6">
        <v>0</v>
      </c>
      <c r="I55" s="7">
        <v>0</v>
      </c>
      <c r="J55" s="6">
        <v>0</v>
      </c>
      <c r="K55" s="7">
        <v>0</v>
      </c>
      <c r="L55" s="6">
        <v>1</v>
      </c>
      <c r="M55" s="7">
        <v>1</v>
      </c>
      <c r="N55" s="6">
        <v>2</v>
      </c>
      <c r="O55" s="7">
        <v>2</v>
      </c>
      <c r="P55" s="6">
        <v>2</v>
      </c>
      <c r="Q55" s="7">
        <v>2</v>
      </c>
      <c r="R55" s="6">
        <v>2</v>
      </c>
      <c r="S55" s="7">
        <v>2</v>
      </c>
      <c r="T55" s="7">
        <f>(R55+P55+N55+L55+J55+H55+D55+F55)/8</f>
        <v>0.875</v>
      </c>
      <c r="U55" s="7">
        <f>(S55+Q55+O55+M55+K55+I55+E55+G55)/8</f>
        <v>0.875</v>
      </c>
    </row>
    <row r="56" spans="1:21" x14ac:dyDescent="0.25">
      <c r="A56" s="2" t="s">
        <v>187</v>
      </c>
      <c r="B56" s="2" t="s">
        <v>188</v>
      </c>
      <c r="C56" s="2" t="s">
        <v>189</v>
      </c>
      <c r="D56" s="6">
        <v>0</v>
      </c>
      <c r="E56" s="7">
        <v>0</v>
      </c>
      <c r="F56" s="6">
        <v>0</v>
      </c>
      <c r="G56" s="7">
        <v>0</v>
      </c>
      <c r="H56" s="6">
        <v>0</v>
      </c>
      <c r="I56" s="7">
        <v>0</v>
      </c>
      <c r="J56" s="6">
        <v>0</v>
      </c>
      <c r="K56" s="7">
        <v>0</v>
      </c>
      <c r="L56" s="6">
        <v>0</v>
      </c>
      <c r="M56" s="7">
        <v>0</v>
      </c>
      <c r="N56" s="6">
        <v>0</v>
      </c>
      <c r="O56" s="7">
        <v>0</v>
      </c>
      <c r="P56" s="6">
        <v>0</v>
      </c>
      <c r="Q56" s="7">
        <v>0</v>
      </c>
      <c r="R56" s="6">
        <v>2</v>
      </c>
      <c r="S56" s="7">
        <v>2</v>
      </c>
      <c r="T56" s="7">
        <f>(R56+P56+N56+L56+J56+H56+D56+F56)/8</f>
        <v>0.25</v>
      </c>
      <c r="U56" s="7">
        <f>(S56+Q56+O56+M56+K56+I56+E56+G56)/8</f>
        <v>0.25</v>
      </c>
    </row>
    <row r="57" spans="1:21" x14ac:dyDescent="0.25">
      <c r="A57" s="2" t="s">
        <v>187</v>
      </c>
      <c r="B57" s="2" t="s">
        <v>188</v>
      </c>
      <c r="C57" s="2" t="s">
        <v>190</v>
      </c>
      <c r="D57" s="6">
        <v>0</v>
      </c>
      <c r="E57" s="7">
        <v>0</v>
      </c>
      <c r="F57" s="6">
        <v>2</v>
      </c>
      <c r="G57" s="7">
        <v>2</v>
      </c>
      <c r="H57" s="6">
        <v>3</v>
      </c>
      <c r="I57" s="7">
        <v>3</v>
      </c>
      <c r="J57" s="6">
        <v>3</v>
      </c>
      <c r="K57" s="7">
        <v>3</v>
      </c>
      <c r="L57" s="6">
        <v>3</v>
      </c>
      <c r="M57" s="7">
        <v>3</v>
      </c>
      <c r="N57" s="6">
        <v>3</v>
      </c>
      <c r="O57" s="7">
        <v>3</v>
      </c>
      <c r="P57" s="6">
        <v>3</v>
      </c>
      <c r="Q57" s="7">
        <v>3</v>
      </c>
      <c r="R57" s="6">
        <v>5</v>
      </c>
      <c r="S57" s="7">
        <v>5</v>
      </c>
      <c r="T57" s="7">
        <f>(R57+P57+N57+L57+J57+H57+D57+F57)/8</f>
        <v>2.75</v>
      </c>
      <c r="U57" s="7">
        <f>(S57+Q57+O57+M57+K57+I57+E57+G57)/8</f>
        <v>2.75</v>
      </c>
    </row>
    <row r="58" spans="1:21" x14ac:dyDescent="0.25">
      <c r="A58" s="2" t="s">
        <v>56</v>
      </c>
      <c r="B58" s="2" t="s">
        <v>57</v>
      </c>
      <c r="C58" s="2" t="s">
        <v>58</v>
      </c>
      <c r="D58" s="6">
        <v>142</v>
      </c>
      <c r="E58" s="7">
        <v>141.80000000000001</v>
      </c>
      <c r="F58" s="6">
        <v>148</v>
      </c>
      <c r="G58" s="7">
        <v>147.80000000000001</v>
      </c>
      <c r="H58" s="6">
        <v>152</v>
      </c>
      <c r="I58" s="7">
        <v>151.80000000000001</v>
      </c>
      <c r="J58" s="6">
        <v>155</v>
      </c>
      <c r="K58" s="7">
        <v>154.80000000000001</v>
      </c>
      <c r="L58" s="6">
        <v>157</v>
      </c>
      <c r="M58" s="7">
        <v>156.80000000000001</v>
      </c>
      <c r="N58" s="6">
        <v>151</v>
      </c>
      <c r="O58" s="7">
        <v>150.80000000000001</v>
      </c>
      <c r="P58" s="6">
        <v>152</v>
      </c>
      <c r="Q58" s="7">
        <v>151.80000000000001</v>
      </c>
      <c r="R58" s="6">
        <v>0</v>
      </c>
      <c r="S58" s="7">
        <v>0</v>
      </c>
      <c r="T58" s="7">
        <f>(R58+P58+N58+L58+J58+H58+D58+F58)/8</f>
        <v>132.125</v>
      </c>
      <c r="U58" s="7">
        <f>(S58+Q58+O58+M58+K58+I58+E58+G58)/8</f>
        <v>131.94999999999999</v>
      </c>
    </row>
    <row r="59" spans="1:21" x14ac:dyDescent="0.25">
      <c r="A59" s="2" t="s">
        <v>129</v>
      </c>
      <c r="B59" s="2" t="s">
        <v>130</v>
      </c>
      <c r="C59" s="2" t="s">
        <v>131</v>
      </c>
      <c r="D59" s="6">
        <v>20</v>
      </c>
      <c r="E59" s="7">
        <v>18.95</v>
      </c>
      <c r="F59" s="6">
        <v>26</v>
      </c>
      <c r="G59" s="7">
        <v>24.160000000000004</v>
      </c>
      <c r="H59" s="6">
        <v>29</v>
      </c>
      <c r="I59" s="7">
        <v>26.7</v>
      </c>
      <c r="J59" s="6">
        <v>29</v>
      </c>
      <c r="K59" s="7">
        <v>26.7</v>
      </c>
      <c r="L59" s="6">
        <v>30</v>
      </c>
      <c r="M59" s="7">
        <v>27.61</v>
      </c>
      <c r="N59" s="6">
        <v>36</v>
      </c>
      <c r="O59" s="7">
        <v>33.650000000000006</v>
      </c>
      <c r="P59" s="6">
        <v>39</v>
      </c>
      <c r="Q59" s="7">
        <v>36.21</v>
      </c>
      <c r="R59" s="6">
        <v>42</v>
      </c>
      <c r="S59" s="7">
        <v>39.21</v>
      </c>
      <c r="T59" s="7">
        <f>(R59+P59+N59+L59+J59+H59+D59+F59)/8</f>
        <v>31.375</v>
      </c>
      <c r="U59" s="7">
        <f>(S59+Q59+O59+M59+K59+I59+E59+G59)/8</f>
        <v>29.148749999999996</v>
      </c>
    </row>
    <row r="60" spans="1:21" x14ac:dyDescent="0.25">
      <c r="A60" s="2" t="s">
        <v>384</v>
      </c>
      <c r="B60" s="2" t="s">
        <v>385</v>
      </c>
      <c r="C60" s="2" t="s">
        <v>386</v>
      </c>
      <c r="D60" s="6">
        <v>112</v>
      </c>
      <c r="E60" s="7">
        <v>101.2</v>
      </c>
      <c r="F60" s="6">
        <v>117</v>
      </c>
      <c r="G60" s="7">
        <v>105.8</v>
      </c>
      <c r="H60" s="6">
        <v>115</v>
      </c>
      <c r="I60" s="7">
        <v>103.8</v>
      </c>
      <c r="J60" s="6">
        <v>115</v>
      </c>
      <c r="K60" s="7">
        <v>103.8</v>
      </c>
      <c r="L60" s="6">
        <v>115</v>
      </c>
      <c r="M60" s="7">
        <v>103.8</v>
      </c>
      <c r="N60" s="6">
        <v>114</v>
      </c>
      <c r="O60" s="7">
        <v>102.83000000000001</v>
      </c>
      <c r="P60" s="6">
        <v>116</v>
      </c>
      <c r="Q60" s="7">
        <v>104.63</v>
      </c>
      <c r="R60" s="6">
        <v>116</v>
      </c>
      <c r="S60" s="7">
        <v>104.62999999999998</v>
      </c>
      <c r="T60" s="7">
        <f>(R60+P60+N60+L60+J60+H60+D60+F60)/8</f>
        <v>115</v>
      </c>
      <c r="U60" s="7">
        <f>(S60+Q60+O60+M60+K60+I60+E60+G60)/8</f>
        <v>103.81125</v>
      </c>
    </row>
    <row r="61" spans="1:21" x14ac:dyDescent="0.25">
      <c r="A61" s="2" t="s">
        <v>384</v>
      </c>
      <c r="B61" s="2" t="s">
        <v>385</v>
      </c>
      <c r="C61" s="2" t="s">
        <v>387</v>
      </c>
      <c r="D61" s="6">
        <v>41</v>
      </c>
      <c r="E61" s="7">
        <v>11.649999999999999</v>
      </c>
      <c r="F61" s="6">
        <v>41</v>
      </c>
      <c r="G61" s="7">
        <v>11.649999999999999</v>
      </c>
      <c r="H61" s="6">
        <v>34</v>
      </c>
      <c r="I61" s="7">
        <v>9.6599999999999984</v>
      </c>
      <c r="J61" s="6">
        <v>33</v>
      </c>
      <c r="K61" s="7">
        <v>9.3699999999999992</v>
      </c>
      <c r="L61" s="6">
        <v>34</v>
      </c>
      <c r="M61" s="7">
        <v>9.6599999999999984</v>
      </c>
      <c r="N61" s="6">
        <v>33</v>
      </c>
      <c r="O61" s="7">
        <v>9.3699999999999992</v>
      </c>
      <c r="P61" s="6">
        <v>34</v>
      </c>
      <c r="Q61" s="7">
        <v>9.6599999999999984</v>
      </c>
      <c r="R61" s="6">
        <v>31</v>
      </c>
      <c r="S61" s="7">
        <v>8.7899999999999991</v>
      </c>
      <c r="T61" s="7">
        <f>(R61+P61+N61+L61+J61+H61+D61+F61)/8</f>
        <v>35.125</v>
      </c>
      <c r="U61" s="7">
        <f>(S61+Q61+O61+M61+K61+I61+E61+G61)/8</f>
        <v>9.9762499999999967</v>
      </c>
    </row>
    <row r="62" spans="1:21" x14ac:dyDescent="0.25">
      <c r="A62" s="2" t="s">
        <v>334</v>
      </c>
      <c r="B62" s="2" t="s">
        <v>335</v>
      </c>
      <c r="C62" s="2" t="s">
        <v>336</v>
      </c>
      <c r="D62" s="6">
        <v>30</v>
      </c>
      <c r="E62" s="7">
        <v>24.67</v>
      </c>
      <c r="F62" s="6">
        <v>30</v>
      </c>
      <c r="G62" s="7">
        <v>25.63</v>
      </c>
      <c r="H62" s="6">
        <v>37</v>
      </c>
      <c r="I62" s="7">
        <v>30.97</v>
      </c>
      <c r="J62" s="6">
        <v>40</v>
      </c>
      <c r="K62" s="7">
        <v>30.45</v>
      </c>
      <c r="L62" s="6">
        <v>37</v>
      </c>
      <c r="M62" s="7">
        <v>30.380000000000003</v>
      </c>
      <c r="N62" s="6">
        <v>40</v>
      </c>
      <c r="O62" s="7">
        <v>30.68</v>
      </c>
      <c r="P62" s="6">
        <v>36</v>
      </c>
      <c r="Q62" s="7">
        <v>27.839999999999996</v>
      </c>
      <c r="R62" s="6">
        <v>38</v>
      </c>
      <c r="S62" s="7">
        <v>29.619999999999997</v>
      </c>
      <c r="T62" s="7">
        <f>(R62+P62+N62+L62+J62+H62+D62+F62)/8</f>
        <v>36</v>
      </c>
      <c r="U62" s="7">
        <f>(S62+Q62+O62+M62+K62+I62+E62+G62)/8</f>
        <v>28.779999999999994</v>
      </c>
    </row>
    <row r="63" spans="1:21" x14ac:dyDescent="0.25">
      <c r="A63" s="2" t="s">
        <v>557</v>
      </c>
      <c r="B63" s="2" t="s">
        <v>558</v>
      </c>
      <c r="C63" s="2" t="s">
        <v>559</v>
      </c>
      <c r="D63" s="6">
        <v>86</v>
      </c>
      <c r="E63" s="7">
        <v>84.68</v>
      </c>
      <c r="F63" s="6">
        <v>101</v>
      </c>
      <c r="G63" s="7">
        <v>99.22</v>
      </c>
      <c r="H63" s="6">
        <v>110</v>
      </c>
      <c r="I63" s="7">
        <v>108.22</v>
      </c>
      <c r="J63" s="6">
        <v>119</v>
      </c>
      <c r="K63" s="7">
        <v>116.2</v>
      </c>
      <c r="L63" s="6">
        <v>118</v>
      </c>
      <c r="M63" s="7">
        <v>115.2</v>
      </c>
      <c r="N63" s="6">
        <v>130</v>
      </c>
      <c r="O63" s="7">
        <v>126.26</v>
      </c>
      <c r="P63" s="6">
        <v>134</v>
      </c>
      <c r="Q63" s="7">
        <v>129.52000000000001</v>
      </c>
      <c r="R63" s="6">
        <v>131</v>
      </c>
      <c r="S63" s="7">
        <v>125.62</v>
      </c>
      <c r="T63" s="7">
        <f>(R63+P63+N63+L63+J63+H63+D63+F63)/8</f>
        <v>116.125</v>
      </c>
      <c r="U63" s="7">
        <f>(S63+Q63+O63+M63+K63+I63+E63+G63)/8</f>
        <v>113.11500000000001</v>
      </c>
    </row>
    <row r="64" spans="1:21" x14ac:dyDescent="0.25">
      <c r="A64" s="2" t="s">
        <v>557</v>
      </c>
      <c r="B64" s="2" t="s">
        <v>558</v>
      </c>
      <c r="C64" s="2" t="s">
        <v>560</v>
      </c>
      <c r="D64" s="6">
        <v>591</v>
      </c>
      <c r="E64" s="7">
        <v>546.48</v>
      </c>
      <c r="F64" s="6">
        <v>585</v>
      </c>
      <c r="G64" s="7">
        <v>539.72</v>
      </c>
      <c r="H64" s="6">
        <v>579</v>
      </c>
      <c r="I64" s="7">
        <v>534.52</v>
      </c>
      <c r="J64" s="6">
        <v>575</v>
      </c>
      <c r="K64" s="7">
        <v>531.02</v>
      </c>
      <c r="L64" s="6">
        <v>571</v>
      </c>
      <c r="M64" s="7">
        <v>527.62</v>
      </c>
      <c r="N64" s="6">
        <v>560</v>
      </c>
      <c r="O64" s="7">
        <v>515.62</v>
      </c>
      <c r="P64" s="6">
        <v>563</v>
      </c>
      <c r="Q64" s="7">
        <v>515.49</v>
      </c>
      <c r="R64" s="6">
        <v>562</v>
      </c>
      <c r="S64" s="7">
        <v>515.29000000000008</v>
      </c>
      <c r="T64" s="7">
        <f>(R64+P64+N64+L64+J64+H64+D64+F64)/8</f>
        <v>573.25</v>
      </c>
      <c r="U64" s="7">
        <f>(S64+Q64+O64+M64+K64+I64+E64+G64)/8</f>
        <v>528.22</v>
      </c>
    </row>
    <row r="65" spans="1:21" x14ac:dyDescent="0.25">
      <c r="A65" s="2" t="s">
        <v>545</v>
      </c>
      <c r="B65" s="2" t="s">
        <v>546</v>
      </c>
      <c r="C65" s="2" t="s">
        <v>547</v>
      </c>
      <c r="D65" s="6">
        <v>50</v>
      </c>
      <c r="E65" s="7">
        <v>44.589999999999996</v>
      </c>
      <c r="F65" s="6">
        <v>55</v>
      </c>
      <c r="G65" s="7">
        <v>47.61</v>
      </c>
      <c r="H65" s="6">
        <v>54</v>
      </c>
      <c r="I65" s="7">
        <v>47.44</v>
      </c>
      <c r="J65" s="6">
        <v>53</v>
      </c>
      <c r="K65" s="7">
        <v>46.44</v>
      </c>
      <c r="L65" s="6">
        <v>54</v>
      </c>
      <c r="M65" s="7">
        <v>47.44</v>
      </c>
      <c r="N65" s="6">
        <v>50</v>
      </c>
      <c r="O65" s="7">
        <v>43.41</v>
      </c>
      <c r="P65" s="6">
        <v>57</v>
      </c>
      <c r="Q65" s="7">
        <v>49.55</v>
      </c>
      <c r="R65" s="6">
        <v>55</v>
      </c>
      <c r="S65" s="7">
        <v>47.56</v>
      </c>
      <c r="T65" s="7">
        <f>(R65+P65+N65+L65+J65+H65+D65+F65)/8</f>
        <v>53.5</v>
      </c>
      <c r="U65" s="7">
        <f>(S65+Q65+O65+M65+K65+I65+E65+G65)/8</f>
        <v>46.754999999999995</v>
      </c>
    </row>
    <row r="66" spans="1:21" x14ac:dyDescent="0.25">
      <c r="A66" s="2" t="s">
        <v>545</v>
      </c>
      <c r="B66" s="2" t="s">
        <v>546</v>
      </c>
      <c r="C66" s="2" t="s">
        <v>489</v>
      </c>
      <c r="D66" s="6">
        <v>212</v>
      </c>
      <c r="E66" s="7">
        <v>197.32999999999998</v>
      </c>
      <c r="F66" s="6">
        <v>226</v>
      </c>
      <c r="G66" s="7">
        <v>209.42999999999998</v>
      </c>
      <c r="H66" s="6">
        <v>232</v>
      </c>
      <c r="I66" s="7">
        <v>213.94999999999996</v>
      </c>
      <c r="J66" s="6">
        <v>237</v>
      </c>
      <c r="K66" s="7">
        <v>218.95</v>
      </c>
      <c r="L66" s="6">
        <v>228</v>
      </c>
      <c r="M66" s="7">
        <v>208.74999999999997</v>
      </c>
      <c r="N66" s="6">
        <v>226</v>
      </c>
      <c r="O66" s="7">
        <v>205.63</v>
      </c>
      <c r="P66" s="6">
        <v>231</v>
      </c>
      <c r="Q66" s="7">
        <v>210.52</v>
      </c>
      <c r="R66" s="6">
        <v>236</v>
      </c>
      <c r="S66" s="7">
        <v>214.96000000000004</v>
      </c>
      <c r="T66" s="7">
        <f>(R66+P66+N66+L66+J66+H66+D66+F66)/8</f>
        <v>228.5</v>
      </c>
      <c r="U66" s="7">
        <f>(S66+Q66+O66+M66+K66+I66+E66+G66)/8</f>
        <v>209.94</v>
      </c>
    </row>
    <row r="67" spans="1:21" x14ac:dyDescent="0.25">
      <c r="A67" s="2" t="s">
        <v>661</v>
      </c>
      <c r="B67" s="2" t="s">
        <v>662</v>
      </c>
      <c r="C67" s="2" t="s">
        <v>19</v>
      </c>
      <c r="D67" s="6">
        <v>21</v>
      </c>
      <c r="E67" s="7">
        <v>21</v>
      </c>
      <c r="F67" s="6">
        <v>26</v>
      </c>
      <c r="G67" s="7">
        <v>26</v>
      </c>
      <c r="H67" s="6">
        <v>28</v>
      </c>
      <c r="I67" s="7">
        <v>28</v>
      </c>
      <c r="J67" s="6">
        <v>29</v>
      </c>
      <c r="K67" s="7">
        <v>29</v>
      </c>
      <c r="L67" s="6">
        <v>29</v>
      </c>
      <c r="M67" s="7">
        <v>29</v>
      </c>
      <c r="N67" s="6">
        <v>31</v>
      </c>
      <c r="O67" s="7">
        <v>31</v>
      </c>
      <c r="P67" s="6">
        <v>30</v>
      </c>
      <c r="Q67" s="7">
        <v>30</v>
      </c>
      <c r="R67" s="6">
        <v>29</v>
      </c>
      <c r="S67" s="7">
        <v>29</v>
      </c>
      <c r="T67" s="7">
        <f>(R67+P67+N67+L67+J67+H67+D67+F67)/8</f>
        <v>27.875</v>
      </c>
      <c r="U67" s="7">
        <f>(S67+Q67+O67+M67+K67+I67+E67+G67)/8</f>
        <v>27.875</v>
      </c>
    </row>
    <row r="68" spans="1:21" x14ac:dyDescent="0.25">
      <c r="A68" s="2" t="s">
        <v>126</v>
      </c>
      <c r="B68" s="2" t="s">
        <v>127</v>
      </c>
      <c r="C68" s="2" t="s">
        <v>128</v>
      </c>
      <c r="D68" s="6">
        <v>141</v>
      </c>
      <c r="E68" s="7">
        <v>116.53</v>
      </c>
      <c r="F68" s="6">
        <v>176</v>
      </c>
      <c r="G68" s="7">
        <v>143.35</v>
      </c>
      <c r="H68" s="6">
        <v>185</v>
      </c>
      <c r="I68" s="7">
        <v>158.02000000000001</v>
      </c>
      <c r="J68" s="6">
        <v>195</v>
      </c>
      <c r="K68" s="7">
        <v>166.87</v>
      </c>
      <c r="L68" s="6">
        <v>207</v>
      </c>
      <c r="M68" s="7">
        <v>178.71</v>
      </c>
      <c r="N68" s="6">
        <v>213</v>
      </c>
      <c r="O68" s="7">
        <v>183.67</v>
      </c>
      <c r="P68" s="6">
        <v>234</v>
      </c>
      <c r="Q68" s="7">
        <v>191.48</v>
      </c>
      <c r="R68" s="6">
        <v>232</v>
      </c>
      <c r="S68" s="7">
        <v>194.23999999999998</v>
      </c>
      <c r="T68" s="7">
        <f>(R68+P68+N68+L68+J68+H68+D68+F68)/8</f>
        <v>197.875</v>
      </c>
      <c r="U68" s="7">
        <f>(S68+Q68+O68+M68+K68+I68+E68+G68)/8</f>
        <v>166.60874999999999</v>
      </c>
    </row>
    <row r="69" spans="1:21" x14ac:dyDescent="0.25">
      <c r="A69" s="2" t="s">
        <v>410</v>
      </c>
      <c r="B69" s="2" t="s">
        <v>411</v>
      </c>
      <c r="C69" s="2" t="s">
        <v>412</v>
      </c>
      <c r="D69" s="6">
        <v>35</v>
      </c>
      <c r="E69" s="7">
        <v>17.82</v>
      </c>
      <c r="F69" s="6">
        <v>43</v>
      </c>
      <c r="G69" s="7">
        <v>23.35</v>
      </c>
      <c r="H69" s="6">
        <v>45</v>
      </c>
      <c r="I69" s="7">
        <v>25.18</v>
      </c>
      <c r="J69" s="6">
        <v>47</v>
      </c>
      <c r="K69" s="7">
        <v>26.69</v>
      </c>
      <c r="L69" s="6">
        <v>49</v>
      </c>
      <c r="M69" s="7">
        <v>28.69</v>
      </c>
      <c r="N69" s="6">
        <v>70</v>
      </c>
      <c r="O69" s="7">
        <v>43.43</v>
      </c>
      <c r="P69" s="6">
        <v>74</v>
      </c>
      <c r="Q69" s="7">
        <v>42.49</v>
      </c>
      <c r="R69" s="6">
        <v>71</v>
      </c>
      <c r="S69" s="7">
        <v>40.64</v>
      </c>
      <c r="T69" s="7">
        <f>(R69+P69+N69+L69+J69+H69+D69+F69)/8</f>
        <v>54.25</v>
      </c>
      <c r="U69" s="7">
        <f>(S69+Q69+O69+M69+K69+I69+E69+G69)/8</f>
        <v>31.036249999999999</v>
      </c>
    </row>
    <row r="70" spans="1:21" x14ac:dyDescent="0.25">
      <c r="A70" s="2" t="s">
        <v>410</v>
      </c>
      <c r="B70" s="2" t="s">
        <v>411</v>
      </c>
      <c r="C70" s="2" t="s">
        <v>413</v>
      </c>
      <c r="D70" s="6">
        <v>32</v>
      </c>
      <c r="E70" s="7">
        <v>10.97</v>
      </c>
      <c r="F70" s="6">
        <v>52</v>
      </c>
      <c r="G70" s="7">
        <v>18.05</v>
      </c>
      <c r="H70" s="6">
        <v>53</v>
      </c>
      <c r="I70" s="7">
        <v>19.37</v>
      </c>
      <c r="J70" s="6">
        <v>56</v>
      </c>
      <c r="K70" s="7">
        <v>20.9</v>
      </c>
      <c r="L70" s="6">
        <v>56</v>
      </c>
      <c r="M70" s="7">
        <v>20.73</v>
      </c>
      <c r="N70" s="6">
        <v>84</v>
      </c>
      <c r="O70" s="7">
        <v>25.17</v>
      </c>
      <c r="P70" s="6">
        <v>88</v>
      </c>
      <c r="Q70" s="7">
        <v>26.02</v>
      </c>
      <c r="R70" s="6">
        <v>87</v>
      </c>
      <c r="S70" s="7">
        <v>25.51</v>
      </c>
      <c r="T70" s="7">
        <f>(R70+P70+N70+L70+J70+H70+D70+F70)/8</f>
        <v>63.5</v>
      </c>
      <c r="U70" s="7">
        <f>(S70+Q70+O70+M70+K70+I70+E70+G70)/8</f>
        <v>20.840000000000003</v>
      </c>
    </row>
    <row r="71" spans="1:21" x14ac:dyDescent="0.25">
      <c r="A71" s="2" t="s">
        <v>462</v>
      </c>
      <c r="B71" s="2" t="s">
        <v>463</v>
      </c>
      <c r="C71" s="2" t="s">
        <v>464</v>
      </c>
      <c r="D71" s="6">
        <v>357</v>
      </c>
      <c r="E71" s="7">
        <v>235.73000000000002</v>
      </c>
      <c r="F71" s="6">
        <v>473</v>
      </c>
      <c r="G71" s="7">
        <v>274.14</v>
      </c>
      <c r="H71" s="6">
        <v>492</v>
      </c>
      <c r="I71" s="7">
        <v>293.92999999999995</v>
      </c>
      <c r="J71" s="6">
        <v>495</v>
      </c>
      <c r="K71" s="7">
        <v>289.01</v>
      </c>
      <c r="L71" s="6">
        <v>477</v>
      </c>
      <c r="M71" s="7">
        <v>288.21999999999997</v>
      </c>
      <c r="N71" s="6">
        <v>489</v>
      </c>
      <c r="O71" s="7">
        <v>307.19</v>
      </c>
      <c r="P71" s="6">
        <v>536</v>
      </c>
      <c r="Q71" s="7">
        <v>329.89</v>
      </c>
      <c r="R71" s="6">
        <v>542</v>
      </c>
      <c r="S71" s="7">
        <v>343.88</v>
      </c>
      <c r="T71" s="7">
        <f>(R71+P71+N71+L71+J71+H71+D71+F71)/8</f>
        <v>482.625</v>
      </c>
      <c r="U71" s="7">
        <f>(S71+Q71+O71+M71+K71+I71+E71+G71)/8</f>
        <v>295.24874999999997</v>
      </c>
    </row>
    <row r="72" spans="1:21" x14ac:dyDescent="0.25">
      <c r="A72" s="2" t="s">
        <v>462</v>
      </c>
      <c r="B72" s="2" t="s">
        <v>463</v>
      </c>
      <c r="C72" s="2" t="s">
        <v>465</v>
      </c>
      <c r="D72" s="6">
        <v>584</v>
      </c>
      <c r="E72" s="7">
        <v>549.41000000000008</v>
      </c>
      <c r="F72" s="6">
        <v>587</v>
      </c>
      <c r="G72" s="7">
        <v>552.5</v>
      </c>
      <c r="H72" s="6">
        <v>579</v>
      </c>
      <c r="I72" s="7">
        <v>544.38</v>
      </c>
      <c r="J72" s="6">
        <v>579</v>
      </c>
      <c r="K72" s="7">
        <v>545.16</v>
      </c>
      <c r="L72" s="6">
        <v>581</v>
      </c>
      <c r="M72" s="7">
        <v>547.04</v>
      </c>
      <c r="N72" s="6">
        <v>581</v>
      </c>
      <c r="O72" s="7">
        <v>542.02</v>
      </c>
      <c r="P72" s="6">
        <v>583</v>
      </c>
      <c r="Q72" s="7">
        <v>542.01</v>
      </c>
      <c r="R72" s="6">
        <v>575</v>
      </c>
      <c r="S72" s="7">
        <v>535.76</v>
      </c>
      <c r="T72" s="7">
        <f>(R72+P72+N72+L72+J72+H72+D72+F72)/8</f>
        <v>581.125</v>
      </c>
      <c r="U72" s="7">
        <f>(S72+Q72+O72+M72+K72+I72+E72+G72)/8</f>
        <v>544.78499999999997</v>
      </c>
    </row>
    <row r="73" spans="1:21" x14ac:dyDescent="0.25">
      <c r="A73" s="2" t="s">
        <v>293</v>
      </c>
      <c r="B73" s="2" t="s">
        <v>294</v>
      </c>
      <c r="C73" s="2" t="s">
        <v>295</v>
      </c>
      <c r="D73" s="6">
        <v>155</v>
      </c>
      <c r="E73" s="7">
        <v>146.53</v>
      </c>
      <c r="F73" s="6">
        <v>140</v>
      </c>
      <c r="G73" s="7">
        <v>135.47999999999999</v>
      </c>
      <c r="H73" s="6">
        <v>141</v>
      </c>
      <c r="I73" s="7">
        <v>136.15</v>
      </c>
      <c r="J73" s="6">
        <v>140</v>
      </c>
      <c r="K73" s="7">
        <v>135.04</v>
      </c>
      <c r="L73" s="6">
        <v>142</v>
      </c>
      <c r="M73" s="7">
        <v>137.25</v>
      </c>
      <c r="N73" s="6">
        <v>0</v>
      </c>
      <c r="O73" s="7">
        <v>0</v>
      </c>
      <c r="P73" s="6">
        <v>0</v>
      </c>
      <c r="Q73" s="7">
        <v>0</v>
      </c>
      <c r="R73" s="6">
        <v>0</v>
      </c>
      <c r="S73" s="7">
        <v>0</v>
      </c>
      <c r="T73" s="7">
        <f>(R73+P73+N73+L73+J73+H73+D73+F73)/8</f>
        <v>89.75</v>
      </c>
      <c r="U73" s="7">
        <f>(S73+Q73+O73+M73+K73+I73+E73+G73)/8</f>
        <v>86.306249999999991</v>
      </c>
    </row>
    <row r="74" spans="1:21" x14ac:dyDescent="0.25">
      <c r="A74" s="2" t="s">
        <v>169</v>
      </c>
      <c r="B74" s="2" t="s">
        <v>170</v>
      </c>
      <c r="C74" s="2" t="s">
        <v>171</v>
      </c>
      <c r="D74" s="6">
        <v>43</v>
      </c>
      <c r="E74" s="7">
        <v>29.7</v>
      </c>
      <c r="F74" s="6">
        <v>65</v>
      </c>
      <c r="G74" s="7">
        <v>43.22</v>
      </c>
      <c r="H74" s="6">
        <v>76</v>
      </c>
      <c r="I74" s="7">
        <v>48.5</v>
      </c>
      <c r="J74" s="6">
        <v>74</v>
      </c>
      <c r="K74" s="7">
        <v>49.76</v>
      </c>
      <c r="L74" s="6">
        <v>78</v>
      </c>
      <c r="M74" s="7">
        <v>53.199999999999996</v>
      </c>
      <c r="N74" s="6">
        <v>84</v>
      </c>
      <c r="O74" s="7">
        <v>57.54</v>
      </c>
      <c r="P74" s="6">
        <v>91</v>
      </c>
      <c r="Q74" s="7">
        <v>59.52</v>
      </c>
      <c r="R74" s="6">
        <v>91</v>
      </c>
      <c r="S74" s="7">
        <v>60.260000000000005</v>
      </c>
      <c r="T74" s="7">
        <f>(R74+P74+N74+L74+J74+H74+D74+F74)/8</f>
        <v>75.25</v>
      </c>
      <c r="U74" s="7">
        <f>(S74+Q74+O74+M74+K74+I74+E74+G74)/8</f>
        <v>50.212499999999991</v>
      </c>
    </row>
    <row r="75" spans="1:21" x14ac:dyDescent="0.25">
      <c r="A75" s="2" t="s">
        <v>169</v>
      </c>
      <c r="B75" s="2" t="s">
        <v>170</v>
      </c>
      <c r="C75" s="2" t="s">
        <v>172</v>
      </c>
      <c r="D75" s="6">
        <v>26</v>
      </c>
      <c r="E75" s="7">
        <v>12.4</v>
      </c>
      <c r="F75" s="6">
        <v>38</v>
      </c>
      <c r="G75" s="7">
        <v>17.46</v>
      </c>
      <c r="H75" s="6">
        <v>44</v>
      </c>
      <c r="I75" s="7">
        <v>19.28</v>
      </c>
      <c r="J75" s="6">
        <v>44</v>
      </c>
      <c r="K75" s="7">
        <v>18.68</v>
      </c>
      <c r="L75" s="6">
        <v>43</v>
      </c>
      <c r="M75" s="7">
        <v>18.82</v>
      </c>
      <c r="N75" s="6">
        <v>44</v>
      </c>
      <c r="O75" s="7">
        <v>18.559999999999999</v>
      </c>
      <c r="P75" s="6">
        <v>39</v>
      </c>
      <c r="Q75" s="7">
        <v>17.079999999999998</v>
      </c>
      <c r="R75" s="6">
        <v>40</v>
      </c>
      <c r="S75" s="7">
        <v>17.28</v>
      </c>
      <c r="T75" s="7">
        <f>(R75+P75+N75+L75+J75+H75+D75+F75)/8</f>
        <v>39.75</v>
      </c>
      <c r="U75" s="7">
        <f>(S75+Q75+O75+M75+K75+I75+E75+G75)/8</f>
        <v>17.445000000000004</v>
      </c>
    </row>
    <row r="76" spans="1:21" x14ac:dyDescent="0.25">
      <c r="A76" s="2" t="s">
        <v>169</v>
      </c>
      <c r="B76" s="2" t="s">
        <v>170</v>
      </c>
      <c r="C76" s="2" t="s">
        <v>173</v>
      </c>
      <c r="D76" s="6">
        <v>7</v>
      </c>
      <c r="E76" s="7">
        <v>6.1</v>
      </c>
      <c r="F76" s="6">
        <v>7</v>
      </c>
      <c r="G76" s="7">
        <v>5.5</v>
      </c>
      <c r="H76" s="6">
        <v>13</v>
      </c>
      <c r="I76" s="7">
        <v>9.82</v>
      </c>
      <c r="J76" s="6">
        <v>15</v>
      </c>
      <c r="K76" s="7">
        <v>10.48</v>
      </c>
      <c r="L76" s="6">
        <v>16</v>
      </c>
      <c r="M76" s="7">
        <v>10.94</v>
      </c>
      <c r="N76" s="6">
        <v>22</v>
      </c>
      <c r="O76" s="7">
        <v>16.82</v>
      </c>
      <c r="P76" s="6">
        <v>25</v>
      </c>
      <c r="Q76" s="7">
        <v>18.440000000000001</v>
      </c>
      <c r="R76" s="6">
        <v>25</v>
      </c>
      <c r="S76" s="7">
        <v>18.440000000000001</v>
      </c>
      <c r="T76" s="7">
        <f>(R76+P76+N76+L76+J76+H76+D76+F76)/8</f>
        <v>16.25</v>
      </c>
      <c r="U76" s="7">
        <f>(S76+Q76+O76+M76+K76+I76+E76+G76)/8</f>
        <v>12.067499999999999</v>
      </c>
    </row>
    <row r="77" spans="1:21" x14ac:dyDescent="0.25">
      <c r="A77" s="2" t="s">
        <v>153</v>
      </c>
      <c r="B77" s="2" t="s">
        <v>154</v>
      </c>
      <c r="C77" s="2" t="s">
        <v>155</v>
      </c>
      <c r="D77" s="6">
        <v>14</v>
      </c>
      <c r="E77" s="7">
        <v>5.94</v>
      </c>
      <c r="F77" s="6">
        <v>17</v>
      </c>
      <c r="G77" s="7">
        <v>7.2</v>
      </c>
      <c r="H77" s="6">
        <v>29</v>
      </c>
      <c r="I77" s="7">
        <v>13.139999999999999</v>
      </c>
      <c r="J77" s="6">
        <v>32</v>
      </c>
      <c r="K77" s="7">
        <v>13.32</v>
      </c>
      <c r="L77" s="6">
        <v>31</v>
      </c>
      <c r="M77" s="7">
        <v>13.5</v>
      </c>
      <c r="N77" s="6">
        <v>31</v>
      </c>
      <c r="O77" s="7">
        <v>14.5</v>
      </c>
      <c r="P77" s="6">
        <v>31</v>
      </c>
      <c r="Q77" s="7">
        <v>14.86</v>
      </c>
      <c r="R77" s="6">
        <v>32</v>
      </c>
      <c r="S77" s="7">
        <v>13.42</v>
      </c>
      <c r="T77" s="7">
        <f>(R77+P77+N77+L77+J77+H77+D77+F77)/8</f>
        <v>27.125</v>
      </c>
      <c r="U77" s="7">
        <f>(S77+Q77+O77+M77+K77+I77+E77+G77)/8</f>
        <v>11.984999999999999</v>
      </c>
    </row>
    <row r="78" spans="1:21" x14ac:dyDescent="0.25">
      <c r="A78" s="2" t="s">
        <v>153</v>
      </c>
      <c r="B78" s="2" t="s">
        <v>154</v>
      </c>
      <c r="C78" s="2" t="s">
        <v>156</v>
      </c>
      <c r="D78" s="6">
        <v>4</v>
      </c>
      <c r="E78" s="7">
        <v>2.9</v>
      </c>
      <c r="F78" s="6">
        <v>7</v>
      </c>
      <c r="G78" s="7">
        <v>4.9800000000000004</v>
      </c>
      <c r="H78" s="6">
        <v>11</v>
      </c>
      <c r="I78" s="7">
        <v>8.98</v>
      </c>
      <c r="J78" s="6">
        <v>14</v>
      </c>
      <c r="K78" s="7">
        <v>10.88</v>
      </c>
      <c r="L78" s="6">
        <v>19</v>
      </c>
      <c r="M78" s="7">
        <v>15.42</v>
      </c>
      <c r="N78" s="6">
        <v>22</v>
      </c>
      <c r="O78" s="7">
        <v>19.059999999999999</v>
      </c>
      <c r="P78" s="6">
        <v>26</v>
      </c>
      <c r="Q78" s="7">
        <v>23.06</v>
      </c>
      <c r="R78" s="6">
        <v>27</v>
      </c>
      <c r="S78" s="7">
        <v>22.78</v>
      </c>
      <c r="T78" s="7">
        <f>(R78+P78+N78+L78+J78+H78+D78+F78)/8</f>
        <v>16.25</v>
      </c>
      <c r="U78" s="7">
        <f>(S78+Q78+O78+M78+K78+I78+E78+G78)/8</f>
        <v>13.507500000000002</v>
      </c>
    </row>
    <row r="79" spans="1:21" x14ac:dyDescent="0.25">
      <c r="A79" s="2" t="s">
        <v>447</v>
      </c>
      <c r="B79" s="2" t="s">
        <v>448</v>
      </c>
      <c r="C79" s="2" t="s">
        <v>449</v>
      </c>
      <c r="D79" s="6">
        <v>51</v>
      </c>
      <c r="E79" s="7">
        <v>51</v>
      </c>
      <c r="F79" s="6">
        <v>47</v>
      </c>
      <c r="G79" s="7">
        <v>47</v>
      </c>
      <c r="H79" s="6">
        <v>48</v>
      </c>
      <c r="I79" s="7">
        <v>48</v>
      </c>
      <c r="J79" s="6">
        <v>44</v>
      </c>
      <c r="K79" s="7">
        <v>44</v>
      </c>
      <c r="L79" s="6">
        <v>52</v>
      </c>
      <c r="M79" s="7">
        <v>52</v>
      </c>
      <c r="N79" s="6">
        <v>59</v>
      </c>
      <c r="O79" s="7">
        <v>59</v>
      </c>
      <c r="P79" s="6">
        <v>70</v>
      </c>
      <c r="Q79" s="7">
        <v>70</v>
      </c>
      <c r="R79" s="6">
        <v>74</v>
      </c>
      <c r="S79" s="7">
        <v>74</v>
      </c>
      <c r="T79" s="7">
        <f>(R79+P79+N79+L79+J79+H79+D79+F79)/8</f>
        <v>55.625</v>
      </c>
      <c r="U79" s="7">
        <f>(S79+Q79+O79+M79+K79+I79+E79+G79)/8</f>
        <v>55.625</v>
      </c>
    </row>
    <row r="80" spans="1:21" x14ac:dyDescent="0.25">
      <c r="A80" s="2" t="s">
        <v>447</v>
      </c>
      <c r="B80" s="2" t="s">
        <v>448</v>
      </c>
      <c r="C80" s="2" t="s">
        <v>450</v>
      </c>
      <c r="D80" s="6">
        <v>78</v>
      </c>
      <c r="E80" s="7">
        <v>78</v>
      </c>
      <c r="F80" s="6">
        <v>78</v>
      </c>
      <c r="G80" s="7">
        <v>77.790000000000006</v>
      </c>
      <c r="H80" s="6">
        <v>76</v>
      </c>
      <c r="I80" s="7">
        <v>75.790000000000006</v>
      </c>
      <c r="J80" s="6">
        <v>74</v>
      </c>
      <c r="K80" s="7">
        <v>73.790000000000006</v>
      </c>
      <c r="L80" s="6">
        <v>73</v>
      </c>
      <c r="M80" s="7">
        <v>73</v>
      </c>
      <c r="N80" s="6">
        <v>77</v>
      </c>
      <c r="O80" s="7">
        <v>76.430000000000007</v>
      </c>
      <c r="P80" s="6">
        <v>76</v>
      </c>
      <c r="Q80" s="7">
        <v>75.5</v>
      </c>
      <c r="R80" s="6">
        <v>76</v>
      </c>
      <c r="S80" s="7">
        <v>75.5</v>
      </c>
      <c r="T80" s="7">
        <f>(R80+P80+N80+L80+J80+H80+D80+F80)/8</f>
        <v>76</v>
      </c>
      <c r="U80" s="7">
        <f>(S80+Q80+O80+M80+K80+I80+E80+G80)/8</f>
        <v>75.724999999999994</v>
      </c>
    </row>
    <row r="81" spans="1:21" x14ac:dyDescent="0.25">
      <c r="A81" s="2" t="s">
        <v>447</v>
      </c>
      <c r="B81" s="2" t="s">
        <v>448</v>
      </c>
      <c r="C81" s="2" t="s">
        <v>451</v>
      </c>
      <c r="D81" s="6">
        <v>116</v>
      </c>
      <c r="E81" s="7">
        <v>115.46</v>
      </c>
      <c r="F81" s="6">
        <v>148</v>
      </c>
      <c r="G81" s="7">
        <v>146.58000000000001</v>
      </c>
      <c r="H81" s="6">
        <v>155</v>
      </c>
      <c r="I81" s="7">
        <v>153.69999999999999</v>
      </c>
      <c r="J81" s="6">
        <v>159</v>
      </c>
      <c r="K81" s="7">
        <v>157.22</v>
      </c>
      <c r="L81" s="6">
        <v>165</v>
      </c>
      <c r="M81" s="7">
        <v>160.26</v>
      </c>
      <c r="N81" s="6">
        <v>169</v>
      </c>
      <c r="O81" s="7">
        <v>164.34</v>
      </c>
      <c r="P81" s="6">
        <v>171</v>
      </c>
      <c r="Q81" s="7">
        <v>166.39</v>
      </c>
      <c r="R81" s="6">
        <v>176</v>
      </c>
      <c r="S81" s="7">
        <v>170.57</v>
      </c>
      <c r="T81" s="7">
        <f>(R81+P81+N81+L81+J81+H81+D81+F81)/8</f>
        <v>157.375</v>
      </c>
      <c r="U81" s="7">
        <f>(S81+Q81+O81+M81+K81+I81+E81+G81)/8</f>
        <v>154.315</v>
      </c>
    </row>
    <row r="82" spans="1:21" x14ac:dyDescent="0.25">
      <c r="A82" s="2" t="s">
        <v>447</v>
      </c>
      <c r="B82" s="2" t="s">
        <v>448</v>
      </c>
      <c r="C82" s="2" t="s">
        <v>452</v>
      </c>
      <c r="D82" s="6">
        <v>201</v>
      </c>
      <c r="E82" s="7">
        <v>35.78</v>
      </c>
      <c r="F82" s="6">
        <v>240</v>
      </c>
      <c r="G82" s="7">
        <v>41.68</v>
      </c>
      <c r="H82" s="6">
        <v>238</v>
      </c>
      <c r="I82" s="7">
        <v>41.529999999999994</v>
      </c>
      <c r="J82" s="6">
        <v>235</v>
      </c>
      <c r="K82" s="7">
        <v>41</v>
      </c>
      <c r="L82" s="6">
        <v>251</v>
      </c>
      <c r="M82" s="7">
        <v>43.580000000000005</v>
      </c>
      <c r="N82" s="6">
        <v>207</v>
      </c>
      <c r="O82" s="7">
        <v>35.820000000000007</v>
      </c>
      <c r="P82" s="6">
        <v>255</v>
      </c>
      <c r="Q82" s="7">
        <v>43.6</v>
      </c>
      <c r="R82" s="6">
        <v>248</v>
      </c>
      <c r="S82" s="7">
        <v>42.559999999999995</v>
      </c>
      <c r="T82" s="7">
        <f>(R82+P82+N82+L82+J82+H82+D82+F82)/8</f>
        <v>234.375</v>
      </c>
      <c r="U82" s="7">
        <f>(S82+Q82+O82+M82+K82+I82+E82+G82)/8</f>
        <v>40.693750000000001</v>
      </c>
    </row>
    <row r="83" spans="1:21" x14ac:dyDescent="0.25">
      <c r="A83" s="2" t="s">
        <v>84</v>
      </c>
      <c r="B83" s="2" t="s">
        <v>85</v>
      </c>
      <c r="C83" s="2" t="s">
        <v>86</v>
      </c>
      <c r="D83" s="6">
        <v>201</v>
      </c>
      <c r="E83" s="7">
        <v>200.52</v>
      </c>
      <c r="F83" s="6">
        <v>208</v>
      </c>
      <c r="G83" s="7">
        <v>207</v>
      </c>
      <c r="H83" s="6">
        <v>209</v>
      </c>
      <c r="I83" s="7">
        <v>207.49</v>
      </c>
      <c r="J83" s="6">
        <v>203</v>
      </c>
      <c r="K83" s="7">
        <v>201.67</v>
      </c>
      <c r="L83" s="6">
        <v>200</v>
      </c>
      <c r="M83" s="7">
        <v>198.5</v>
      </c>
      <c r="N83" s="6">
        <v>203</v>
      </c>
      <c r="O83" s="7">
        <v>201.3</v>
      </c>
      <c r="P83" s="6">
        <v>207</v>
      </c>
      <c r="Q83" s="7">
        <v>205.3</v>
      </c>
      <c r="R83" s="6">
        <v>204</v>
      </c>
      <c r="S83" s="7">
        <v>202.64</v>
      </c>
      <c r="T83" s="7">
        <f>(R83+P83+N83+L83+J83+H83+D83+F83)/8</f>
        <v>204.375</v>
      </c>
      <c r="U83" s="7">
        <f>(S83+Q83+O83+M83+K83+I83+E83+G83)/8</f>
        <v>203.05250000000001</v>
      </c>
    </row>
    <row r="84" spans="1:21" x14ac:dyDescent="0.25">
      <c r="A84" s="2" t="s">
        <v>84</v>
      </c>
      <c r="B84" s="2" t="s">
        <v>85</v>
      </c>
      <c r="C84" s="2" t="s">
        <v>87</v>
      </c>
      <c r="D84" s="6">
        <v>346</v>
      </c>
      <c r="E84" s="7">
        <v>227.4</v>
      </c>
      <c r="F84" s="6">
        <v>381</v>
      </c>
      <c r="G84" s="7">
        <v>244.8</v>
      </c>
      <c r="H84" s="6">
        <v>384</v>
      </c>
      <c r="I84" s="7">
        <v>243.23999999999998</v>
      </c>
      <c r="J84" s="6">
        <v>387</v>
      </c>
      <c r="K84" s="7">
        <v>244.06</v>
      </c>
      <c r="L84" s="6">
        <v>395</v>
      </c>
      <c r="M84" s="7">
        <v>252.4</v>
      </c>
      <c r="N84" s="6">
        <v>399</v>
      </c>
      <c r="O84" s="7">
        <v>253.01999999999998</v>
      </c>
      <c r="P84" s="6">
        <v>400</v>
      </c>
      <c r="Q84" s="7">
        <v>259.58</v>
      </c>
      <c r="R84" s="6">
        <v>406</v>
      </c>
      <c r="S84" s="7">
        <v>265.58</v>
      </c>
      <c r="T84" s="7">
        <f>(R84+P84+N84+L84+J84+H84+D84+F84)/8</f>
        <v>387.25</v>
      </c>
      <c r="U84" s="7">
        <f>(S84+Q84+O84+M84+K84+I84+E84+G84)/8</f>
        <v>248.76</v>
      </c>
    </row>
    <row r="85" spans="1:21" x14ac:dyDescent="0.25">
      <c r="A85" s="2" t="s">
        <v>208</v>
      </c>
      <c r="B85" s="2" t="s">
        <v>209</v>
      </c>
      <c r="C85" s="2" t="s">
        <v>210</v>
      </c>
      <c r="D85" s="6">
        <v>359</v>
      </c>
      <c r="E85" s="7">
        <v>326.40000000000003</v>
      </c>
      <c r="F85" s="6">
        <v>387</v>
      </c>
      <c r="G85" s="7">
        <v>347.59999999999997</v>
      </c>
      <c r="H85" s="6">
        <v>407</v>
      </c>
      <c r="I85" s="7">
        <v>364.2</v>
      </c>
      <c r="J85" s="6">
        <v>394</v>
      </c>
      <c r="K85" s="7">
        <v>356.40000000000003</v>
      </c>
      <c r="L85" s="6">
        <v>377</v>
      </c>
      <c r="M85" s="7">
        <v>338.6</v>
      </c>
      <c r="N85" s="6">
        <v>372</v>
      </c>
      <c r="O85" s="7">
        <v>332.79999999999995</v>
      </c>
      <c r="P85" s="6">
        <v>387</v>
      </c>
      <c r="Q85" s="7">
        <v>341.40000000000003</v>
      </c>
      <c r="R85" s="6">
        <v>385</v>
      </c>
      <c r="S85" s="7">
        <v>335.4</v>
      </c>
      <c r="T85" s="7">
        <f>(R85+P85+N85+L85+J85+H85+D85+F85)/8</f>
        <v>383.5</v>
      </c>
      <c r="U85" s="7">
        <f>(S85+Q85+O85+M85+K85+I85+E85+G85)/8</f>
        <v>342.84999999999997</v>
      </c>
    </row>
    <row r="86" spans="1:21" x14ac:dyDescent="0.25">
      <c r="A86" s="2" t="s">
        <v>628</v>
      </c>
      <c r="B86" s="2" t="s">
        <v>629</v>
      </c>
      <c r="C86" s="2" t="s">
        <v>630</v>
      </c>
      <c r="D86" s="6">
        <v>58</v>
      </c>
      <c r="E86" s="7">
        <v>54</v>
      </c>
      <c r="F86" s="6">
        <v>64</v>
      </c>
      <c r="G86" s="7">
        <v>59.59</v>
      </c>
      <c r="H86" s="6">
        <v>67</v>
      </c>
      <c r="I86" s="7">
        <v>62.57</v>
      </c>
      <c r="J86" s="6">
        <v>77</v>
      </c>
      <c r="K86" s="7">
        <v>70.429999999999993</v>
      </c>
      <c r="L86" s="6">
        <v>80</v>
      </c>
      <c r="M86" s="7">
        <v>72.92</v>
      </c>
      <c r="N86" s="6">
        <v>83</v>
      </c>
      <c r="O86" s="7">
        <v>76</v>
      </c>
      <c r="P86" s="6">
        <v>79</v>
      </c>
      <c r="Q86" s="7">
        <v>71.87</v>
      </c>
      <c r="R86" s="6">
        <v>85</v>
      </c>
      <c r="S86" s="7">
        <v>79.63</v>
      </c>
      <c r="T86" s="7">
        <f>(R86+P86+N86+L86+J86+H86+D86+F86)/8</f>
        <v>74.125</v>
      </c>
      <c r="U86" s="7">
        <f>(S86+Q86+O86+M86+K86+I86+E86+G86)/8</f>
        <v>68.376249999999999</v>
      </c>
    </row>
    <row r="87" spans="1:21" x14ac:dyDescent="0.25">
      <c r="A87" s="2" t="s">
        <v>628</v>
      </c>
      <c r="B87" s="2" t="s">
        <v>629</v>
      </c>
      <c r="C87" s="2" t="s">
        <v>631</v>
      </c>
      <c r="D87" s="6">
        <v>84</v>
      </c>
      <c r="E87" s="7">
        <v>64.289999999999992</v>
      </c>
      <c r="F87" s="6">
        <v>126</v>
      </c>
      <c r="G87" s="7">
        <v>99.35</v>
      </c>
      <c r="H87" s="6">
        <v>126</v>
      </c>
      <c r="I87" s="7">
        <v>96.75</v>
      </c>
      <c r="J87" s="6">
        <v>130</v>
      </c>
      <c r="K87" s="7">
        <v>98.83</v>
      </c>
      <c r="L87" s="6">
        <v>130</v>
      </c>
      <c r="M87" s="7">
        <v>100.51</v>
      </c>
      <c r="N87" s="6">
        <v>138</v>
      </c>
      <c r="O87" s="7">
        <v>105.14</v>
      </c>
      <c r="P87" s="6">
        <v>133</v>
      </c>
      <c r="Q87" s="7">
        <v>101.76</v>
      </c>
      <c r="R87" s="6">
        <v>125</v>
      </c>
      <c r="S87" s="7">
        <v>94.66</v>
      </c>
      <c r="T87" s="7">
        <f>(R87+P87+N87+L87+J87+H87+D87+F87)/8</f>
        <v>124</v>
      </c>
      <c r="U87" s="7">
        <f>(S87+Q87+O87+M87+K87+I87+E87+G87)/8</f>
        <v>95.161249999999995</v>
      </c>
    </row>
    <row r="88" spans="1:21" x14ac:dyDescent="0.25">
      <c r="A88" s="2" t="s">
        <v>417</v>
      </c>
      <c r="B88" s="2" t="s">
        <v>418</v>
      </c>
      <c r="C88" s="2" t="s">
        <v>419</v>
      </c>
      <c r="D88" s="6">
        <v>5</v>
      </c>
      <c r="E88" s="7">
        <v>5</v>
      </c>
      <c r="F88" s="6">
        <v>5</v>
      </c>
      <c r="G88" s="7">
        <v>5</v>
      </c>
      <c r="H88" s="6">
        <v>5</v>
      </c>
      <c r="I88" s="7">
        <v>5</v>
      </c>
      <c r="J88" s="6">
        <v>3</v>
      </c>
      <c r="K88" s="7">
        <v>3</v>
      </c>
      <c r="L88" s="6">
        <v>3</v>
      </c>
      <c r="M88" s="7">
        <v>3</v>
      </c>
      <c r="N88" s="6">
        <v>3</v>
      </c>
      <c r="O88" s="7">
        <v>3</v>
      </c>
      <c r="P88" s="6">
        <v>4</v>
      </c>
      <c r="Q88" s="7">
        <v>4</v>
      </c>
      <c r="R88" s="6">
        <v>5</v>
      </c>
      <c r="S88" s="7">
        <v>5</v>
      </c>
      <c r="T88" s="7">
        <f>(R88+P88+N88+L88+J88+H88+D88+F88)/8</f>
        <v>4.125</v>
      </c>
      <c r="U88" s="7">
        <f>(S88+Q88+O88+M88+K88+I88+E88+G88)/8</f>
        <v>4.125</v>
      </c>
    </row>
    <row r="89" spans="1:21" x14ac:dyDescent="0.25">
      <c r="A89" s="2" t="s">
        <v>29</v>
      </c>
      <c r="B89" s="2" t="s">
        <v>30</v>
      </c>
      <c r="C89" s="2" t="s">
        <v>31</v>
      </c>
      <c r="D89" s="6">
        <v>6</v>
      </c>
      <c r="E89" s="7">
        <v>5.2</v>
      </c>
      <c r="F89" s="6">
        <v>7</v>
      </c>
      <c r="G89" s="7">
        <v>5.4</v>
      </c>
      <c r="H89" s="6">
        <v>9</v>
      </c>
      <c r="I89" s="7">
        <v>5.4</v>
      </c>
      <c r="J89" s="6">
        <v>10</v>
      </c>
      <c r="K89" s="7">
        <v>6.4</v>
      </c>
      <c r="L89" s="6">
        <v>12</v>
      </c>
      <c r="M89" s="7">
        <v>6.4</v>
      </c>
      <c r="N89" s="6">
        <v>13</v>
      </c>
      <c r="O89" s="7">
        <v>5.6</v>
      </c>
      <c r="P89" s="6">
        <v>13</v>
      </c>
      <c r="Q89" s="7">
        <v>3.63</v>
      </c>
      <c r="R89" s="6">
        <v>10</v>
      </c>
      <c r="S89" s="7">
        <v>4.3</v>
      </c>
      <c r="T89" s="7">
        <f>(R89+P89+N89+L89+J89+H89+D89+F89)/8</f>
        <v>10</v>
      </c>
      <c r="U89" s="7">
        <f>(S89+Q89+O89+M89+K89+I89+E89+G89)/8</f>
        <v>5.2912499999999998</v>
      </c>
    </row>
    <row r="90" spans="1:21" x14ac:dyDescent="0.25">
      <c r="A90" s="2" t="s">
        <v>537</v>
      </c>
      <c r="B90" s="2" t="s">
        <v>538</v>
      </c>
      <c r="C90" s="2" t="s">
        <v>539</v>
      </c>
      <c r="D90" s="6">
        <v>2</v>
      </c>
      <c r="E90" s="7">
        <v>2</v>
      </c>
      <c r="F90" s="6">
        <v>2</v>
      </c>
      <c r="G90" s="7">
        <v>2</v>
      </c>
      <c r="H90" s="6">
        <v>2</v>
      </c>
      <c r="I90" s="7">
        <v>2</v>
      </c>
      <c r="J90" s="6">
        <v>3</v>
      </c>
      <c r="K90" s="7">
        <v>3</v>
      </c>
      <c r="L90" s="6">
        <v>4</v>
      </c>
      <c r="M90" s="7">
        <v>4</v>
      </c>
      <c r="N90" s="6">
        <v>4</v>
      </c>
      <c r="O90" s="7">
        <v>4</v>
      </c>
      <c r="P90" s="6">
        <v>5</v>
      </c>
      <c r="Q90" s="7">
        <v>5</v>
      </c>
      <c r="R90" s="6">
        <v>6</v>
      </c>
      <c r="S90" s="7">
        <v>6</v>
      </c>
      <c r="T90" s="7">
        <f>(R90+P90+N90+L90+J90+H90+D90+F90)/8</f>
        <v>3.5</v>
      </c>
      <c r="U90" s="7">
        <f>(S90+Q90+O90+M90+K90+I90+E90+G90)/8</f>
        <v>3.5</v>
      </c>
    </row>
    <row r="91" spans="1:21" x14ac:dyDescent="0.25">
      <c r="A91" s="2" t="s">
        <v>299</v>
      </c>
      <c r="B91" s="2" t="s">
        <v>300</v>
      </c>
      <c r="C91" s="2" t="s">
        <v>301</v>
      </c>
      <c r="D91" s="6">
        <v>1776</v>
      </c>
      <c r="E91" s="7">
        <v>1756.9299999999994</v>
      </c>
      <c r="F91" s="6">
        <v>2124</v>
      </c>
      <c r="G91" s="7">
        <v>2092.2799999999997</v>
      </c>
      <c r="H91" s="6">
        <v>2191</v>
      </c>
      <c r="I91" s="7">
        <v>2160.6699999999996</v>
      </c>
      <c r="J91" s="6">
        <v>2114</v>
      </c>
      <c r="K91" s="7">
        <v>2083.67</v>
      </c>
      <c r="L91" s="6">
        <v>2024</v>
      </c>
      <c r="M91" s="7">
        <v>1993.3400000000006</v>
      </c>
      <c r="N91" s="6">
        <v>1996</v>
      </c>
      <c r="O91" s="7">
        <v>1963.6999999999996</v>
      </c>
      <c r="P91" s="6">
        <v>2139</v>
      </c>
      <c r="Q91" s="7">
        <v>2110.0299999999997</v>
      </c>
      <c r="R91" s="6">
        <v>2073</v>
      </c>
      <c r="S91" s="7">
        <v>2044.3600000000001</v>
      </c>
      <c r="T91" s="7">
        <f>(R91+P91+N91+L91+J91+H91+D91+F91)/8</f>
        <v>2054.625</v>
      </c>
      <c r="U91" s="7">
        <f>(S91+Q91+O91+M91+K91+I91+E91+G91)/8</f>
        <v>2025.6224999999999</v>
      </c>
    </row>
    <row r="92" spans="1:21" x14ac:dyDescent="0.25">
      <c r="A92" s="2" t="s">
        <v>157</v>
      </c>
      <c r="B92" s="2" t="s">
        <v>158</v>
      </c>
      <c r="C92" s="2" t="s">
        <v>159</v>
      </c>
      <c r="D92" s="6">
        <v>22</v>
      </c>
      <c r="E92" s="7">
        <v>22</v>
      </c>
      <c r="F92" s="6">
        <v>29</v>
      </c>
      <c r="G92" s="7">
        <v>29</v>
      </c>
      <c r="H92" s="6">
        <v>31</v>
      </c>
      <c r="I92" s="7">
        <v>31</v>
      </c>
      <c r="J92" s="6">
        <v>36</v>
      </c>
      <c r="K92" s="7">
        <v>35.56</v>
      </c>
      <c r="L92" s="6">
        <v>33</v>
      </c>
      <c r="M92" s="7">
        <v>32.56</v>
      </c>
      <c r="N92" s="6">
        <v>38</v>
      </c>
      <c r="O92" s="7">
        <v>38</v>
      </c>
      <c r="P92" s="6">
        <v>37</v>
      </c>
      <c r="Q92" s="7">
        <v>37</v>
      </c>
      <c r="R92" s="6">
        <v>39</v>
      </c>
      <c r="S92" s="7">
        <v>39</v>
      </c>
      <c r="T92" s="7">
        <f>(R92+P92+N92+L92+J92+H92+D92+F92)/8</f>
        <v>33.125</v>
      </c>
      <c r="U92" s="7">
        <f>(S92+Q92+O92+M92+K92+I92+E92+G92)/8</f>
        <v>33.015000000000001</v>
      </c>
    </row>
    <row r="93" spans="1:21" x14ac:dyDescent="0.25">
      <c r="A93" s="2" t="s">
        <v>667</v>
      </c>
      <c r="B93" s="2" t="s">
        <v>668</v>
      </c>
      <c r="C93" s="2" t="s">
        <v>669</v>
      </c>
      <c r="D93" s="6">
        <v>30</v>
      </c>
      <c r="E93" s="7">
        <v>30</v>
      </c>
      <c r="F93" s="6">
        <v>34</v>
      </c>
      <c r="G93" s="7">
        <v>34</v>
      </c>
      <c r="H93" s="6">
        <v>34</v>
      </c>
      <c r="I93" s="7">
        <v>34</v>
      </c>
      <c r="J93" s="6">
        <v>35</v>
      </c>
      <c r="K93" s="7">
        <v>35</v>
      </c>
      <c r="L93" s="6">
        <v>36</v>
      </c>
      <c r="M93" s="7">
        <v>36</v>
      </c>
      <c r="N93" s="6">
        <v>39</v>
      </c>
      <c r="O93" s="7">
        <v>39</v>
      </c>
      <c r="P93" s="6">
        <v>41</v>
      </c>
      <c r="Q93" s="7">
        <v>41</v>
      </c>
      <c r="R93" s="6">
        <v>42</v>
      </c>
      <c r="S93" s="7">
        <v>42</v>
      </c>
      <c r="T93" s="7">
        <f>(R93+P93+N93+L93+J93+H93+D93+F93)/8</f>
        <v>36.375</v>
      </c>
      <c r="U93" s="7">
        <f>(S93+Q93+O93+M93+K93+I93+E93+G93)/8</f>
        <v>36.375</v>
      </c>
    </row>
    <row r="94" spans="1:21" x14ac:dyDescent="0.25">
      <c r="A94" s="2" t="s">
        <v>667</v>
      </c>
      <c r="B94" s="2" t="s">
        <v>668</v>
      </c>
      <c r="C94" s="2" t="s">
        <v>670</v>
      </c>
      <c r="D94" s="6">
        <v>1</v>
      </c>
      <c r="E94" s="7">
        <v>0.84</v>
      </c>
      <c r="F94" s="6">
        <v>2</v>
      </c>
      <c r="G94" s="7">
        <v>1.26</v>
      </c>
      <c r="H94" s="6">
        <v>2</v>
      </c>
      <c r="I94" s="7">
        <v>1.26</v>
      </c>
      <c r="J94" s="6">
        <v>3</v>
      </c>
      <c r="K94" s="7">
        <v>1.51</v>
      </c>
      <c r="L94" s="6">
        <v>6</v>
      </c>
      <c r="M94" s="7">
        <v>2.98</v>
      </c>
      <c r="N94" s="6">
        <v>7</v>
      </c>
      <c r="O94" s="7">
        <v>3.78</v>
      </c>
      <c r="P94" s="6">
        <v>4</v>
      </c>
      <c r="Q94" s="7">
        <v>2.73</v>
      </c>
      <c r="R94" s="6">
        <v>7</v>
      </c>
      <c r="S94" s="7">
        <v>3.31</v>
      </c>
      <c r="T94" s="7">
        <f>(R94+P94+N94+L94+J94+H94+D94+F94)/8</f>
        <v>4</v>
      </c>
      <c r="U94" s="7">
        <f>(S94+Q94+O94+M94+K94+I94+E94+G94)/8</f>
        <v>2.2087500000000002</v>
      </c>
    </row>
    <row r="95" spans="1:21" x14ac:dyDescent="0.25">
      <c r="A95" s="2" t="s">
        <v>676</v>
      </c>
      <c r="B95" s="2" t="s">
        <v>677</v>
      </c>
      <c r="C95" s="2" t="s">
        <v>678</v>
      </c>
      <c r="D95" s="6">
        <v>23</v>
      </c>
      <c r="E95" s="7">
        <v>23</v>
      </c>
      <c r="F95" s="6">
        <v>19</v>
      </c>
      <c r="G95" s="7">
        <v>19</v>
      </c>
      <c r="H95" s="6">
        <v>24</v>
      </c>
      <c r="I95" s="7">
        <v>24</v>
      </c>
      <c r="J95" s="6">
        <v>25</v>
      </c>
      <c r="K95" s="7">
        <v>25</v>
      </c>
      <c r="L95" s="6">
        <v>27</v>
      </c>
      <c r="M95" s="7">
        <v>27</v>
      </c>
      <c r="N95" s="6">
        <v>29</v>
      </c>
      <c r="O95" s="7">
        <v>29</v>
      </c>
      <c r="P95" s="6">
        <v>28</v>
      </c>
      <c r="Q95" s="7">
        <v>28</v>
      </c>
      <c r="R95" s="6">
        <v>28</v>
      </c>
      <c r="S95" s="7">
        <v>28</v>
      </c>
      <c r="T95" s="7">
        <f>(R95+P95+N95+L95+J95+H95+D95+F95)/8</f>
        <v>25.375</v>
      </c>
      <c r="U95" s="7">
        <f>(S95+Q95+O95+M95+K95+I95+E95+G95)/8</f>
        <v>25.375</v>
      </c>
    </row>
    <row r="96" spans="1:21" x14ac:dyDescent="0.25">
      <c r="A96" s="2" t="s">
        <v>490</v>
      </c>
      <c r="B96" s="2" t="s">
        <v>491</v>
      </c>
      <c r="C96" s="2" t="s">
        <v>492</v>
      </c>
      <c r="D96" s="6">
        <v>183</v>
      </c>
      <c r="E96" s="7">
        <v>180.32999999999998</v>
      </c>
      <c r="F96" s="6">
        <v>189</v>
      </c>
      <c r="G96" s="7">
        <v>187.43</v>
      </c>
      <c r="H96" s="6">
        <v>192</v>
      </c>
      <c r="I96" s="7">
        <v>190.60000000000002</v>
      </c>
      <c r="J96" s="6">
        <v>193</v>
      </c>
      <c r="K96" s="7">
        <v>191.60000000000002</v>
      </c>
      <c r="L96" s="6">
        <v>194</v>
      </c>
      <c r="M96" s="7">
        <v>190.60000000000002</v>
      </c>
      <c r="N96" s="6">
        <v>197</v>
      </c>
      <c r="O96" s="7">
        <v>194.75</v>
      </c>
      <c r="P96" s="6">
        <v>191</v>
      </c>
      <c r="Q96" s="7">
        <v>187.81</v>
      </c>
      <c r="R96" s="6">
        <v>185</v>
      </c>
      <c r="S96" s="7">
        <v>182.07</v>
      </c>
      <c r="T96" s="7">
        <f>(R96+P96+N96+L96+J96+H96+D96+F96)/8</f>
        <v>190.5</v>
      </c>
      <c r="U96" s="7">
        <f>(S96+Q96+O96+M96+K96+I96+E96+G96)/8</f>
        <v>188.14875000000001</v>
      </c>
    </row>
    <row r="97" spans="1:21" x14ac:dyDescent="0.25">
      <c r="A97" s="2" t="s">
        <v>214</v>
      </c>
      <c r="B97" s="2" t="s">
        <v>215</v>
      </c>
      <c r="C97" s="2" t="s">
        <v>216</v>
      </c>
      <c r="D97" s="6">
        <v>22</v>
      </c>
      <c r="E97" s="7">
        <v>22</v>
      </c>
      <c r="F97" s="6">
        <v>21</v>
      </c>
      <c r="G97" s="7">
        <v>21</v>
      </c>
      <c r="H97" s="6">
        <v>19</v>
      </c>
      <c r="I97" s="7">
        <v>19</v>
      </c>
      <c r="J97" s="6">
        <v>23</v>
      </c>
      <c r="K97" s="7">
        <v>23</v>
      </c>
      <c r="L97" s="6">
        <v>25</v>
      </c>
      <c r="M97" s="7">
        <v>25</v>
      </c>
      <c r="N97" s="6">
        <v>29</v>
      </c>
      <c r="O97" s="7">
        <v>29</v>
      </c>
      <c r="P97" s="6">
        <v>27</v>
      </c>
      <c r="Q97" s="7">
        <v>27</v>
      </c>
      <c r="R97" s="6">
        <v>28</v>
      </c>
      <c r="S97" s="7">
        <v>28</v>
      </c>
      <c r="T97" s="7">
        <f>(R97+P97+N97+L97+J97+H97+D97+F97)/8</f>
        <v>24.25</v>
      </c>
      <c r="U97" s="7">
        <f>(S97+Q97+O97+M97+K97+I97+E97+G97)/8</f>
        <v>24.25</v>
      </c>
    </row>
    <row r="98" spans="1:21" x14ac:dyDescent="0.25">
      <c r="A98" s="2" t="s">
        <v>214</v>
      </c>
      <c r="B98" s="2" t="s">
        <v>215</v>
      </c>
      <c r="C98" s="2" t="s">
        <v>217</v>
      </c>
      <c r="D98" s="6">
        <v>185</v>
      </c>
      <c r="E98" s="7">
        <v>180.45</v>
      </c>
      <c r="F98" s="6">
        <v>202</v>
      </c>
      <c r="G98" s="7">
        <v>194.57</v>
      </c>
      <c r="H98" s="6">
        <v>207</v>
      </c>
      <c r="I98" s="7">
        <v>197.53</v>
      </c>
      <c r="J98" s="6">
        <v>218</v>
      </c>
      <c r="K98" s="7">
        <v>208.16</v>
      </c>
      <c r="L98" s="6">
        <v>219</v>
      </c>
      <c r="M98" s="7">
        <v>208.69</v>
      </c>
      <c r="N98" s="6">
        <v>233</v>
      </c>
      <c r="O98" s="7">
        <v>221.42</v>
      </c>
      <c r="P98" s="6">
        <v>234</v>
      </c>
      <c r="Q98" s="7">
        <v>222.51999999999998</v>
      </c>
      <c r="R98" s="6">
        <v>227</v>
      </c>
      <c r="S98" s="7">
        <v>215.61999999999998</v>
      </c>
      <c r="T98" s="7">
        <f>(R98+P98+N98+L98+J98+H98+D98+F98)/8</f>
        <v>215.625</v>
      </c>
      <c r="U98" s="7">
        <f>(S98+Q98+O98+M98+K98+I98+E98+G98)/8</f>
        <v>206.12</v>
      </c>
    </row>
    <row r="99" spans="1:21" x14ac:dyDescent="0.25">
      <c r="A99" s="2" t="s">
        <v>214</v>
      </c>
      <c r="B99" s="2" t="s">
        <v>215</v>
      </c>
      <c r="C99" s="2" t="s">
        <v>218</v>
      </c>
      <c r="D99" s="6">
        <v>45</v>
      </c>
      <c r="E99" s="7">
        <v>45</v>
      </c>
      <c r="F99" s="6">
        <v>42</v>
      </c>
      <c r="G99" s="7">
        <v>42</v>
      </c>
      <c r="H99" s="6">
        <v>45</v>
      </c>
      <c r="I99" s="7">
        <v>45</v>
      </c>
      <c r="J99" s="6">
        <v>48</v>
      </c>
      <c r="K99" s="7">
        <v>48</v>
      </c>
      <c r="L99" s="6">
        <v>46</v>
      </c>
      <c r="M99" s="7">
        <v>46</v>
      </c>
      <c r="N99" s="6">
        <v>48</v>
      </c>
      <c r="O99" s="7">
        <v>48</v>
      </c>
      <c r="P99" s="6">
        <v>48</v>
      </c>
      <c r="Q99" s="7">
        <v>48</v>
      </c>
      <c r="R99" s="6">
        <v>51</v>
      </c>
      <c r="S99" s="7">
        <v>51</v>
      </c>
      <c r="T99" s="7">
        <f>(R99+P99+N99+L99+J99+H99+D99+F99)/8</f>
        <v>46.625</v>
      </c>
      <c r="U99" s="7">
        <f>(S99+Q99+O99+M99+K99+I99+E99+G99)/8</f>
        <v>46.625</v>
      </c>
    </row>
    <row r="100" spans="1:21" x14ac:dyDescent="0.25">
      <c r="A100" s="2" t="s">
        <v>214</v>
      </c>
      <c r="B100" s="2" t="s">
        <v>215</v>
      </c>
      <c r="C100" s="2" t="s">
        <v>219</v>
      </c>
      <c r="D100" s="6">
        <v>143</v>
      </c>
      <c r="E100" s="7">
        <v>143</v>
      </c>
      <c r="F100" s="6">
        <v>140</v>
      </c>
      <c r="G100" s="7">
        <v>140</v>
      </c>
      <c r="H100" s="6">
        <v>149</v>
      </c>
      <c r="I100" s="7">
        <v>149</v>
      </c>
      <c r="J100" s="6">
        <v>144</v>
      </c>
      <c r="K100" s="7">
        <v>144</v>
      </c>
      <c r="L100" s="6">
        <v>152</v>
      </c>
      <c r="M100" s="7">
        <v>152</v>
      </c>
      <c r="N100" s="6">
        <v>165</v>
      </c>
      <c r="O100" s="7">
        <v>165</v>
      </c>
      <c r="P100" s="6">
        <v>166</v>
      </c>
      <c r="Q100" s="7">
        <v>166</v>
      </c>
      <c r="R100" s="6">
        <v>178</v>
      </c>
      <c r="S100" s="7">
        <v>178</v>
      </c>
      <c r="T100" s="7">
        <f>(R100+P100+N100+L100+J100+H100+D100+F100)/8</f>
        <v>154.625</v>
      </c>
      <c r="U100" s="7">
        <f>(S100+Q100+O100+M100+K100+I100+E100+G100)/8</f>
        <v>154.625</v>
      </c>
    </row>
    <row r="101" spans="1:21" x14ac:dyDescent="0.25">
      <c r="A101" s="2" t="s">
        <v>72</v>
      </c>
      <c r="B101" s="2" t="s">
        <v>73</v>
      </c>
      <c r="C101" s="2" t="s">
        <v>74</v>
      </c>
      <c r="D101" s="6">
        <v>26</v>
      </c>
      <c r="E101" s="7">
        <v>20.79</v>
      </c>
      <c r="F101" s="6">
        <v>31</v>
      </c>
      <c r="G101" s="7">
        <v>24.29</v>
      </c>
      <c r="H101" s="6">
        <v>29</v>
      </c>
      <c r="I101" s="7">
        <v>22.78</v>
      </c>
      <c r="J101" s="6">
        <v>27</v>
      </c>
      <c r="K101" s="7">
        <v>22.1</v>
      </c>
      <c r="L101" s="6">
        <v>28</v>
      </c>
      <c r="M101" s="7">
        <v>21.81</v>
      </c>
      <c r="N101" s="6">
        <v>31</v>
      </c>
      <c r="O101" s="7">
        <v>20.69</v>
      </c>
      <c r="P101" s="6">
        <v>31</v>
      </c>
      <c r="Q101" s="7">
        <v>21.18</v>
      </c>
      <c r="R101" s="6">
        <v>33</v>
      </c>
      <c r="S101" s="7">
        <v>23.18</v>
      </c>
      <c r="T101" s="7">
        <f>(R101+P101+N101+L101+J101+H101+D101+F101)/8</f>
        <v>29.5</v>
      </c>
      <c r="U101" s="7">
        <f>(S101+Q101+O101+M101+K101+I101+E101+G101)/8</f>
        <v>22.102499999999999</v>
      </c>
    </row>
    <row r="102" spans="1:21" x14ac:dyDescent="0.25">
      <c r="A102" s="2" t="s">
        <v>72</v>
      </c>
      <c r="B102" s="2" t="s">
        <v>73</v>
      </c>
      <c r="C102" s="2" t="s">
        <v>75</v>
      </c>
      <c r="D102" s="6">
        <v>2</v>
      </c>
      <c r="E102" s="7">
        <v>2</v>
      </c>
      <c r="F102" s="6">
        <v>2</v>
      </c>
      <c r="G102" s="7">
        <v>2</v>
      </c>
      <c r="H102" s="6">
        <v>2</v>
      </c>
      <c r="I102" s="7">
        <v>2</v>
      </c>
      <c r="J102" s="6">
        <v>2</v>
      </c>
      <c r="K102" s="7">
        <v>2</v>
      </c>
      <c r="L102" s="6">
        <v>1</v>
      </c>
      <c r="M102" s="7">
        <v>1</v>
      </c>
      <c r="N102" s="6">
        <v>4</v>
      </c>
      <c r="O102" s="7">
        <v>4</v>
      </c>
      <c r="P102" s="6">
        <v>4</v>
      </c>
      <c r="Q102" s="7">
        <v>4</v>
      </c>
      <c r="R102" s="6">
        <v>4</v>
      </c>
      <c r="S102" s="7">
        <v>4</v>
      </c>
      <c r="T102" s="7">
        <f>(R102+P102+N102+L102+J102+H102+D102+F102)/8</f>
        <v>2.625</v>
      </c>
      <c r="U102" s="7">
        <f>(S102+Q102+O102+M102+K102+I102+E102+G102)/8</f>
        <v>2.625</v>
      </c>
    </row>
    <row r="103" spans="1:21" x14ac:dyDescent="0.25">
      <c r="A103" s="2" t="s">
        <v>163</v>
      </c>
      <c r="B103" s="2" t="s">
        <v>164</v>
      </c>
      <c r="C103" s="2" t="s">
        <v>165</v>
      </c>
      <c r="D103" s="6">
        <v>87</v>
      </c>
      <c r="E103" s="7">
        <v>81.599999999999994</v>
      </c>
      <c r="F103" s="6">
        <v>106</v>
      </c>
      <c r="G103" s="7">
        <v>97.789999999999992</v>
      </c>
      <c r="H103" s="6">
        <v>107</v>
      </c>
      <c r="I103" s="7">
        <v>98.99</v>
      </c>
      <c r="J103" s="6">
        <v>106</v>
      </c>
      <c r="K103" s="7">
        <v>98.55</v>
      </c>
      <c r="L103" s="6">
        <v>107</v>
      </c>
      <c r="M103" s="7">
        <v>99.55</v>
      </c>
      <c r="N103" s="6">
        <v>105</v>
      </c>
      <c r="O103" s="7">
        <v>95.990000000000009</v>
      </c>
      <c r="P103" s="6">
        <v>107</v>
      </c>
      <c r="Q103" s="7">
        <v>98.95</v>
      </c>
      <c r="R103" s="6">
        <v>107</v>
      </c>
      <c r="S103" s="7">
        <v>99.15</v>
      </c>
      <c r="T103" s="7">
        <f>(R103+P103+N103+L103+J103+H103+D103+F103)/8</f>
        <v>104</v>
      </c>
      <c r="U103" s="7">
        <f>(S103+Q103+O103+M103+K103+I103+E103+G103)/8</f>
        <v>96.321250000000006</v>
      </c>
    </row>
    <row r="104" spans="1:21" x14ac:dyDescent="0.25">
      <c r="A104" s="2" t="s">
        <v>565</v>
      </c>
      <c r="B104" s="2" t="s">
        <v>566</v>
      </c>
      <c r="C104" s="2" t="s">
        <v>567</v>
      </c>
      <c r="D104" s="6">
        <v>0</v>
      </c>
      <c r="E104" s="7">
        <v>0</v>
      </c>
      <c r="F104" s="6">
        <v>1</v>
      </c>
      <c r="G104" s="7">
        <v>0.28000000000000003</v>
      </c>
      <c r="H104" s="6">
        <v>0</v>
      </c>
      <c r="I104" s="7">
        <v>0</v>
      </c>
      <c r="J104" s="6">
        <v>0</v>
      </c>
      <c r="K104" s="7">
        <v>0</v>
      </c>
      <c r="L104" s="6">
        <v>0</v>
      </c>
      <c r="M104" s="7">
        <v>0</v>
      </c>
      <c r="N104" s="6">
        <v>1</v>
      </c>
      <c r="O104" s="7">
        <v>0.14000000000000001</v>
      </c>
      <c r="P104" s="6">
        <v>0</v>
      </c>
      <c r="Q104" s="7">
        <v>0</v>
      </c>
      <c r="R104" s="6">
        <v>0</v>
      </c>
      <c r="S104" s="7">
        <v>0</v>
      </c>
      <c r="T104" s="7">
        <f>(R104+P104+N104+L104+J104+H104+D104+F104)/8</f>
        <v>0.25</v>
      </c>
      <c r="U104" s="7">
        <f>(S104+Q104+O104+M104+K104+I104+E104+G104)/8</f>
        <v>5.2500000000000005E-2</v>
      </c>
    </row>
    <row r="105" spans="1:21" x14ac:dyDescent="0.25">
      <c r="A105" s="2" t="s">
        <v>245</v>
      </c>
      <c r="B105" s="2" t="s">
        <v>246</v>
      </c>
      <c r="C105" s="2" t="s">
        <v>247</v>
      </c>
      <c r="D105" s="6">
        <v>1</v>
      </c>
      <c r="E105" s="7">
        <v>0.36</v>
      </c>
      <c r="F105" s="6">
        <v>1</v>
      </c>
      <c r="G105" s="7">
        <v>0.36</v>
      </c>
      <c r="H105" s="6">
        <v>1</v>
      </c>
      <c r="I105" s="7">
        <v>0.36</v>
      </c>
      <c r="J105" s="6">
        <v>1</v>
      </c>
      <c r="K105" s="7">
        <v>0.36</v>
      </c>
      <c r="L105" s="6">
        <v>1</v>
      </c>
      <c r="M105" s="7">
        <v>0.36</v>
      </c>
      <c r="N105" s="6">
        <v>1</v>
      </c>
      <c r="O105" s="7">
        <v>0.36</v>
      </c>
      <c r="P105" s="6">
        <v>1</v>
      </c>
      <c r="Q105" s="7">
        <v>0.36</v>
      </c>
      <c r="R105" s="6">
        <v>1</v>
      </c>
      <c r="S105" s="7">
        <v>0.36</v>
      </c>
      <c r="T105" s="7">
        <f>(R105+P105+N105+L105+J105+H105+D105+F105)/8</f>
        <v>1</v>
      </c>
      <c r="U105" s="7">
        <f>(S105+Q105+O105+M105+K105+I105+E105+G105)/8</f>
        <v>0.35999999999999993</v>
      </c>
    </row>
    <row r="106" spans="1:21" x14ac:dyDescent="0.25">
      <c r="A106" s="2" t="s">
        <v>245</v>
      </c>
      <c r="B106" s="2" t="s">
        <v>246</v>
      </c>
      <c r="C106" s="2" t="s">
        <v>248</v>
      </c>
      <c r="D106" s="6">
        <v>1</v>
      </c>
      <c r="E106" s="7">
        <v>0.18</v>
      </c>
      <c r="F106" s="6">
        <v>3</v>
      </c>
      <c r="G106" s="7">
        <v>0.54</v>
      </c>
      <c r="H106" s="6">
        <v>3</v>
      </c>
      <c r="I106" s="7">
        <v>0.54</v>
      </c>
      <c r="J106" s="6">
        <v>3</v>
      </c>
      <c r="K106" s="7">
        <v>0.54</v>
      </c>
      <c r="L106" s="6">
        <v>3</v>
      </c>
      <c r="M106" s="7">
        <v>0.54</v>
      </c>
      <c r="N106" s="6">
        <v>5</v>
      </c>
      <c r="O106" s="7">
        <v>1.08</v>
      </c>
      <c r="P106" s="6">
        <v>6</v>
      </c>
      <c r="Q106" s="7">
        <v>1.26</v>
      </c>
      <c r="R106" s="6">
        <v>6</v>
      </c>
      <c r="S106" s="7">
        <v>1.26</v>
      </c>
      <c r="T106" s="7">
        <f>(R106+P106+N106+L106+J106+H106+D106+F106)/8</f>
        <v>3.75</v>
      </c>
      <c r="U106" s="7">
        <f>(S106+Q106+O106+M106+K106+I106+E106+G106)/8</f>
        <v>0.74250000000000005</v>
      </c>
    </row>
    <row r="107" spans="1:21" x14ac:dyDescent="0.25">
      <c r="A107" s="2" t="s">
        <v>245</v>
      </c>
      <c r="B107" s="2" t="s">
        <v>246</v>
      </c>
      <c r="C107" s="2" t="s">
        <v>249</v>
      </c>
      <c r="D107" s="6">
        <v>66</v>
      </c>
      <c r="E107" s="7">
        <v>12.32</v>
      </c>
      <c r="F107" s="6">
        <v>102</v>
      </c>
      <c r="G107" s="7">
        <v>19.62</v>
      </c>
      <c r="H107" s="6">
        <v>100</v>
      </c>
      <c r="I107" s="7">
        <v>19.96</v>
      </c>
      <c r="J107" s="6">
        <v>98</v>
      </c>
      <c r="K107" s="7">
        <v>18.88</v>
      </c>
      <c r="L107" s="6">
        <v>97</v>
      </c>
      <c r="M107" s="7">
        <v>19.96</v>
      </c>
      <c r="N107" s="6">
        <v>78</v>
      </c>
      <c r="O107" s="7">
        <v>17.12</v>
      </c>
      <c r="P107" s="6">
        <v>110</v>
      </c>
      <c r="Q107" s="7">
        <v>23.42</v>
      </c>
      <c r="R107" s="6">
        <v>112</v>
      </c>
      <c r="S107" s="7">
        <v>23.96</v>
      </c>
      <c r="T107" s="7">
        <f>(R107+P107+N107+L107+J107+H107+D107+F107)/8</f>
        <v>95.375</v>
      </c>
      <c r="U107" s="7">
        <f>(S107+Q107+O107+M107+K107+I107+E107+G107)/8</f>
        <v>19.405000000000001</v>
      </c>
    </row>
    <row r="108" spans="1:21" x14ac:dyDescent="0.25">
      <c r="A108" s="2" t="s">
        <v>245</v>
      </c>
      <c r="B108" s="2" t="s">
        <v>246</v>
      </c>
      <c r="C108" s="2" t="s">
        <v>250</v>
      </c>
      <c r="D108" s="6">
        <v>1</v>
      </c>
      <c r="E108" s="7">
        <v>0.18</v>
      </c>
      <c r="F108" s="6">
        <v>2</v>
      </c>
      <c r="G108" s="7">
        <v>0.72</v>
      </c>
      <c r="H108" s="6">
        <v>2</v>
      </c>
      <c r="I108" s="7">
        <v>0.72</v>
      </c>
      <c r="J108" s="6">
        <v>2</v>
      </c>
      <c r="K108" s="7">
        <v>0.72</v>
      </c>
      <c r="L108" s="6">
        <v>2</v>
      </c>
      <c r="M108" s="7">
        <v>0.72</v>
      </c>
      <c r="N108" s="6">
        <v>2</v>
      </c>
      <c r="O108" s="7">
        <v>0.54</v>
      </c>
      <c r="P108" s="6">
        <v>2</v>
      </c>
      <c r="Q108" s="7">
        <v>0.54</v>
      </c>
      <c r="R108" s="6">
        <v>2</v>
      </c>
      <c r="S108" s="7">
        <v>0.54</v>
      </c>
      <c r="T108" s="7">
        <f>(R108+P108+N108+L108+J108+H108+D108+F108)/8</f>
        <v>1.875</v>
      </c>
      <c r="U108" s="7">
        <f>(S108+Q108+O108+M108+K108+I108+E108+G108)/8</f>
        <v>0.58499999999999996</v>
      </c>
    </row>
    <row r="109" spans="1:21" x14ac:dyDescent="0.25">
      <c r="A109" s="2" t="s">
        <v>245</v>
      </c>
      <c r="B109" s="2" t="s">
        <v>246</v>
      </c>
      <c r="C109" s="2" t="s">
        <v>251</v>
      </c>
      <c r="D109" s="6">
        <v>11</v>
      </c>
      <c r="E109" s="7">
        <v>2.1800000000000002</v>
      </c>
      <c r="F109" s="6">
        <v>16</v>
      </c>
      <c r="G109" s="7">
        <v>3.44</v>
      </c>
      <c r="H109" s="6">
        <v>16</v>
      </c>
      <c r="I109" s="7">
        <v>3.8</v>
      </c>
      <c r="J109" s="6">
        <v>16</v>
      </c>
      <c r="K109" s="7">
        <v>3.8</v>
      </c>
      <c r="L109" s="6">
        <v>16</v>
      </c>
      <c r="M109" s="7">
        <v>3.8</v>
      </c>
      <c r="N109" s="6">
        <v>7</v>
      </c>
      <c r="O109" s="7">
        <v>1.46</v>
      </c>
      <c r="P109" s="6">
        <v>10</v>
      </c>
      <c r="Q109" s="7">
        <v>2.38</v>
      </c>
      <c r="R109" s="6">
        <v>10</v>
      </c>
      <c r="S109" s="7">
        <v>2.38</v>
      </c>
      <c r="T109" s="7">
        <f>(R109+P109+N109+L109+J109+H109+D109+F109)/8</f>
        <v>12.75</v>
      </c>
      <c r="U109" s="7">
        <f>(S109+Q109+O109+M109+K109+I109+E109+G109)/8</f>
        <v>2.9050000000000002</v>
      </c>
    </row>
    <row r="110" spans="1:21" x14ac:dyDescent="0.25">
      <c r="A110" s="2" t="s">
        <v>245</v>
      </c>
      <c r="B110" s="2" t="s">
        <v>246</v>
      </c>
      <c r="C110" s="2" t="s">
        <v>252</v>
      </c>
      <c r="D110" s="6">
        <v>0</v>
      </c>
      <c r="E110" s="7">
        <v>0</v>
      </c>
      <c r="F110" s="6">
        <v>1</v>
      </c>
      <c r="G110" s="7">
        <v>0.72</v>
      </c>
      <c r="H110" s="6">
        <v>1</v>
      </c>
      <c r="I110" s="7">
        <v>0.72</v>
      </c>
      <c r="J110" s="6">
        <v>1</v>
      </c>
      <c r="K110" s="7">
        <v>0.72</v>
      </c>
      <c r="L110" s="6">
        <v>1</v>
      </c>
      <c r="M110" s="7">
        <v>0.72</v>
      </c>
      <c r="N110" s="6">
        <v>1</v>
      </c>
      <c r="O110" s="7">
        <v>0.72</v>
      </c>
      <c r="P110" s="6">
        <v>1</v>
      </c>
      <c r="Q110" s="7">
        <v>0.72</v>
      </c>
      <c r="R110" s="6">
        <v>1</v>
      </c>
      <c r="S110" s="7">
        <v>0.72</v>
      </c>
      <c r="T110" s="7">
        <f>(R110+P110+N110+L110+J110+H110+D110+F110)/8</f>
        <v>0.875</v>
      </c>
      <c r="U110" s="7">
        <f>(S110+Q110+O110+M110+K110+I110+E110+G110)/8</f>
        <v>0.62999999999999989</v>
      </c>
    </row>
    <row r="111" spans="1:21" x14ac:dyDescent="0.25">
      <c r="A111" s="2" t="s">
        <v>245</v>
      </c>
      <c r="B111" s="2" t="s">
        <v>246</v>
      </c>
      <c r="C111" s="2" t="s">
        <v>253</v>
      </c>
      <c r="D111" s="6">
        <v>0</v>
      </c>
      <c r="E111" s="7">
        <v>0</v>
      </c>
      <c r="F111" s="6">
        <v>0</v>
      </c>
      <c r="G111" s="7">
        <v>0</v>
      </c>
      <c r="H111" s="6">
        <v>0</v>
      </c>
      <c r="I111" s="7">
        <v>0</v>
      </c>
      <c r="J111" s="6">
        <v>0</v>
      </c>
      <c r="K111" s="7">
        <v>0</v>
      </c>
      <c r="L111" s="6">
        <v>0</v>
      </c>
      <c r="M111" s="7">
        <v>0</v>
      </c>
      <c r="N111" s="6">
        <v>0</v>
      </c>
      <c r="O111" s="7">
        <v>0</v>
      </c>
      <c r="P111" s="6">
        <v>1</v>
      </c>
      <c r="Q111" s="7">
        <v>0.36</v>
      </c>
      <c r="R111" s="6">
        <v>1</v>
      </c>
      <c r="S111" s="7">
        <v>0.36</v>
      </c>
      <c r="T111" s="7">
        <f>(R111+P111+N111+L111+J111+H111+D111+F111)/8</f>
        <v>0.25</v>
      </c>
      <c r="U111" s="7">
        <f>(S111+Q111+O111+M111+K111+I111+E111+G111)/8</f>
        <v>0.09</v>
      </c>
    </row>
    <row r="112" spans="1:21" x14ac:dyDescent="0.25">
      <c r="A112" s="2" t="s">
        <v>245</v>
      </c>
      <c r="B112" s="2" t="s">
        <v>246</v>
      </c>
      <c r="C112" s="2" t="s">
        <v>254</v>
      </c>
      <c r="D112" s="6">
        <v>44</v>
      </c>
      <c r="E112" s="7">
        <v>8.8800000000000008</v>
      </c>
      <c r="F112" s="6">
        <v>89</v>
      </c>
      <c r="G112" s="7">
        <v>19.36</v>
      </c>
      <c r="H112" s="6">
        <v>84</v>
      </c>
      <c r="I112" s="7">
        <v>19.18</v>
      </c>
      <c r="J112" s="6">
        <v>84</v>
      </c>
      <c r="K112" s="7">
        <v>19.36</v>
      </c>
      <c r="L112" s="6">
        <v>81</v>
      </c>
      <c r="M112" s="7">
        <v>18.46</v>
      </c>
      <c r="N112" s="6">
        <v>69</v>
      </c>
      <c r="O112" s="7">
        <v>16.440000000000001</v>
      </c>
      <c r="P112" s="6">
        <v>81</v>
      </c>
      <c r="Q112" s="7">
        <v>19.14</v>
      </c>
      <c r="R112" s="6">
        <v>82</v>
      </c>
      <c r="S112" s="7">
        <v>19.68</v>
      </c>
      <c r="T112" s="7">
        <f>(R112+P112+N112+L112+J112+H112+D112+F112)/8</f>
        <v>76.75</v>
      </c>
      <c r="U112" s="7">
        <f>(S112+Q112+O112+M112+K112+I112+E112+G112)/8</f>
        <v>17.5625</v>
      </c>
    </row>
    <row r="113" spans="1:21" x14ac:dyDescent="0.25">
      <c r="A113" s="2" t="s">
        <v>114</v>
      </c>
      <c r="B113" s="2" t="s">
        <v>115</v>
      </c>
      <c r="C113" s="2" t="s">
        <v>116</v>
      </c>
      <c r="D113" s="6">
        <v>35</v>
      </c>
      <c r="E113" s="7">
        <v>22.35</v>
      </c>
      <c r="F113" s="6">
        <v>35</v>
      </c>
      <c r="G113" s="7">
        <v>22.51</v>
      </c>
      <c r="H113" s="6">
        <v>33</v>
      </c>
      <c r="I113" s="7">
        <v>21.42</v>
      </c>
      <c r="J113" s="6">
        <v>32</v>
      </c>
      <c r="K113" s="7">
        <v>20.420000000000002</v>
      </c>
      <c r="L113" s="6">
        <v>33</v>
      </c>
      <c r="M113" s="7">
        <v>21.25</v>
      </c>
      <c r="N113" s="6">
        <v>41</v>
      </c>
      <c r="O113" s="7">
        <v>27.58</v>
      </c>
      <c r="P113" s="6">
        <v>44</v>
      </c>
      <c r="Q113" s="7">
        <v>30.080000000000002</v>
      </c>
      <c r="R113" s="6">
        <v>0</v>
      </c>
      <c r="S113" s="7">
        <v>0</v>
      </c>
      <c r="T113" s="7">
        <f>(R113+P113+N113+L113+J113+H113+D113+F113)/8</f>
        <v>31.625</v>
      </c>
      <c r="U113" s="7">
        <f>(S113+Q113+O113+M113+K113+I113+E113+G113)/8</f>
        <v>20.701249999999998</v>
      </c>
    </row>
    <row r="114" spans="1:21" x14ac:dyDescent="0.25">
      <c r="A114" s="2" t="s">
        <v>121</v>
      </c>
      <c r="B114" s="2" t="s">
        <v>122</v>
      </c>
      <c r="C114" s="2" t="s">
        <v>123</v>
      </c>
      <c r="D114" s="6">
        <v>252</v>
      </c>
      <c r="E114" s="7">
        <v>194.12</v>
      </c>
      <c r="F114" s="6">
        <v>276</v>
      </c>
      <c r="G114" s="7">
        <v>214.1</v>
      </c>
      <c r="H114" s="6">
        <v>299</v>
      </c>
      <c r="I114" s="7">
        <v>235.04999999999998</v>
      </c>
      <c r="J114" s="6">
        <v>319</v>
      </c>
      <c r="K114" s="7">
        <v>251.20999999999998</v>
      </c>
      <c r="L114" s="6">
        <v>333</v>
      </c>
      <c r="M114" s="7">
        <v>261.08999999999997</v>
      </c>
      <c r="N114" s="6">
        <v>342</v>
      </c>
      <c r="O114" s="7">
        <v>270.38</v>
      </c>
      <c r="P114" s="6">
        <v>348</v>
      </c>
      <c r="Q114" s="7">
        <v>275.92</v>
      </c>
      <c r="R114" s="6">
        <v>358</v>
      </c>
      <c r="S114" s="7">
        <v>292.29999999999995</v>
      </c>
      <c r="T114" s="7">
        <f>(R114+P114+N114+L114+J114+H114+D114+F114)/8</f>
        <v>315.875</v>
      </c>
      <c r="U114" s="7">
        <f>(S114+Q114+O114+M114+K114+I114+E114+G114)/8</f>
        <v>249.27125000000001</v>
      </c>
    </row>
    <row r="115" spans="1:21" x14ac:dyDescent="0.25">
      <c r="A115" s="2" t="s">
        <v>25</v>
      </c>
      <c r="B115" s="2" t="s">
        <v>26</v>
      </c>
      <c r="C115" s="2" t="s">
        <v>27</v>
      </c>
      <c r="D115" s="6">
        <v>540</v>
      </c>
      <c r="E115" s="7">
        <v>462.50999999999993</v>
      </c>
      <c r="F115" s="6">
        <v>546</v>
      </c>
      <c r="G115" s="7">
        <v>471.85999999999996</v>
      </c>
      <c r="H115" s="6">
        <v>561</v>
      </c>
      <c r="I115" s="7">
        <v>484.23999999999995</v>
      </c>
      <c r="J115" s="6">
        <v>569</v>
      </c>
      <c r="K115" s="7">
        <v>490.48</v>
      </c>
      <c r="L115" s="6">
        <v>573</v>
      </c>
      <c r="M115" s="7">
        <v>488.09999999999997</v>
      </c>
      <c r="N115" s="6">
        <v>575</v>
      </c>
      <c r="O115" s="7">
        <v>486.27000000000004</v>
      </c>
      <c r="P115" s="6">
        <v>588</v>
      </c>
      <c r="Q115" s="7">
        <v>498.25</v>
      </c>
      <c r="R115" s="6">
        <v>596</v>
      </c>
      <c r="S115" s="7">
        <v>508.01</v>
      </c>
      <c r="T115" s="7">
        <f>(R115+P115+N115+L115+J115+H115+D115+F115)/8</f>
        <v>568.5</v>
      </c>
      <c r="U115" s="7">
        <f>(S115+Q115+O115+M115+K115+I115+E115+G115)/8</f>
        <v>486.21499999999992</v>
      </c>
    </row>
    <row r="116" spans="1:21" x14ac:dyDescent="0.25">
      <c r="A116" s="2" t="s">
        <v>25</v>
      </c>
      <c r="B116" s="2" t="s">
        <v>26</v>
      </c>
      <c r="C116" s="2" t="s">
        <v>28</v>
      </c>
      <c r="D116" s="6">
        <v>101</v>
      </c>
      <c r="E116" s="7">
        <v>85.84</v>
      </c>
      <c r="F116" s="6">
        <v>109</v>
      </c>
      <c r="G116" s="7">
        <v>89.11</v>
      </c>
      <c r="H116" s="6">
        <v>83</v>
      </c>
      <c r="I116" s="7">
        <v>71.790000000000006</v>
      </c>
      <c r="J116" s="6">
        <v>102</v>
      </c>
      <c r="K116" s="7">
        <v>84.28</v>
      </c>
      <c r="L116" s="6">
        <v>98</v>
      </c>
      <c r="M116" s="7">
        <v>75.209999999999994</v>
      </c>
      <c r="N116" s="6">
        <v>98</v>
      </c>
      <c r="O116" s="7">
        <v>86.84</v>
      </c>
      <c r="P116" s="6">
        <v>104</v>
      </c>
      <c r="Q116" s="7">
        <v>92.69</v>
      </c>
      <c r="R116" s="6">
        <v>98</v>
      </c>
      <c r="S116" s="7">
        <v>85.76</v>
      </c>
      <c r="T116" s="7">
        <f>(R116+P116+N116+L116+J116+H116+D116+F116)/8</f>
        <v>99.125</v>
      </c>
      <c r="U116" s="7">
        <f>(S116+Q116+O116+M116+K116+I116+E116+G116)/8</f>
        <v>83.94</v>
      </c>
    </row>
    <row r="117" spans="1:21" x14ac:dyDescent="0.25">
      <c r="A117" s="2" t="s">
        <v>262</v>
      </c>
      <c r="B117" s="2" t="s">
        <v>263</v>
      </c>
      <c r="C117" s="2" t="s">
        <v>264</v>
      </c>
      <c r="D117" s="6">
        <v>19</v>
      </c>
      <c r="E117" s="7">
        <v>19</v>
      </c>
      <c r="F117" s="6">
        <v>21</v>
      </c>
      <c r="G117" s="7">
        <v>21</v>
      </c>
      <c r="H117" s="6">
        <v>21</v>
      </c>
      <c r="I117" s="7">
        <v>21</v>
      </c>
      <c r="J117" s="6">
        <v>22</v>
      </c>
      <c r="K117" s="7">
        <v>22</v>
      </c>
      <c r="L117" s="6">
        <v>22</v>
      </c>
      <c r="M117" s="7">
        <v>22</v>
      </c>
      <c r="N117" s="6">
        <v>26</v>
      </c>
      <c r="O117" s="7">
        <v>26</v>
      </c>
      <c r="P117" s="6">
        <v>31</v>
      </c>
      <c r="Q117" s="7">
        <v>31</v>
      </c>
      <c r="R117" s="6">
        <v>23</v>
      </c>
      <c r="S117" s="7">
        <v>23</v>
      </c>
      <c r="T117" s="7">
        <f>(R117+P117+N117+L117+J117+H117+D117+F117)/8</f>
        <v>23.125</v>
      </c>
      <c r="U117" s="7">
        <f>(S117+Q117+O117+M117+K117+I117+E117+G117)/8</f>
        <v>23.125</v>
      </c>
    </row>
    <row r="118" spans="1:21" x14ac:dyDescent="0.25">
      <c r="A118" s="2" t="s">
        <v>262</v>
      </c>
      <c r="B118" s="2" t="s">
        <v>263</v>
      </c>
      <c r="C118" s="2" t="s">
        <v>265</v>
      </c>
      <c r="D118" s="6">
        <v>0</v>
      </c>
      <c r="E118" s="7">
        <v>0</v>
      </c>
      <c r="F118" s="6">
        <v>0</v>
      </c>
      <c r="G118" s="7">
        <v>0</v>
      </c>
      <c r="H118" s="6">
        <v>131</v>
      </c>
      <c r="I118" s="7">
        <v>23.58</v>
      </c>
      <c r="J118" s="6">
        <v>116</v>
      </c>
      <c r="K118" s="7">
        <v>17.399999999999999</v>
      </c>
      <c r="L118" s="6">
        <v>120</v>
      </c>
      <c r="M118" s="7">
        <v>18</v>
      </c>
      <c r="N118" s="6">
        <v>43</v>
      </c>
      <c r="O118" s="7">
        <v>6.45</v>
      </c>
      <c r="P118" s="6">
        <v>127</v>
      </c>
      <c r="Q118" s="7">
        <v>19.05</v>
      </c>
      <c r="R118" s="6">
        <v>139</v>
      </c>
      <c r="S118" s="7">
        <v>20.85</v>
      </c>
      <c r="T118" s="7">
        <f>(R118+P118+N118+L118+J118+H118+D118+F118)/8</f>
        <v>84.5</v>
      </c>
      <c r="U118" s="7">
        <f>(S118+Q118+O118+M118+K118+I118+E118+G118)/8</f>
        <v>13.16625</v>
      </c>
    </row>
    <row r="119" spans="1:21" x14ac:dyDescent="0.25">
      <c r="A119" s="2" t="s">
        <v>262</v>
      </c>
      <c r="B119" s="2" t="s">
        <v>263</v>
      </c>
      <c r="C119" s="2" t="s">
        <v>266</v>
      </c>
      <c r="D119" s="6">
        <v>143</v>
      </c>
      <c r="E119" s="7">
        <v>137.18</v>
      </c>
      <c r="F119" s="6">
        <v>137</v>
      </c>
      <c r="G119" s="7">
        <v>130.26999999999998</v>
      </c>
      <c r="H119" s="6">
        <v>180</v>
      </c>
      <c r="I119" s="7">
        <v>169.76</v>
      </c>
      <c r="J119" s="6">
        <v>161</v>
      </c>
      <c r="K119" s="7">
        <v>155.6</v>
      </c>
      <c r="L119" s="6">
        <v>153</v>
      </c>
      <c r="M119" s="7">
        <v>147.66</v>
      </c>
      <c r="N119" s="6">
        <v>174</v>
      </c>
      <c r="O119" s="7">
        <v>165.53</v>
      </c>
      <c r="P119" s="6">
        <v>171</v>
      </c>
      <c r="Q119" s="7">
        <v>161.19</v>
      </c>
      <c r="R119" s="6">
        <v>168</v>
      </c>
      <c r="S119" s="7">
        <v>158.4</v>
      </c>
      <c r="T119" s="7">
        <f>(R119+P119+N119+L119+J119+H119+D119+F119)/8</f>
        <v>160.875</v>
      </c>
      <c r="U119" s="7">
        <f>(S119+Q119+O119+M119+K119+I119+E119+G119)/8</f>
        <v>153.19874999999999</v>
      </c>
    </row>
    <row r="120" spans="1:21" x14ac:dyDescent="0.25">
      <c r="A120" s="2" t="s">
        <v>585</v>
      </c>
      <c r="B120" s="2" t="s">
        <v>586</v>
      </c>
      <c r="C120" s="2" t="s">
        <v>587</v>
      </c>
      <c r="D120" s="6">
        <v>412</v>
      </c>
      <c r="E120" s="7">
        <v>386.39000000000016</v>
      </c>
      <c r="F120" s="6">
        <v>441</v>
      </c>
      <c r="G120" s="7">
        <v>404.60000000000014</v>
      </c>
      <c r="H120" s="6">
        <v>452</v>
      </c>
      <c r="I120" s="7">
        <v>410.07000000000011</v>
      </c>
      <c r="J120" s="6">
        <v>447</v>
      </c>
      <c r="K120" s="7">
        <v>406.38000000000005</v>
      </c>
      <c r="L120" s="6">
        <v>0</v>
      </c>
      <c r="M120" s="7">
        <v>0</v>
      </c>
      <c r="N120" s="6">
        <v>467</v>
      </c>
      <c r="O120" s="7">
        <v>420.18000000000006</v>
      </c>
      <c r="P120" s="6">
        <v>482</v>
      </c>
      <c r="Q120" s="7">
        <v>428.77</v>
      </c>
      <c r="R120" s="6">
        <v>483</v>
      </c>
      <c r="S120" s="7">
        <v>424.15000000000009</v>
      </c>
      <c r="T120" s="7">
        <f>(R120+P120+N120+L120+J120+H120+D120+F120)/8</f>
        <v>398</v>
      </c>
      <c r="U120" s="7">
        <f>(S120+Q120+O120+M120+K120+I120+E120+G120)/8</f>
        <v>360.06750000000011</v>
      </c>
    </row>
    <row r="121" spans="1:21" x14ac:dyDescent="0.25">
      <c r="A121" s="2" t="s">
        <v>585</v>
      </c>
      <c r="B121" s="2" t="s">
        <v>586</v>
      </c>
      <c r="C121" s="2" t="s">
        <v>588</v>
      </c>
      <c r="D121" s="6">
        <v>0</v>
      </c>
      <c r="E121" s="7">
        <v>0</v>
      </c>
      <c r="F121" s="6">
        <v>0</v>
      </c>
      <c r="G121" s="7">
        <v>0</v>
      </c>
      <c r="H121" s="6">
        <v>0</v>
      </c>
      <c r="I121" s="7">
        <v>0</v>
      </c>
      <c r="J121" s="6">
        <v>0</v>
      </c>
      <c r="K121" s="7">
        <v>0</v>
      </c>
      <c r="L121" s="6">
        <v>455</v>
      </c>
      <c r="M121" s="7">
        <v>412.14000000000016</v>
      </c>
      <c r="N121" s="6">
        <v>0</v>
      </c>
      <c r="O121" s="7">
        <v>0</v>
      </c>
      <c r="P121" s="6">
        <v>0</v>
      </c>
      <c r="Q121" s="7">
        <v>0</v>
      </c>
      <c r="R121" s="6">
        <v>0</v>
      </c>
      <c r="S121" s="7">
        <v>0</v>
      </c>
      <c r="T121" s="7">
        <f>(R121+P121+N121+L121+J121+H121+D121+F121)/8</f>
        <v>56.875</v>
      </c>
      <c r="U121" s="7">
        <f>(S121+Q121+O121+M121+K121+I121+E121+G121)/8</f>
        <v>51.51750000000002</v>
      </c>
    </row>
    <row r="122" spans="1:21" x14ac:dyDescent="0.25">
      <c r="A122" s="2" t="s">
        <v>437</v>
      </c>
      <c r="B122" s="2" t="s">
        <v>438</v>
      </c>
      <c r="C122" s="2" t="s">
        <v>439</v>
      </c>
      <c r="D122" s="6">
        <v>17</v>
      </c>
      <c r="E122" s="7">
        <v>14.18</v>
      </c>
      <c r="F122" s="6">
        <v>17</v>
      </c>
      <c r="G122" s="7">
        <v>14.18</v>
      </c>
      <c r="H122" s="6">
        <v>18</v>
      </c>
      <c r="I122" s="7">
        <v>14.59</v>
      </c>
      <c r="J122" s="6">
        <v>18</v>
      </c>
      <c r="K122" s="7">
        <v>14.59</v>
      </c>
      <c r="L122" s="6">
        <v>18</v>
      </c>
      <c r="M122" s="7">
        <v>14.09</v>
      </c>
      <c r="N122" s="6">
        <v>18</v>
      </c>
      <c r="O122" s="7">
        <v>14.35</v>
      </c>
      <c r="P122" s="6">
        <v>20</v>
      </c>
      <c r="Q122" s="7">
        <v>16.09</v>
      </c>
      <c r="R122" s="6">
        <v>23</v>
      </c>
      <c r="S122" s="7">
        <v>18.590000000000003</v>
      </c>
      <c r="T122" s="7">
        <f>(R122+P122+N122+L122+J122+H122+D122+F122)/8</f>
        <v>18.625</v>
      </c>
      <c r="U122" s="7">
        <f>(S122+Q122+O122+M122+K122+I122+E122+G122)/8</f>
        <v>15.082500000000003</v>
      </c>
    </row>
    <row r="123" spans="1:21" x14ac:dyDescent="0.25">
      <c r="A123" s="2" t="s">
        <v>76</v>
      </c>
      <c r="B123" s="2" t="s">
        <v>77</v>
      </c>
      <c r="C123" s="2" t="s">
        <v>78</v>
      </c>
      <c r="D123" s="6">
        <v>37</v>
      </c>
      <c r="E123" s="7">
        <v>32.870000000000005</v>
      </c>
      <c r="F123" s="6">
        <v>40</v>
      </c>
      <c r="G123" s="7">
        <v>35.369999999999997</v>
      </c>
      <c r="H123" s="6">
        <v>38</v>
      </c>
      <c r="I123" s="7">
        <v>33.769999999999996</v>
      </c>
      <c r="J123" s="6">
        <v>36</v>
      </c>
      <c r="K123" s="7">
        <v>31.77</v>
      </c>
      <c r="L123" s="6">
        <v>36</v>
      </c>
      <c r="M123" s="7">
        <v>32.269999999999996</v>
      </c>
      <c r="N123" s="6">
        <v>47</v>
      </c>
      <c r="O123" s="7">
        <v>41.69</v>
      </c>
      <c r="P123" s="6">
        <v>47</v>
      </c>
      <c r="Q123" s="7">
        <v>41.76</v>
      </c>
      <c r="R123" s="6">
        <v>46</v>
      </c>
      <c r="S123" s="7">
        <v>41.16</v>
      </c>
      <c r="T123" s="7">
        <f>(R123+P123+N123+L123+J123+H123+D123+F123)/8</f>
        <v>40.875</v>
      </c>
      <c r="U123" s="7">
        <f>(S123+Q123+O123+M123+K123+I123+E123+G123)/8</f>
        <v>36.332500000000003</v>
      </c>
    </row>
    <row r="124" spans="1:21" x14ac:dyDescent="0.25">
      <c r="A124" s="2" t="s">
        <v>40</v>
      </c>
      <c r="B124" s="2" t="s">
        <v>41</v>
      </c>
      <c r="C124" s="2" t="s">
        <v>42</v>
      </c>
      <c r="D124" s="6">
        <v>31</v>
      </c>
      <c r="E124" s="7">
        <v>31</v>
      </c>
      <c r="F124" s="6">
        <v>33</v>
      </c>
      <c r="G124" s="7">
        <v>33</v>
      </c>
      <c r="H124" s="6">
        <v>34</v>
      </c>
      <c r="I124" s="7">
        <v>34</v>
      </c>
      <c r="J124" s="6">
        <v>34</v>
      </c>
      <c r="K124" s="7">
        <v>34</v>
      </c>
      <c r="L124" s="6">
        <v>35</v>
      </c>
      <c r="M124" s="7">
        <v>35</v>
      </c>
      <c r="N124" s="6">
        <v>39</v>
      </c>
      <c r="O124" s="7">
        <v>39</v>
      </c>
      <c r="P124" s="6">
        <v>39</v>
      </c>
      <c r="Q124" s="7">
        <v>39</v>
      </c>
      <c r="R124" s="6">
        <v>42</v>
      </c>
      <c r="S124" s="7">
        <v>41.02</v>
      </c>
      <c r="T124" s="7">
        <f>(R124+P124+N124+L124+J124+H124+D124+F124)/8</f>
        <v>35.875</v>
      </c>
      <c r="U124" s="7">
        <f>(S124+Q124+O124+M124+K124+I124+E124+G124)/8</f>
        <v>35.752499999999998</v>
      </c>
    </row>
    <row r="125" spans="1:21" x14ac:dyDescent="0.25">
      <c r="A125" s="2" t="s">
        <v>453</v>
      </c>
      <c r="B125" s="2" t="s">
        <v>454</v>
      </c>
      <c r="C125" s="2" t="s">
        <v>455</v>
      </c>
      <c r="D125" s="6">
        <v>22</v>
      </c>
      <c r="E125" s="7">
        <v>19.21</v>
      </c>
      <c r="F125" s="6">
        <v>27</v>
      </c>
      <c r="G125" s="7">
        <v>22.83</v>
      </c>
      <c r="H125" s="6">
        <v>30</v>
      </c>
      <c r="I125" s="7">
        <v>26.15</v>
      </c>
      <c r="J125" s="6">
        <v>34</v>
      </c>
      <c r="K125" s="7">
        <v>28.18</v>
      </c>
      <c r="L125" s="6">
        <v>34</v>
      </c>
      <c r="M125" s="7">
        <v>28.69</v>
      </c>
      <c r="N125" s="6">
        <v>30</v>
      </c>
      <c r="O125" s="7">
        <v>24.05</v>
      </c>
      <c r="P125" s="6">
        <v>32</v>
      </c>
      <c r="Q125" s="7">
        <v>24.33</v>
      </c>
      <c r="R125" s="6">
        <v>33</v>
      </c>
      <c r="S125" s="7">
        <v>24.69</v>
      </c>
      <c r="T125" s="7">
        <f>(R125+P125+N125+L125+J125+H125+D125+F125)/8</f>
        <v>30.25</v>
      </c>
      <c r="U125" s="7">
        <f>(S125+Q125+O125+M125+K125+I125+E125+G125)/8</f>
        <v>24.766249999999999</v>
      </c>
    </row>
    <row r="126" spans="1:21" x14ac:dyDescent="0.25">
      <c r="A126" s="2" t="s">
        <v>453</v>
      </c>
      <c r="B126" s="2" t="s">
        <v>454</v>
      </c>
      <c r="C126" s="2" t="s">
        <v>165</v>
      </c>
      <c r="D126" s="6">
        <v>103</v>
      </c>
      <c r="E126" s="7">
        <v>52.680000000000007</v>
      </c>
      <c r="F126" s="6">
        <v>107</v>
      </c>
      <c r="G126" s="7">
        <v>55.67</v>
      </c>
      <c r="H126" s="6">
        <v>113</v>
      </c>
      <c r="I126" s="7">
        <v>59.220000000000006</v>
      </c>
      <c r="J126" s="6">
        <v>116</v>
      </c>
      <c r="K126" s="7">
        <v>63.42</v>
      </c>
      <c r="L126" s="6">
        <v>118</v>
      </c>
      <c r="M126" s="7">
        <v>66.97999999999999</v>
      </c>
      <c r="N126" s="6">
        <v>107</v>
      </c>
      <c r="O126" s="7">
        <v>64.13000000000001</v>
      </c>
      <c r="P126" s="6">
        <v>100</v>
      </c>
      <c r="Q126" s="7">
        <v>60.169999999999995</v>
      </c>
      <c r="R126" s="6">
        <v>104</v>
      </c>
      <c r="S126" s="7">
        <v>64.559999999999988</v>
      </c>
      <c r="T126" s="7">
        <f>(R126+P126+N126+L126+J126+H126+D126+F126)/8</f>
        <v>108.5</v>
      </c>
      <c r="U126" s="7">
        <f>(S126+Q126+O126+M126+K126+I126+E126+G126)/8</f>
        <v>60.853750000000005</v>
      </c>
    </row>
    <row r="127" spans="1:21" x14ac:dyDescent="0.25">
      <c r="A127" s="2" t="s">
        <v>453</v>
      </c>
      <c r="B127" s="2" t="s">
        <v>454</v>
      </c>
      <c r="C127" s="2" t="s">
        <v>456</v>
      </c>
      <c r="D127" s="6">
        <v>1</v>
      </c>
      <c r="E127" s="7">
        <v>1</v>
      </c>
      <c r="F127" s="6">
        <v>1</v>
      </c>
      <c r="G127" s="7">
        <v>1</v>
      </c>
      <c r="H127" s="6">
        <v>1</v>
      </c>
      <c r="I127" s="7">
        <v>1</v>
      </c>
      <c r="J127" s="6">
        <v>2</v>
      </c>
      <c r="K127" s="7">
        <v>2</v>
      </c>
      <c r="L127" s="6">
        <v>2</v>
      </c>
      <c r="M127" s="7">
        <v>2</v>
      </c>
      <c r="N127" s="6">
        <v>3</v>
      </c>
      <c r="O127" s="7">
        <v>3</v>
      </c>
      <c r="P127" s="6">
        <v>3</v>
      </c>
      <c r="Q127" s="7">
        <v>3</v>
      </c>
      <c r="R127" s="6">
        <v>3</v>
      </c>
      <c r="S127" s="7">
        <v>3</v>
      </c>
      <c r="T127" s="7">
        <f>(R127+P127+N127+L127+J127+H127+D127+F127)/8</f>
        <v>2</v>
      </c>
      <c r="U127" s="7">
        <f>(S127+Q127+O127+M127+K127+I127+E127+G127)/8</f>
        <v>2</v>
      </c>
    </row>
    <row r="128" spans="1:21" x14ac:dyDescent="0.25">
      <c r="A128" s="2" t="s">
        <v>453</v>
      </c>
      <c r="B128" s="2" t="s">
        <v>454</v>
      </c>
      <c r="C128" s="2" t="s">
        <v>457</v>
      </c>
      <c r="D128" s="6">
        <v>40</v>
      </c>
      <c r="E128" s="7">
        <v>30.28</v>
      </c>
      <c r="F128" s="6">
        <v>45</v>
      </c>
      <c r="G128" s="7">
        <v>37.5</v>
      </c>
      <c r="H128" s="6">
        <v>51</v>
      </c>
      <c r="I128" s="7">
        <v>42.9</v>
      </c>
      <c r="J128" s="6">
        <v>54</v>
      </c>
      <c r="K128" s="7">
        <v>44.36</v>
      </c>
      <c r="L128" s="6">
        <v>54</v>
      </c>
      <c r="M128" s="7">
        <v>45.66</v>
      </c>
      <c r="N128" s="6">
        <v>59</v>
      </c>
      <c r="O128" s="7">
        <v>47.24</v>
      </c>
      <c r="P128" s="6">
        <v>67</v>
      </c>
      <c r="Q128" s="7">
        <v>52.66</v>
      </c>
      <c r="R128" s="6">
        <v>70</v>
      </c>
      <c r="S128" s="7">
        <v>53.71</v>
      </c>
      <c r="T128" s="7">
        <f>(R128+P128+N128+L128+J128+H128+D128+F128)/8</f>
        <v>55</v>
      </c>
      <c r="U128" s="7">
        <f>(S128+Q128+O128+M128+K128+I128+E128+G128)/8</f>
        <v>44.288749999999993</v>
      </c>
    </row>
    <row r="129" spans="1:21" x14ac:dyDescent="0.25">
      <c r="A129" s="2" t="s">
        <v>453</v>
      </c>
      <c r="B129" s="2" t="s">
        <v>454</v>
      </c>
      <c r="C129" s="2" t="s">
        <v>458</v>
      </c>
      <c r="D129" s="6">
        <v>0</v>
      </c>
      <c r="E129" s="7">
        <v>0</v>
      </c>
      <c r="F129" s="6">
        <v>0</v>
      </c>
      <c r="G129" s="7">
        <v>0</v>
      </c>
      <c r="H129" s="6">
        <v>0</v>
      </c>
      <c r="I129" s="7">
        <v>0</v>
      </c>
      <c r="J129" s="6">
        <v>1</v>
      </c>
      <c r="K129" s="7">
        <v>1</v>
      </c>
      <c r="L129" s="6">
        <v>1</v>
      </c>
      <c r="M129" s="7">
        <v>0.54</v>
      </c>
      <c r="N129" s="6">
        <v>5</v>
      </c>
      <c r="O129" s="7">
        <v>3.78</v>
      </c>
      <c r="P129" s="6">
        <v>5</v>
      </c>
      <c r="Q129" s="7">
        <v>3.75</v>
      </c>
      <c r="R129" s="6">
        <v>4</v>
      </c>
      <c r="S129" s="7">
        <v>3.54</v>
      </c>
      <c r="T129" s="7">
        <f>(R129+P129+N129+L129+J129+H129+D129+F129)/8</f>
        <v>2</v>
      </c>
      <c r="U129" s="7">
        <f>(S129+Q129+O129+M129+K129+I129+E129+G129)/8</f>
        <v>1.5762499999999999</v>
      </c>
    </row>
    <row r="130" spans="1:21" x14ac:dyDescent="0.25">
      <c r="A130" s="2" t="s">
        <v>258</v>
      </c>
      <c r="B130" s="2" t="s">
        <v>259</v>
      </c>
      <c r="C130" s="2" t="s">
        <v>260</v>
      </c>
      <c r="D130" s="6">
        <v>74</v>
      </c>
      <c r="E130" s="7">
        <v>66.199999999999989</v>
      </c>
      <c r="F130" s="6">
        <v>76</v>
      </c>
      <c r="G130" s="7">
        <v>67.400000000000006</v>
      </c>
      <c r="H130" s="6">
        <v>76</v>
      </c>
      <c r="I130" s="7">
        <v>67</v>
      </c>
      <c r="J130" s="6">
        <v>80</v>
      </c>
      <c r="K130" s="7">
        <v>72.599999999999994</v>
      </c>
      <c r="L130" s="6">
        <v>79</v>
      </c>
      <c r="M130" s="7">
        <v>72</v>
      </c>
      <c r="N130" s="6">
        <v>85</v>
      </c>
      <c r="O130" s="7">
        <v>77.599999999999994</v>
      </c>
      <c r="P130" s="6">
        <v>85</v>
      </c>
      <c r="Q130" s="7">
        <v>77.599999999999994</v>
      </c>
      <c r="R130" s="6">
        <v>84</v>
      </c>
      <c r="S130" s="7">
        <v>75.8</v>
      </c>
      <c r="T130" s="7">
        <f>(R130+P130+N130+L130+J130+H130+D130+F130)/8</f>
        <v>79.875</v>
      </c>
      <c r="U130" s="7">
        <f>(S130+Q130+O130+M130+K130+I130+E130+G130)/8</f>
        <v>72.025000000000006</v>
      </c>
    </row>
    <row r="131" spans="1:21" x14ac:dyDescent="0.25">
      <c r="A131" s="2" t="s">
        <v>258</v>
      </c>
      <c r="B131" s="2" t="s">
        <v>259</v>
      </c>
      <c r="C131" s="2" t="s">
        <v>261</v>
      </c>
      <c r="D131" s="6">
        <v>80</v>
      </c>
      <c r="E131" s="7">
        <v>1.85</v>
      </c>
      <c r="F131" s="6">
        <v>79</v>
      </c>
      <c r="G131" s="7">
        <v>2.5099999999999998</v>
      </c>
      <c r="H131" s="6">
        <v>76</v>
      </c>
      <c r="I131" s="7">
        <v>2.33</v>
      </c>
      <c r="J131" s="6">
        <v>75</v>
      </c>
      <c r="K131" s="7">
        <v>2.4900000000000002</v>
      </c>
      <c r="L131" s="6">
        <v>74</v>
      </c>
      <c r="M131" s="7">
        <v>2.1</v>
      </c>
      <c r="N131" s="6">
        <v>79</v>
      </c>
      <c r="O131" s="7">
        <v>2.46</v>
      </c>
      <c r="P131" s="6">
        <v>77</v>
      </c>
      <c r="Q131" s="7">
        <v>2.33</v>
      </c>
      <c r="R131" s="6">
        <v>72</v>
      </c>
      <c r="S131" s="7">
        <v>2.21</v>
      </c>
      <c r="T131" s="7">
        <f>(R131+P131+N131+L131+J131+H131+D131+F131)/8</f>
        <v>76.5</v>
      </c>
      <c r="U131" s="7">
        <f>(S131+Q131+O131+M131+K131+I131+E131+G131)/8</f>
        <v>2.2850000000000001</v>
      </c>
    </row>
    <row r="132" spans="1:21" x14ac:dyDescent="0.25">
      <c r="A132" s="2" t="s">
        <v>481</v>
      </c>
      <c r="B132" s="2" t="s">
        <v>482</v>
      </c>
      <c r="C132" s="2" t="s">
        <v>483</v>
      </c>
      <c r="D132" s="6">
        <v>45</v>
      </c>
      <c r="E132" s="7">
        <v>33.1</v>
      </c>
      <c r="F132" s="6">
        <v>48</v>
      </c>
      <c r="G132" s="7">
        <v>30.91</v>
      </c>
      <c r="H132" s="6">
        <v>49</v>
      </c>
      <c r="I132" s="7">
        <v>30.45</v>
      </c>
      <c r="J132" s="6">
        <v>45</v>
      </c>
      <c r="K132" s="7">
        <v>29.41</v>
      </c>
      <c r="L132" s="6">
        <v>45</v>
      </c>
      <c r="M132" s="7">
        <v>26.31</v>
      </c>
      <c r="N132" s="6">
        <v>54</v>
      </c>
      <c r="O132" s="7">
        <v>35.54</v>
      </c>
      <c r="P132" s="6">
        <v>60</v>
      </c>
      <c r="Q132" s="7">
        <v>40.44</v>
      </c>
      <c r="R132" s="6">
        <v>61</v>
      </c>
      <c r="S132" s="7">
        <v>41.45</v>
      </c>
      <c r="T132" s="7">
        <f>(R132+P132+N132+L132+J132+H132+D132+F132)/8</f>
        <v>50.875</v>
      </c>
      <c r="U132" s="7">
        <f>(S132+Q132+O132+M132+K132+I132+E132+G132)/8</f>
        <v>33.451250000000002</v>
      </c>
    </row>
    <row r="133" spans="1:21" x14ac:dyDescent="0.25">
      <c r="A133" s="2" t="s">
        <v>481</v>
      </c>
      <c r="B133" s="2" t="s">
        <v>482</v>
      </c>
      <c r="C133" s="2" t="s">
        <v>484</v>
      </c>
      <c r="D133" s="6">
        <v>16</v>
      </c>
      <c r="E133" s="7">
        <v>14.23</v>
      </c>
      <c r="F133" s="6">
        <v>17</v>
      </c>
      <c r="G133" s="7">
        <v>14.059999999999999</v>
      </c>
      <c r="H133" s="6">
        <v>16</v>
      </c>
      <c r="I133" s="7">
        <v>13.16</v>
      </c>
      <c r="J133" s="6">
        <v>16</v>
      </c>
      <c r="K133" s="7">
        <v>13.5</v>
      </c>
      <c r="L133" s="6">
        <v>15</v>
      </c>
      <c r="M133" s="7">
        <v>13.239999999999998</v>
      </c>
      <c r="N133" s="6">
        <v>18</v>
      </c>
      <c r="O133" s="7">
        <v>15.330000000000002</v>
      </c>
      <c r="P133" s="6">
        <v>18</v>
      </c>
      <c r="Q133" s="7">
        <v>13.059999999999999</v>
      </c>
      <c r="R133" s="6">
        <v>18</v>
      </c>
      <c r="S133" s="7">
        <v>14.66</v>
      </c>
      <c r="T133" s="7">
        <f>(R133+P133+N133+L133+J133+H133+D133+F133)/8</f>
        <v>16.75</v>
      </c>
      <c r="U133" s="7">
        <f>(S133+Q133+O133+M133+K133+I133+E133+G133)/8</f>
        <v>13.904999999999999</v>
      </c>
    </row>
    <row r="134" spans="1:21" x14ac:dyDescent="0.25">
      <c r="A134" s="2" t="s">
        <v>548</v>
      </c>
      <c r="B134" s="2" t="s">
        <v>549</v>
      </c>
      <c r="C134" s="2" t="s">
        <v>550</v>
      </c>
      <c r="D134" s="6">
        <v>5</v>
      </c>
      <c r="E134" s="7">
        <v>5</v>
      </c>
      <c r="F134" s="6">
        <v>6</v>
      </c>
      <c r="G134" s="7">
        <v>6</v>
      </c>
      <c r="H134" s="6">
        <v>6</v>
      </c>
      <c r="I134" s="7">
        <v>6</v>
      </c>
      <c r="J134" s="6">
        <v>6</v>
      </c>
      <c r="K134" s="7">
        <v>6</v>
      </c>
      <c r="L134" s="6">
        <v>6</v>
      </c>
      <c r="M134" s="7">
        <v>6</v>
      </c>
      <c r="N134" s="6">
        <v>6</v>
      </c>
      <c r="O134" s="7">
        <v>6</v>
      </c>
      <c r="P134" s="6">
        <v>7</v>
      </c>
      <c r="Q134" s="7">
        <v>7</v>
      </c>
      <c r="R134" s="6">
        <v>7</v>
      </c>
      <c r="S134" s="7">
        <v>7</v>
      </c>
      <c r="T134" s="7">
        <f>(R134+P134+N134+L134+J134+H134+D134+F134)/8</f>
        <v>6.125</v>
      </c>
      <c r="U134" s="7">
        <f>(S134+Q134+O134+M134+K134+I134+E134+G134)/8</f>
        <v>6.125</v>
      </c>
    </row>
    <row r="135" spans="1:21" x14ac:dyDescent="0.25">
      <c r="A135" s="2" t="s">
        <v>104</v>
      </c>
      <c r="B135" s="2" t="s">
        <v>105</v>
      </c>
      <c r="C135" s="2" t="s">
        <v>106</v>
      </c>
      <c r="D135" s="6">
        <v>0</v>
      </c>
      <c r="E135" s="7">
        <v>0</v>
      </c>
      <c r="F135" s="6">
        <v>0</v>
      </c>
      <c r="G135" s="7">
        <v>0</v>
      </c>
      <c r="H135" s="6">
        <v>0</v>
      </c>
      <c r="I135" s="7">
        <v>0</v>
      </c>
      <c r="J135" s="6">
        <v>0</v>
      </c>
      <c r="K135" s="7">
        <v>0</v>
      </c>
      <c r="L135" s="6">
        <v>100</v>
      </c>
      <c r="M135" s="7">
        <v>93.49</v>
      </c>
      <c r="N135" s="6">
        <v>0</v>
      </c>
      <c r="O135" s="7">
        <v>0</v>
      </c>
      <c r="P135" s="6">
        <v>0</v>
      </c>
      <c r="Q135" s="7">
        <v>0</v>
      </c>
      <c r="R135" s="6">
        <v>0</v>
      </c>
      <c r="S135" s="7">
        <v>0</v>
      </c>
      <c r="T135" s="7">
        <f>(R135+P135+N135+L135+J135+H135+D135+F135)/8</f>
        <v>12.5</v>
      </c>
      <c r="U135" s="7">
        <f>(S135+Q135+O135+M135+K135+I135+E135+G135)/8</f>
        <v>11.686249999999999</v>
      </c>
    </row>
    <row r="136" spans="1:21" x14ac:dyDescent="0.25">
      <c r="A136" s="2" t="s">
        <v>104</v>
      </c>
      <c r="B136" s="2" t="s">
        <v>105</v>
      </c>
      <c r="C136" s="2" t="s">
        <v>107</v>
      </c>
      <c r="D136" s="6">
        <v>89</v>
      </c>
      <c r="E136" s="7">
        <v>88.18</v>
      </c>
      <c r="F136" s="6">
        <v>91</v>
      </c>
      <c r="G136" s="7">
        <v>85.58</v>
      </c>
      <c r="H136" s="6">
        <v>78</v>
      </c>
      <c r="I136" s="7">
        <v>71.83</v>
      </c>
      <c r="J136" s="6">
        <v>101</v>
      </c>
      <c r="K136" s="7">
        <v>94.05</v>
      </c>
      <c r="L136" s="6">
        <v>0</v>
      </c>
      <c r="M136" s="7">
        <v>0</v>
      </c>
      <c r="N136" s="6">
        <v>115</v>
      </c>
      <c r="O136" s="7">
        <v>109.07</v>
      </c>
      <c r="P136" s="6">
        <v>119</v>
      </c>
      <c r="Q136" s="7">
        <v>113.43</v>
      </c>
      <c r="R136" s="6">
        <v>117</v>
      </c>
      <c r="S136" s="7">
        <v>112.3</v>
      </c>
      <c r="T136" s="7">
        <f>(R136+P136+N136+L136+J136+H136+D136+F136)/8</f>
        <v>88.75</v>
      </c>
      <c r="U136" s="7">
        <f>(S136+Q136+O136+M136+K136+I136+E136+G136)/8</f>
        <v>84.305000000000007</v>
      </c>
    </row>
    <row r="137" spans="1:21" x14ac:dyDescent="0.25">
      <c r="A137" s="2" t="s">
        <v>577</v>
      </c>
      <c r="B137" s="2" t="s">
        <v>578</v>
      </c>
      <c r="C137" s="2" t="s">
        <v>579</v>
      </c>
      <c r="D137" s="6">
        <v>168</v>
      </c>
      <c r="E137" s="7">
        <v>156.09999999999997</v>
      </c>
      <c r="F137" s="6">
        <v>169</v>
      </c>
      <c r="G137" s="7">
        <v>157.10000000000002</v>
      </c>
      <c r="H137" s="6">
        <v>170</v>
      </c>
      <c r="I137" s="7">
        <v>158.1</v>
      </c>
      <c r="J137" s="6">
        <v>168</v>
      </c>
      <c r="K137" s="7">
        <v>156.1</v>
      </c>
      <c r="L137" s="6">
        <v>170</v>
      </c>
      <c r="M137" s="7">
        <v>157.91999999999999</v>
      </c>
      <c r="N137" s="6">
        <v>171</v>
      </c>
      <c r="O137" s="7">
        <v>158.41999999999999</v>
      </c>
      <c r="P137" s="6">
        <v>170</v>
      </c>
      <c r="Q137" s="7">
        <v>157.41999999999999</v>
      </c>
      <c r="R137" s="6">
        <v>171</v>
      </c>
      <c r="S137" s="7">
        <v>158.41999999999999</v>
      </c>
      <c r="T137" s="7">
        <f>(R137+P137+N137+L137+J137+H137+D137+F137)/8</f>
        <v>169.625</v>
      </c>
      <c r="U137" s="7">
        <f>(S137+Q137+O137+M137+K137+I137+E137+G137)/8</f>
        <v>157.44749999999999</v>
      </c>
    </row>
    <row r="138" spans="1:21" x14ac:dyDescent="0.25">
      <c r="A138" s="2" t="s">
        <v>423</v>
      </c>
      <c r="B138" s="2" t="s">
        <v>424</v>
      </c>
      <c r="C138" s="2" t="s">
        <v>134</v>
      </c>
      <c r="D138" s="6">
        <v>17</v>
      </c>
      <c r="E138" s="7">
        <v>5.76</v>
      </c>
      <c r="F138" s="6">
        <v>19</v>
      </c>
      <c r="G138" s="7">
        <v>6</v>
      </c>
      <c r="H138" s="6">
        <v>17</v>
      </c>
      <c r="I138" s="7">
        <v>4.8899999999999997</v>
      </c>
      <c r="J138" s="6">
        <v>17</v>
      </c>
      <c r="K138" s="7">
        <v>4.88</v>
      </c>
      <c r="L138" s="6">
        <v>17</v>
      </c>
      <c r="M138" s="7">
        <v>4.8899999999999997</v>
      </c>
      <c r="N138" s="6">
        <v>17</v>
      </c>
      <c r="O138" s="7">
        <v>6.52</v>
      </c>
      <c r="P138" s="6">
        <v>18</v>
      </c>
      <c r="Q138" s="7">
        <v>5.5</v>
      </c>
      <c r="R138" s="6">
        <v>19</v>
      </c>
      <c r="S138" s="7">
        <v>6.25</v>
      </c>
      <c r="T138" s="7">
        <f>(R138+P138+N138+L138+J138+H138+D138+F138)/8</f>
        <v>17.625</v>
      </c>
      <c r="U138" s="7">
        <f>(S138+Q138+O138+M138+K138+I138+E138+G138)/8</f>
        <v>5.5862499999999997</v>
      </c>
    </row>
    <row r="139" spans="1:21" x14ac:dyDescent="0.25">
      <c r="A139" s="2" t="s">
        <v>637</v>
      </c>
      <c r="B139" s="2" t="s">
        <v>638</v>
      </c>
      <c r="C139" s="2" t="s">
        <v>639</v>
      </c>
      <c r="D139" s="6">
        <v>417</v>
      </c>
      <c r="E139" s="7">
        <v>387.41999999999996</v>
      </c>
      <c r="F139" s="6">
        <v>426</v>
      </c>
      <c r="G139" s="7">
        <v>391.37</v>
      </c>
      <c r="H139" s="6">
        <v>432</v>
      </c>
      <c r="I139" s="7">
        <v>395.29</v>
      </c>
      <c r="J139" s="6">
        <v>429</v>
      </c>
      <c r="K139" s="7">
        <v>394.39</v>
      </c>
      <c r="L139" s="6">
        <v>427</v>
      </c>
      <c r="M139" s="7">
        <v>393.39</v>
      </c>
      <c r="N139" s="6">
        <v>441</v>
      </c>
      <c r="O139" s="7">
        <v>405.51</v>
      </c>
      <c r="P139" s="6">
        <v>439</v>
      </c>
      <c r="Q139" s="7">
        <v>402.65999999999997</v>
      </c>
      <c r="R139" s="6">
        <v>0</v>
      </c>
      <c r="S139" s="7">
        <v>0</v>
      </c>
      <c r="T139" s="7">
        <f>(R139+P139+N139+L139+J139+H139+D139+F139)/8</f>
        <v>376.375</v>
      </c>
      <c r="U139" s="7">
        <f>(S139+Q139+O139+M139+K139+I139+E139+G139)/8</f>
        <v>346.25374999999997</v>
      </c>
    </row>
    <row r="140" spans="1:21" x14ac:dyDescent="0.25">
      <c r="A140" s="2" t="s">
        <v>340</v>
      </c>
      <c r="B140" s="2" t="s">
        <v>341</v>
      </c>
      <c r="C140" s="2" t="s">
        <v>342</v>
      </c>
      <c r="D140" s="6">
        <v>444</v>
      </c>
      <c r="E140" s="7">
        <v>444</v>
      </c>
      <c r="F140" s="6">
        <v>605</v>
      </c>
      <c r="G140" s="7">
        <v>605</v>
      </c>
      <c r="H140" s="6">
        <v>622</v>
      </c>
      <c r="I140" s="7">
        <v>622</v>
      </c>
      <c r="J140" s="6">
        <v>596</v>
      </c>
      <c r="K140" s="7">
        <v>596</v>
      </c>
      <c r="L140" s="6">
        <v>562</v>
      </c>
      <c r="M140" s="7">
        <v>562</v>
      </c>
      <c r="N140" s="6">
        <v>569</v>
      </c>
      <c r="O140" s="7">
        <v>569</v>
      </c>
      <c r="P140" s="6">
        <v>601</v>
      </c>
      <c r="Q140" s="7">
        <v>601</v>
      </c>
      <c r="R140" s="6">
        <v>586</v>
      </c>
      <c r="S140" s="7">
        <v>586</v>
      </c>
      <c r="T140" s="7">
        <f>(R140+P140+N140+L140+J140+H140+D140+F140)/8</f>
        <v>573.125</v>
      </c>
      <c r="U140" s="7">
        <f>(S140+Q140+O140+M140+K140+I140+E140+G140)/8</f>
        <v>573.125</v>
      </c>
    </row>
    <row r="141" spans="1:21" x14ac:dyDescent="0.25">
      <c r="A141" s="2" t="s">
        <v>580</v>
      </c>
      <c r="B141" s="2" t="s">
        <v>581</v>
      </c>
      <c r="C141" s="2" t="s">
        <v>582</v>
      </c>
      <c r="D141" s="6">
        <v>69</v>
      </c>
      <c r="E141" s="7">
        <v>63.14</v>
      </c>
      <c r="F141" s="6">
        <v>75</v>
      </c>
      <c r="G141" s="7">
        <v>69.14</v>
      </c>
      <c r="H141" s="6">
        <v>77</v>
      </c>
      <c r="I141" s="7">
        <v>72.47999999999999</v>
      </c>
      <c r="J141" s="6">
        <v>83</v>
      </c>
      <c r="K141" s="7">
        <v>76.66</v>
      </c>
      <c r="L141" s="6">
        <v>81</v>
      </c>
      <c r="M141" s="7">
        <v>75.16</v>
      </c>
      <c r="N141" s="6">
        <v>87</v>
      </c>
      <c r="O141" s="7">
        <v>79.14</v>
      </c>
      <c r="P141" s="6">
        <v>90</v>
      </c>
      <c r="Q141" s="7">
        <v>81.3</v>
      </c>
      <c r="R141" s="6">
        <v>91</v>
      </c>
      <c r="S141" s="7">
        <v>82.96</v>
      </c>
      <c r="T141" s="7">
        <f>(R141+P141+N141+L141+J141+H141+D141+F141)/8</f>
        <v>81.625</v>
      </c>
      <c r="U141" s="7">
        <f>(S141+Q141+O141+M141+K141+I141+E141+G141)/8</f>
        <v>74.997499999999988</v>
      </c>
    </row>
    <row r="142" spans="1:21" x14ac:dyDescent="0.25">
      <c r="A142" s="2" t="s">
        <v>469</v>
      </c>
      <c r="B142" s="2" t="s">
        <v>470</v>
      </c>
      <c r="C142" s="2" t="s">
        <v>87</v>
      </c>
      <c r="D142" s="6">
        <v>0</v>
      </c>
      <c r="E142" s="7">
        <v>0</v>
      </c>
      <c r="F142" s="6">
        <v>12</v>
      </c>
      <c r="G142" s="7">
        <v>4.43</v>
      </c>
      <c r="H142" s="6">
        <v>12</v>
      </c>
      <c r="I142" s="7">
        <v>4.8099999999999996</v>
      </c>
      <c r="J142" s="6">
        <v>12</v>
      </c>
      <c r="K142" s="7">
        <v>4.59</v>
      </c>
      <c r="L142" s="6">
        <v>13</v>
      </c>
      <c r="M142" s="7">
        <v>5.22</v>
      </c>
      <c r="N142" s="6">
        <v>11</v>
      </c>
      <c r="O142" s="7">
        <v>5.54</v>
      </c>
      <c r="P142" s="6">
        <v>19</v>
      </c>
      <c r="Q142" s="7">
        <v>9.44</v>
      </c>
      <c r="R142" s="6">
        <v>33</v>
      </c>
      <c r="S142" s="7">
        <v>21.88</v>
      </c>
      <c r="T142" s="7">
        <f>(R142+P142+N142+L142+J142+H142+D142+F142)/8</f>
        <v>14</v>
      </c>
      <c r="U142" s="7">
        <f>(S142+Q142+O142+M142+K142+I142+E142+G142)/8</f>
        <v>6.9887500000000005</v>
      </c>
    </row>
    <row r="143" spans="1:21" x14ac:dyDescent="0.25">
      <c r="A143" s="2" t="s">
        <v>469</v>
      </c>
      <c r="B143" s="2" t="s">
        <v>470</v>
      </c>
      <c r="C143" s="2" t="s">
        <v>471</v>
      </c>
      <c r="D143" s="6">
        <v>17</v>
      </c>
      <c r="E143" s="7">
        <v>16.5</v>
      </c>
      <c r="F143" s="6">
        <v>19</v>
      </c>
      <c r="G143" s="7">
        <v>18.5</v>
      </c>
      <c r="H143" s="6">
        <v>19</v>
      </c>
      <c r="I143" s="7">
        <v>18.5</v>
      </c>
      <c r="J143" s="6">
        <v>22</v>
      </c>
      <c r="K143" s="7">
        <v>21.63</v>
      </c>
      <c r="L143" s="6">
        <v>21</v>
      </c>
      <c r="M143" s="7">
        <v>20.63</v>
      </c>
      <c r="N143" s="6">
        <v>23</v>
      </c>
      <c r="O143" s="7">
        <v>22.63</v>
      </c>
      <c r="P143" s="6">
        <v>23</v>
      </c>
      <c r="Q143" s="7">
        <v>22.63</v>
      </c>
      <c r="R143" s="6">
        <v>23</v>
      </c>
      <c r="S143" s="7">
        <v>22.61</v>
      </c>
      <c r="T143" s="7">
        <f>(R143+P143+N143+L143+J143+H143+D143+F143)/8</f>
        <v>20.875</v>
      </c>
      <c r="U143" s="7">
        <f>(S143+Q143+O143+M143+K143+I143+E143+G143)/8</f>
        <v>20.453749999999999</v>
      </c>
    </row>
    <row r="144" spans="1:21" x14ac:dyDescent="0.25">
      <c r="A144" s="2" t="s">
        <v>525</v>
      </c>
      <c r="B144" s="2" t="s">
        <v>526</v>
      </c>
      <c r="C144" s="2" t="s">
        <v>527</v>
      </c>
      <c r="D144" s="6">
        <v>2</v>
      </c>
      <c r="E144" s="7">
        <v>2</v>
      </c>
      <c r="F144" s="6">
        <v>2</v>
      </c>
      <c r="G144" s="7">
        <v>2</v>
      </c>
      <c r="H144" s="6">
        <v>4</v>
      </c>
      <c r="I144" s="7">
        <v>4</v>
      </c>
      <c r="J144" s="6">
        <v>8</v>
      </c>
      <c r="K144" s="7">
        <v>8</v>
      </c>
      <c r="L144" s="6">
        <v>8</v>
      </c>
      <c r="M144" s="7">
        <v>8</v>
      </c>
      <c r="N144" s="6">
        <v>13</v>
      </c>
      <c r="O144" s="7">
        <v>13</v>
      </c>
      <c r="P144" s="6">
        <v>1</v>
      </c>
      <c r="Q144" s="7">
        <v>1</v>
      </c>
      <c r="R144" s="6">
        <v>1</v>
      </c>
      <c r="S144" s="7">
        <v>1</v>
      </c>
      <c r="T144" s="7">
        <f>(R144+P144+N144+L144+J144+H144+D144+F144)/8</f>
        <v>4.875</v>
      </c>
      <c r="U144" s="7">
        <f>(S144+Q144+O144+M144+K144+I144+E144+G144)/8</f>
        <v>4.875</v>
      </c>
    </row>
    <row r="145" spans="1:21" x14ac:dyDescent="0.25">
      <c r="A145" s="2" t="s">
        <v>525</v>
      </c>
      <c r="B145" s="2" t="s">
        <v>526</v>
      </c>
      <c r="C145" s="2" t="s">
        <v>528</v>
      </c>
      <c r="D145" s="6">
        <v>20</v>
      </c>
      <c r="E145" s="7">
        <v>20</v>
      </c>
      <c r="F145" s="6">
        <v>24</v>
      </c>
      <c r="G145" s="7">
        <v>24</v>
      </c>
      <c r="H145" s="6">
        <v>36</v>
      </c>
      <c r="I145" s="7">
        <v>36</v>
      </c>
      <c r="J145" s="6">
        <v>46</v>
      </c>
      <c r="K145" s="7">
        <v>46</v>
      </c>
      <c r="L145" s="6">
        <v>48</v>
      </c>
      <c r="M145" s="7">
        <v>48</v>
      </c>
      <c r="N145" s="6">
        <v>62</v>
      </c>
      <c r="O145" s="7">
        <v>62</v>
      </c>
      <c r="P145" s="6">
        <v>12</v>
      </c>
      <c r="Q145" s="7">
        <v>12</v>
      </c>
      <c r="R145" s="6">
        <v>9</v>
      </c>
      <c r="S145" s="7">
        <v>9</v>
      </c>
      <c r="T145" s="7">
        <f>(R145+P145+N145+L145+J145+H145+D145+F145)/8</f>
        <v>32.125</v>
      </c>
      <c r="U145" s="7">
        <f>(S145+Q145+O145+M145+K145+I145+E145+G145)/8</f>
        <v>32.125</v>
      </c>
    </row>
    <row r="146" spans="1:21" x14ac:dyDescent="0.25">
      <c r="A146" s="2" t="s">
        <v>525</v>
      </c>
      <c r="B146" s="2" t="s">
        <v>526</v>
      </c>
      <c r="C146" s="2" t="s">
        <v>529</v>
      </c>
      <c r="D146" s="6">
        <v>824</v>
      </c>
      <c r="E146" s="7">
        <v>722.16000000000008</v>
      </c>
      <c r="F146" s="6">
        <v>836</v>
      </c>
      <c r="G146" s="7">
        <v>726.18999999999994</v>
      </c>
      <c r="H146" s="6">
        <v>832</v>
      </c>
      <c r="I146" s="7">
        <v>721.71999999999991</v>
      </c>
      <c r="J146" s="6">
        <v>830</v>
      </c>
      <c r="K146" s="7">
        <v>713.35999999999979</v>
      </c>
      <c r="L146" s="6">
        <v>822</v>
      </c>
      <c r="M146" s="7">
        <v>705.33999999999992</v>
      </c>
      <c r="N146" s="6">
        <v>833</v>
      </c>
      <c r="O146" s="7">
        <v>713.8</v>
      </c>
      <c r="P146" s="6">
        <v>836</v>
      </c>
      <c r="Q146" s="7">
        <v>714.96999999999991</v>
      </c>
      <c r="R146" s="6">
        <v>851</v>
      </c>
      <c r="S146" s="7">
        <v>727.68999999999994</v>
      </c>
      <c r="T146" s="7">
        <f>(R146+P146+N146+L146+J146+H146+D146+F146)/8</f>
        <v>833</v>
      </c>
      <c r="U146" s="7">
        <f>(S146+Q146+O146+M146+K146+I146+E146+G146)/8</f>
        <v>718.15374999999995</v>
      </c>
    </row>
    <row r="147" spans="1:21" x14ac:dyDescent="0.25">
      <c r="A147" s="2" t="s">
        <v>525</v>
      </c>
      <c r="B147" s="2" t="s">
        <v>526</v>
      </c>
      <c r="C147" s="2" t="s">
        <v>530</v>
      </c>
      <c r="D147" s="6">
        <v>50</v>
      </c>
      <c r="E147" s="7">
        <v>38.32</v>
      </c>
      <c r="F147" s="6">
        <v>60</v>
      </c>
      <c r="G147" s="7">
        <v>41.49</v>
      </c>
      <c r="H147" s="6">
        <v>66</v>
      </c>
      <c r="I147" s="7">
        <v>46.33</v>
      </c>
      <c r="J147" s="6">
        <v>70</v>
      </c>
      <c r="K147" s="7">
        <v>49.83</v>
      </c>
      <c r="L147" s="6">
        <v>74</v>
      </c>
      <c r="M147" s="7">
        <v>52.49</v>
      </c>
      <c r="N147" s="6">
        <v>78</v>
      </c>
      <c r="O147" s="7">
        <v>54.19</v>
      </c>
      <c r="P147" s="6">
        <v>99</v>
      </c>
      <c r="Q147" s="7">
        <v>72.709999999999994</v>
      </c>
      <c r="R147" s="6">
        <v>98</v>
      </c>
      <c r="S147" s="7">
        <v>70.040000000000006</v>
      </c>
      <c r="T147" s="7">
        <f>(R147+P147+N147+L147+J147+H147+D147+F147)/8</f>
        <v>74.375</v>
      </c>
      <c r="U147" s="7">
        <f>(S147+Q147+O147+M147+K147+I147+E147+G147)/8</f>
        <v>53.174999999999997</v>
      </c>
    </row>
    <row r="148" spans="1:21" x14ac:dyDescent="0.25">
      <c r="A148" s="2" t="s">
        <v>525</v>
      </c>
      <c r="B148" s="2" t="s">
        <v>526</v>
      </c>
      <c r="C148" s="2" t="s">
        <v>531</v>
      </c>
      <c r="D148" s="6">
        <v>0</v>
      </c>
      <c r="E148" s="7">
        <v>0</v>
      </c>
      <c r="F148" s="6">
        <v>1</v>
      </c>
      <c r="G148" s="7">
        <v>0.18</v>
      </c>
      <c r="H148" s="6">
        <v>0</v>
      </c>
      <c r="I148" s="7">
        <v>0</v>
      </c>
      <c r="J148" s="6">
        <v>0</v>
      </c>
      <c r="K148" s="7">
        <v>0</v>
      </c>
      <c r="L148" s="6">
        <v>0</v>
      </c>
      <c r="M148" s="7">
        <v>0</v>
      </c>
      <c r="N148" s="6">
        <v>0</v>
      </c>
      <c r="O148" s="7">
        <v>0</v>
      </c>
      <c r="P148" s="6">
        <v>33</v>
      </c>
      <c r="Q148" s="7">
        <v>31.14</v>
      </c>
      <c r="R148" s="6">
        <v>48</v>
      </c>
      <c r="S148" s="7">
        <v>46.48</v>
      </c>
      <c r="T148" s="7">
        <f>(R148+P148+N148+L148+J148+H148+D148+F148)/8</f>
        <v>10.25</v>
      </c>
      <c r="U148" s="7">
        <f>(S148+Q148+O148+M148+K148+I148+E148+G148)/8</f>
        <v>9.7250000000000014</v>
      </c>
    </row>
    <row r="149" spans="1:21" x14ac:dyDescent="0.25">
      <c r="A149" s="2" t="s">
        <v>522</v>
      </c>
      <c r="B149" s="2" t="s">
        <v>523</v>
      </c>
      <c r="C149" s="2" t="s">
        <v>524</v>
      </c>
      <c r="D149" s="6">
        <v>31</v>
      </c>
      <c r="E149" s="7">
        <v>24.85</v>
      </c>
      <c r="F149" s="6">
        <v>42</v>
      </c>
      <c r="G149" s="7">
        <v>34.1</v>
      </c>
      <c r="H149" s="6">
        <v>53</v>
      </c>
      <c r="I149" s="7">
        <v>43.980000000000004</v>
      </c>
      <c r="J149" s="6">
        <v>57</v>
      </c>
      <c r="K149" s="7">
        <v>48.35</v>
      </c>
      <c r="L149" s="6">
        <v>60</v>
      </c>
      <c r="M149" s="7">
        <v>51.480000000000004</v>
      </c>
      <c r="N149" s="6">
        <v>72</v>
      </c>
      <c r="O149" s="7">
        <v>60.82</v>
      </c>
      <c r="P149" s="6">
        <v>79</v>
      </c>
      <c r="Q149" s="7">
        <v>65.77000000000001</v>
      </c>
      <c r="R149" s="6">
        <v>86</v>
      </c>
      <c r="S149" s="7">
        <v>71.12</v>
      </c>
      <c r="T149" s="7">
        <f>(R149+P149+N149+L149+J149+H149+D149+F149)/8</f>
        <v>60</v>
      </c>
      <c r="U149" s="7">
        <f>(S149+Q149+O149+M149+K149+I149+E149+G149)/8</f>
        <v>50.058750000000011</v>
      </c>
    </row>
    <row r="150" spans="1:21" x14ac:dyDescent="0.25">
      <c r="A150" s="2" t="s">
        <v>211</v>
      </c>
      <c r="B150" s="2" t="s">
        <v>212</v>
      </c>
      <c r="C150" s="2" t="s">
        <v>213</v>
      </c>
      <c r="D150" s="6">
        <v>61</v>
      </c>
      <c r="E150" s="7">
        <v>10.08</v>
      </c>
      <c r="F150" s="6">
        <v>109</v>
      </c>
      <c r="G150" s="7">
        <v>18.72</v>
      </c>
      <c r="H150" s="6">
        <v>116</v>
      </c>
      <c r="I150" s="7">
        <v>20.16</v>
      </c>
      <c r="J150" s="6">
        <v>118</v>
      </c>
      <c r="K150" s="7">
        <v>20.64</v>
      </c>
      <c r="L150" s="6">
        <v>119</v>
      </c>
      <c r="M150" s="7">
        <v>21.12</v>
      </c>
      <c r="N150" s="6">
        <v>98</v>
      </c>
      <c r="O150" s="7">
        <v>17.12</v>
      </c>
      <c r="P150" s="6">
        <v>153</v>
      </c>
      <c r="Q150" s="7">
        <v>28</v>
      </c>
      <c r="R150" s="6">
        <v>153</v>
      </c>
      <c r="S150" s="7">
        <v>28.48</v>
      </c>
      <c r="T150" s="7">
        <f>(R150+P150+N150+L150+J150+H150+D150+F150)/8</f>
        <v>115.875</v>
      </c>
      <c r="U150" s="7">
        <f>(S150+Q150+O150+M150+K150+I150+E150+G150)/8</f>
        <v>20.540000000000003</v>
      </c>
    </row>
    <row r="151" spans="1:21" x14ac:dyDescent="0.25">
      <c r="A151" s="2" t="s">
        <v>640</v>
      </c>
      <c r="B151" s="2" t="s">
        <v>641</v>
      </c>
      <c r="C151" s="2" t="s">
        <v>642</v>
      </c>
      <c r="D151" s="6">
        <v>208</v>
      </c>
      <c r="E151" s="7">
        <v>208</v>
      </c>
      <c r="F151" s="6">
        <v>209</v>
      </c>
      <c r="G151" s="7">
        <v>208.95</v>
      </c>
      <c r="H151" s="6">
        <v>208</v>
      </c>
      <c r="I151" s="7">
        <v>207.95</v>
      </c>
      <c r="J151" s="6">
        <v>216</v>
      </c>
      <c r="K151" s="7">
        <v>215.95</v>
      </c>
      <c r="L151" s="6">
        <v>220</v>
      </c>
      <c r="M151" s="7">
        <v>219.95</v>
      </c>
      <c r="N151" s="6">
        <v>217</v>
      </c>
      <c r="O151" s="7">
        <v>216.95</v>
      </c>
      <c r="P151" s="6">
        <v>218</v>
      </c>
      <c r="Q151" s="7">
        <v>217.95</v>
      </c>
      <c r="R151" s="6">
        <v>217</v>
      </c>
      <c r="S151" s="7">
        <v>216.95</v>
      </c>
      <c r="T151" s="7">
        <f>(R151+P151+N151+L151+J151+H151+D151+F151)/8</f>
        <v>214.125</v>
      </c>
      <c r="U151" s="7">
        <f>(S151+Q151+O151+M151+K151+I151+E151+G151)/8</f>
        <v>214.08125000000001</v>
      </c>
    </row>
    <row r="152" spans="1:21" x14ac:dyDescent="0.25">
      <c r="A152" s="2" t="s">
        <v>363</v>
      </c>
      <c r="B152" s="2" t="s">
        <v>364</v>
      </c>
      <c r="C152" s="2" t="s">
        <v>365</v>
      </c>
      <c r="D152" s="6">
        <v>35</v>
      </c>
      <c r="E152" s="7">
        <v>26.66</v>
      </c>
      <c r="F152" s="6">
        <v>34</v>
      </c>
      <c r="G152" s="7">
        <v>26.1</v>
      </c>
      <c r="H152" s="6">
        <v>36</v>
      </c>
      <c r="I152" s="7">
        <v>27.97</v>
      </c>
      <c r="J152" s="6">
        <v>36</v>
      </c>
      <c r="K152" s="7">
        <v>27.97</v>
      </c>
      <c r="L152" s="6">
        <v>35</v>
      </c>
      <c r="M152" s="7">
        <v>26.97</v>
      </c>
      <c r="N152" s="6">
        <v>35</v>
      </c>
      <c r="O152" s="7">
        <v>26.73</v>
      </c>
      <c r="P152" s="6">
        <v>37</v>
      </c>
      <c r="Q152" s="7">
        <v>27.73</v>
      </c>
      <c r="R152" s="6">
        <v>40</v>
      </c>
      <c r="S152" s="7">
        <v>31.97</v>
      </c>
      <c r="T152" s="7">
        <f>(R152+P152+N152+L152+J152+H152+D152+F152)/8</f>
        <v>36</v>
      </c>
      <c r="U152" s="7">
        <f>(S152+Q152+O152+M152+K152+I152+E152+G152)/8</f>
        <v>27.762499999999999</v>
      </c>
    </row>
    <row r="153" spans="1:21" x14ac:dyDescent="0.25">
      <c r="A153" s="2" t="s">
        <v>472</v>
      </c>
      <c r="B153" s="2" t="s">
        <v>473</v>
      </c>
      <c r="C153" s="2" t="s">
        <v>474</v>
      </c>
      <c r="D153" s="6">
        <v>33</v>
      </c>
      <c r="E153" s="7">
        <v>28.36</v>
      </c>
      <c r="F153" s="6">
        <v>39</v>
      </c>
      <c r="G153" s="7">
        <v>34.29</v>
      </c>
      <c r="H153" s="6">
        <v>40</v>
      </c>
      <c r="I153" s="7">
        <v>34.61</v>
      </c>
      <c r="J153" s="6">
        <v>40</v>
      </c>
      <c r="K153" s="7">
        <v>35.29</v>
      </c>
      <c r="L153" s="6">
        <v>42</v>
      </c>
      <c r="M153" s="7">
        <v>36.25</v>
      </c>
      <c r="N153" s="6">
        <v>56</v>
      </c>
      <c r="O153" s="7">
        <v>42.76</v>
      </c>
      <c r="P153" s="6">
        <v>64</v>
      </c>
      <c r="Q153" s="7">
        <v>49.73</v>
      </c>
      <c r="R153" s="6">
        <v>70</v>
      </c>
      <c r="S153" s="7">
        <v>54.589999999999996</v>
      </c>
      <c r="T153" s="7">
        <f>(R153+P153+N153+L153+J153+H153+D153+F153)/8</f>
        <v>48</v>
      </c>
      <c r="U153" s="7">
        <f>(S153+Q153+O153+M153+K153+I153+E153+G153)/8</f>
        <v>39.484999999999999</v>
      </c>
    </row>
    <row r="154" spans="1:21" x14ac:dyDescent="0.25">
      <c r="A154" s="2" t="s">
        <v>472</v>
      </c>
      <c r="B154" s="2" t="s">
        <v>473</v>
      </c>
      <c r="C154" s="2" t="s">
        <v>475</v>
      </c>
      <c r="D154" s="6">
        <v>984</v>
      </c>
      <c r="E154" s="7">
        <v>872.93000000000006</v>
      </c>
      <c r="F154" s="6">
        <v>980</v>
      </c>
      <c r="G154" s="7">
        <v>869.67000000000019</v>
      </c>
      <c r="H154" s="6">
        <v>1001</v>
      </c>
      <c r="I154" s="7">
        <v>882.61</v>
      </c>
      <c r="J154" s="6">
        <v>1013</v>
      </c>
      <c r="K154" s="7">
        <v>889.97</v>
      </c>
      <c r="L154" s="6">
        <v>1022</v>
      </c>
      <c r="M154" s="7">
        <v>893.40000000000009</v>
      </c>
      <c r="N154" s="6">
        <v>1011</v>
      </c>
      <c r="O154" s="7">
        <v>877.53000000000009</v>
      </c>
      <c r="P154" s="6">
        <v>1021</v>
      </c>
      <c r="Q154" s="7">
        <v>885.83000000000015</v>
      </c>
      <c r="R154" s="6">
        <v>1025</v>
      </c>
      <c r="S154" s="7">
        <v>889.63</v>
      </c>
      <c r="T154" s="7">
        <f>(R154+P154+N154+L154+J154+H154+D154+F154)/8</f>
        <v>1007.125</v>
      </c>
      <c r="U154" s="7">
        <f>(S154+Q154+O154+M154+K154+I154+E154+G154)/8</f>
        <v>882.69625000000008</v>
      </c>
    </row>
    <row r="155" spans="1:21" x14ac:dyDescent="0.25">
      <c r="A155" s="2" t="s">
        <v>308</v>
      </c>
      <c r="B155" s="2" t="s">
        <v>309</v>
      </c>
      <c r="C155" s="2" t="s">
        <v>131</v>
      </c>
      <c r="D155" s="6">
        <v>0</v>
      </c>
      <c r="E155" s="7">
        <v>0</v>
      </c>
      <c r="F155" s="6">
        <v>5</v>
      </c>
      <c r="G155" s="7">
        <v>3.3</v>
      </c>
      <c r="H155" s="6">
        <v>7</v>
      </c>
      <c r="I155" s="7">
        <v>2.92</v>
      </c>
      <c r="J155" s="6">
        <v>8</v>
      </c>
      <c r="K155" s="7">
        <v>3.61</v>
      </c>
      <c r="L155" s="6">
        <v>6</v>
      </c>
      <c r="M155" s="7">
        <v>2.59</v>
      </c>
      <c r="N155" s="6">
        <v>10</v>
      </c>
      <c r="O155" s="7">
        <v>4.3</v>
      </c>
      <c r="P155" s="6">
        <v>8</v>
      </c>
      <c r="Q155" s="7">
        <v>3.06</v>
      </c>
      <c r="R155" s="6">
        <v>12</v>
      </c>
      <c r="S155" s="7">
        <v>4.79</v>
      </c>
      <c r="T155" s="7">
        <f>(R155+P155+N155+L155+J155+H155+D155+F155)/8</f>
        <v>7</v>
      </c>
      <c r="U155" s="7">
        <f>(S155+Q155+O155+M155+K155+I155+E155+G155)/8</f>
        <v>3.0712499999999996</v>
      </c>
    </row>
    <row r="156" spans="1:21" x14ac:dyDescent="0.25">
      <c r="A156" s="2" t="s">
        <v>150</v>
      </c>
      <c r="B156" s="2" t="s">
        <v>151</v>
      </c>
      <c r="C156" s="2" t="s">
        <v>152</v>
      </c>
      <c r="D156" s="6">
        <v>337</v>
      </c>
      <c r="E156" s="7">
        <v>315.87</v>
      </c>
      <c r="F156" s="6">
        <v>377</v>
      </c>
      <c r="G156" s="7">
        <v>338.35999999999996</v>
      </c>
      <c r="H156" s="6">
        <v>394</v>
      </c>
      <c r="I156" s="7">
        <v>350.26</v>
      </c>
      <c r="J156" s="6">
        <v>433</v>
      </c>
      <c r="K156" s="7">
        <v>386.66999999999996</v>
      </c>
      <c r="L156" s="6">
        <v>429</v>
      </c>
      <c r="M156" s="7">
        <v>378.9</v>
      </c>
      <c r="N156" s="6">
        <v>429</v>
      </c>
      <c r="O156" s="7">
        <v>383.97999999999996</v>
      </c>
      <c r="P156" s="6">
        <v>432</v>
      </c>
      <c r="Q156" s="7">
        <v>384.02</v>
      </c>
      <c r="R156" s="6">
        <v>436</v>
      </c>
      <c r="S156" s="7">
        <v>389.90999999999997</v>
      </c>
      <c r="T156" s="7">
        <f>(R156+P156+N156+L156+J156+H156+D156+F156)/8</f>
        <v>408.375</v>
      </c>
      <c r="U156" s="7">
        <f>(S156+Q156+O156+M156+K156+I156+E156+G156)/8</f>
        <v>365.99624999999997</v>
      </c>
    </row>
    <row r="157" spans="1:21" x14ac:dyDescent="0.25">
      <c r="A157" s="2" t="s">
        <v>305</v>
      </c>
      <c r="B157" s="2" t="s">
        <v>306</v>
      </c>
      <c r="C157" s="2" t="s">
        <v>307</v>
      </c>
      <c r="D157" s="6">
        <v>15</v>
      </c>
      <c r="E157" s="7">
        <v>10.57</v>
      </c>
      <c r="F157" s="6">
        <v>16</v>
      </c>
      <c r="G157" s="7">
        <v>11.14</v>
      </c>
      <c r="H157" s="6">
        <v>15</v>
      </c>
      <c r="I157" s="7">
        <v>10.57</v>
      </c>
      <c r="J157" s="6">
        <v>0</v>
      </c>
      <c r="K157" s="7">
        <v>0</v>
      </c>
      <c r="L157" s="6">
        <v>13</v>
      </c>
      <c r="M157" s="7">
        <v>9</v>
      </c>
      <c r="N157" s="6">
        <v>13</v>
      </c>
      <c r="O157" s="7">
        <v>9.57</v>
      </c>
      <c r="P157" s="6">
        <v>13</v>
      </c>
      <c r="Q157" s="7">
        <v>9.57</v>
      </c>
      <c r="R157" s="6">
        <v>13</v>
      </c>
      <c r="S157" s="7">
        <v>9.57</v>
      </c>
      <c r="T157" s="7">
        <f>(R157+P157+N157+L157+J157+H157+D157+F157)/8</f>
        <v>12.25</v>
      </c>
      <c r="U157" s="7">
        <f>(S157+Q157+O157+M157+K157+I157+E157+G157)/8</f>
        <v>8.7487500000000011</v>
      </c>
    </row>
    <row r="158" spans="1:21" x14ac:dyDescent="0.25">
      <c r="A158" s="2" t="s">
        <v>688</v>
      </c>
      <c r="B158" s="2" t="s">
        <v>689</v>
      </c>
      <c r="C158" s="2" t="s">
        <v>690</v>
      </c>
      <c r="D158" s="6">
        <v>2</v>
      </c>
      <c r="E158" s="7">
        <v>2</v>
      </c>
      <c r="F158" s="6">
        <v>3</v>
      </c>
      <c r="G158" s="7">
        <v>3</v>
      </c>
      <c r="H158" s="6">
        <v>3</v>
      </c>
      <c r="I158" s="7">
        <v>3</v>
      </c>
      <c r="J158" s="6">
        <v>3</v>
      </c>
      <c r="K158" s="7">
        <v>3</v>
      </c>
      <c r="L158" s="6">
        <v>2</v>
      </c>
      <c r="M158" s="7">
        <v>2</v>
      </c>
      <c r="N158" s="6">
        <v>2</v>
      </c>
      <c r="O158" s="7">
        <v>2</v>
      </c>
      <c r="P158" s="6">
        <v>2</v>
      </c>
      <c r="Q158" s="7">
        <v>2</v>
      </c>
      <c r="R158" s="6">
        <v>4</v>
      </c>
      <c r="S158" s="7">
        <v>4</v>
      </c>
      <c r="T158" s="7">
        <f>(R158+P158+N158+L158+J158+H158+D158+F158)/8</f>
        <v>2.625</v>
      </c>
      <c r="U158" s="7">
        <f>(S158+Q158+O158+M158+K158+I158+E158+G158)/8</f>
        <v>2.625</v>
      </c>
    </row>
    <row r="159" spans="1:21" x14ac:dyDescent="0.25">
      <c r="A159" s="2" t="s">
        <v>643</v>
      </c>
      <c r="B159" s="2" t="s">
        <v>644</v>
      </c>
      <c r="C159" s="2" t="s">
        <v>645</v>
      </c>
      <c r="D159" s="6">
        <v>32</v>
      </c>
      <c r="E159" s="7">
        <v>32</v>
      </c>
      <c r="F159" s="6">
        <v>32</v>
      </c>
      <c r="G159" s="7">
        <v>31.5</v>
      </c>
      <c r="H159" s="6">
        <v>31</v>
      </c>
      <c r="I159" s="7">
        <v>30.5</v>
      </c>
      <c r="J159" s="6">
        <v>31</v>
      </c>
      <c r="K159" s="7">
        <v>30.1</v>
      </c>
      <c r="L159" s="6">
        <v>29</v>
      </c>
      <c r="M159" s="7">
        <v>28.1</v>
      </c>
      <c r="N159" s="6">
        <v>28</v>
      </c>
      <c r="O159" s="7">
        <v>27.1</v>
      </c>
      <c r="P159" s="6">
        <v>27</v>
      </c>
      <c r="Q159" s="7">
        <v>26.1</v>
      </c>
      <c r="R159" s="6">
        <v>25</v>
      </c>
      <c r="S159" s="7">
        <v>25</v>
      </c>
      <c r="T159" s="7">
        <f>(R159+P159+N159+L159+J159+H159+D159+F159)/8</f>
        <v>29.375</v>
      </c>
      <c r="U159" s="7">
        <f>(S159+Q159+O159+M159+K159+I159+E159+G159)/8</f>
        <v>28.8</v>
      </c>
    </row>
    <row r="160" spans="1:21" x14ac:dyDescent="0.25">
      <c r="A160" s="2" t="s">
        <v>443</v>
      </c>
      <c r="B160" s="2" t="s">
        <v>444</v>
      </c>
      <c r="C160" s="2" t="s">
        <v>19</v>
      </c>
      <c r="D160" s="6">
        <v>0</v>
      </c>
      <c r="E160" s="7">
        <v>0</v>
      </c>
      <c r="F160" s="6">
        <v>0</v>
      </c>
      <c r="G160" s="7">
        <v>0</v>
      </c>
      <c r="H160" s="6">
        <v>0</v>
      </c>
      <c r="I160" s="7">
        <v>0</v>
      </c>
      <c r="J160" s="6">
        <v>0</v>
      </c>
      <c r="K160" s="7">
        <v>0</v>
      </c>
      <c r="L160" s="6">
        <v>2</v>
      </c>
      <c r="M160" s="7">
        <v>2</v>
      </c>
      <c r="N160" s="6">
        <v>6</v>
      </c>
      <c r="O160" s="7">
        <v>6</v>
      </c>
      <c r="P160" s="6">
        <v>4</v>
      </c>
      <c r="Q160" s="7">
        <v>4</v>
      </c>
      <c r="R160" s="6">
        <v>4</v>
      </c>
      <c r="S160" s="7">
        <v>4</v>
      </c>
      <c r="T160" s="7">
        <f>(R160+P160+N160+L160+J160+H160+D160+F160)/8</f>
        <v>2</v>
      </c>
      <c r="U160" s="7">
        <f>(S160+Q160+O160+M160+K160+I160+E160+G160)/8</f>
        <v>2</v>
      </c>
    </row>
    <row r="161" spans="1:21" x14ac:dyDescent="0.25">
      <c r="A161" s="2" t="s">
        <v>443</v>
      </c>
      <c r="B161" s="2" t="s">
        <v>444</v>
      </c>
      <c r="C161" s="2" t="s">
        <v>445</v>
      </c>
      <c r="D161" s="6">
        <v>147</v>
      </c>
      <c r="E161" s="7">
        <v>141.79</v>
      </c>
      <c r="F161" s="6">
        <v>156</v>
      </c>
      <c r="G161" s="7">
        <v>151.76</v>
      </c>
      <c r="H161" s="6">
        <v>152</v>
      </c>
      <c r="I161" s="7">
        <v>147.03</v>
      </c>
      <c r="J161" s="6">
        <v>162</v>
      </c>
      <c r="K161" s="7">
        <v>157.55000000000001</v>
      </c>
      <c r="L161" s="6">
        <v>169</v>
      </c>
      <c r="M161" s="7">
        <v>164.22</v>
      </c>
      <c r="N161" s="6">
        <v>159</v>
      </c>
      <c r="O161" s="7">
        <v>154.16999999999999</v>
      </c>
      <c r="P161" s="6">
        <v>171</v>
      </c>
      <c r="Q161" s="7">
        <v>164.84</v>
      </c>
      <c r="R161" s="6">
        <v>171</v>
      </c>
      <c r="S161" s="7">
        <v>165.62</v>
      </c>
      <c r="T161" s="7">
        <f>(R161+P161+N161+L161+J161+H161+D161+F161)/8</f>
        <v>160.875</v>
      </c>
      <c r="U161" s="7">
        <f>(S161+Q161+O161+M161+K161+I161+E161+G161)/8</f>
        <v>155.8725</v>
      </c>
    </row>
    <row r="162" spans="1:21" x14ac:dyDescent="0.25">
      <c r="A162" s="2" t="s">
        <v>443</v>
      </c>
      <c r="B162" s="2" t="s">
        <v>444</v>
      </c>
      <c r="C162" s="2" t="s">
        <v>446</v>
      </c>
      <c r="D162" s="6">
        <v>295</v>
      </c>
      <c r="E162" s="7">
        <v>259.89</v>
      </c>
      <c r="F162" s="6">
        <v>300</v>
      </c>
      <c r="G162" s="7">
        <v>264.39999999999998</v>
      </c>
      <c r="H162" s="6">
        <v>297</v>
      </c>
      <c r="I162" s="7">
        <v>261.82</v>
      </c>
      <c r="J162" s="6">
        <v>293</v>
      </c>
      <c r="K162" s="7">
        <v>258</v>
      </c>
      <c r="L162" s="6">
        <v>287</v>
      </c>
      <c r="M162" s="7">
        <v>252.47000000000003</v>
      </c>
      <c r="N162" s="6">
        <v>286</v>
      </c>
      <c r="O162" s="7">
        <v>249.95</v>
      </c>
      <c r="P162" s="6">
        <v>282</v>
      </c>
      <c r="Q162" s="7">
        <v>246.26999999999998</v>
      </c>
      <c r="R162" s="6">
        <v>284</v>
      </c>
      <c r="S162" s="7">
        <v>248.14000000000004</v>
      </c>
      <c r="T162" s="7">
        <f>(R162+P162+N162+L162+J162+H162+D162+F162)/8</f>
        <v>290.5</v>
      </c>
      <c r="U162" s="7">
        <f>(S162+Q162+O162+M162+K162+I162+E162+G162)/8</f>
        <v>255.11750000000001</v>
      </c>
    </row>
    <row r="163" spans="1:21" x14ac:dyDescent="0.25">
      <c r="A163" s="2" t="s">
        <v>459</v>
      </c>
      <c r="B163" s="2" t="s">
        <v>460</v>
      </c>
      <c r="C163" s="2" t="s">
        <v>461</v>
      </c>
      <c r="D163" s="6">
        <v>35</v>
      </c>
      <c r="E163" s="7">
        <v>35</v>
      </c>
      <c r="F163" s="6">
        <v>41</v>
      </c>
      <c r="G163" s="7">
        <v>41</v>
      </c>
      <c r="H163" s="6">
        <v>38</v>
      </c>
      <c r="I163" s="7">
        <v>38</v>
      </c>
      <c r="J163" s="6">
        <v>32</v>
      </c>
      <c r="K163" s="7">
        <v>32</v>
      </c>
      <c r="L163" s="6">
        <v>30</v>
      </c>
      <c r="M163" s="7">
        <v>30</v>
      </c>
      <c r="N163" s="6">
        <v>53</v>
      </c>
      <c r="O163" s="7">
        <v>53</v>
      </c>
      <c r="P163" s="6">
        <v>46</v>
      </c>
      <c r="Q163" s="7">
        <v>46</v>
      </c>
      <c r="R163" s="6">
        <v>46</v>
      </c>
      <c r="S163" s="7">
        <v>46</v>
      </c>
      <c r="T163" s="7">
        <f>(R163+P163+N163+L163+J163+H163+D163+F163)/8</f>
        <v>40.125</v>
      </c>
      <c r="U163" s="7">
        <f>(S163+Q163+O163+M163+K163+I163+E163+G163)/8</f>
        <v>40.125</v>
      </c>
    </row>
    <row r="164" spans="1:21" x14ac:dyDescent="0.25">
      <c r="A164" s="2" t="s">
        <v>653</v>
      </c>
      <c r="B164" s="2" t="s">
        <v>654</v>
      </c>
      <c r="C164" s="2" t="s">
        <v>655</v>
      </c>
      <c r="D164" s="6">
        <v>45</v>
      </c>
      <c r="E164" s="7">
        <v>44</v>
      </c>
      <c r="F164" s="6">
        <v>42</v>
      </c>
      <c r="G164" s="7">
        <v>41</v>
      </c>
      <c r="H164" s="6">
        <v>43</v>
      </c>
      <c r="I164" s="7">
        <v>42</v>
      </c>
      <c r="J164" s="6">
        <v>44</v>
      </c>
      <c r="K164" s="7">
        <v>43</v>
      </c>
      <c r="L164" s="6">
        <v>45</v>
      </c>
      <c r="M164" s="7">
        <v>44.25</v>
      </c>
      <c r="N164" s="6">
        <v>51</v>
      </c>
      <c r="O164" s="7">
        <v>50.25</v>
      </c>
      <c r="P164" s="6">
        <v>54</v>
      </c>
      <c r="Q164" s="7">
        <v>52.25</v>
      </c>
      <c r="R164" s="6">
        <v>52</v>
      </c>
      <c r="S164" s="7">
        <v>50.25</v>
      </c>
      <c r="T164" s="7">
        <f>(R164+P164+N164+L164+J164+H164+D164+F164)/8</f>
        <v>47</v>
      </c>
      <c r="U164" s="7">
        <f>(S164+Q164+O164+M164+K164+I164+E164+G164)/8</f>
        <v>45.875</v>
      </c>
    </row>
    <row r="165" spans="1:21" x14ac:dyDescent="0.25">
      <c r="A165" s="2" t="s">
        <v>347</v>
      </c>
      <c r="B165" s="2" t="s">
        <v>348</v>
      </c>
      <c r="C165" s="2" t="s">
        <v>230</v>
      </c>
      <c r="D165" s="6">
        <v>20</v>
      </c>
      <c r="E165" s="7">
        <v>20</v>
      </c>
      <c r="F165" s="6">
        <v>25</v>
      </c>
      <c r="G165" s="7">
        <v>25</v>
      </c>
      <c r="H165" s="6">
        <v>24</v>
      </c>
      <c r="I165" s="7">
        <v>24</v>
      </c>
      <c r="J165" s="6">
        <v>29</v>
      </c>
      <c r="K165" s="7">
        <v>29</v>
      </c>
      <c r="L165" s="6">
        <v>31</v>
      </c>
      <c r="M165" s="7">
        <v>31</v>
      </c>
      <c r="N165" s="6">
        <v>29</v>
      </c>
      <c r="O165" s="7">
        <v>29</v>
      </c>
      <c r="P165" s="6">
        <v>30</v>
      </c>
      <c r="Q165" s="7">
        <v>30</v>
      </c>
      <c r="R165" s="6">
        <v>31</v>
      </c>
      <c r="S165" s="7">
        <v>31</v>
      </c>
      <c r="T165" s="7">
        <f>(R165+P165+N165+L165+J165+H165+D165+F165)/8</f>
        <v>27.375</v>
      </c>
      <c r="U165" s="7">
        <f>(S165+Q165+O165+M165+K165+I165+E165+G165)/8</f>
        <v>27.375</v>
      </c>
    </row>
    <row r="166" spans="1:21" x14ac:dyDescent="0.25">
      <c r="A166" s="2" t="s">
        <v>381</v>
      </c>
      <c r="B166" s="2" t="s">
        <v>382</v>
      </c>
      <c r="C166" s="2" t="s">
        <v>159</v>
      </c>
      <c r="D166" s="6">
        <v>52</v>
      </c>
      <c r="E166" s="7">
        <v>51.16</v>
      </c>
      <c r="F166" s="6">
        <v>56</v>
      </c>
      <c r="G166" s="7">
        <v>55.18</v>
      </c>
      <c r="H166" s="6">
        <v>58</v>
      </c>
      <c r="I166" s="7">
        <v>57.18</v>
      </c>
      <c r="J166" s="6">
        <v>57</v>
      </c>
      <c r="K166" s="7">
        <v>55.98</v>
      </c>
      <c r="L166" s="6">
        <v>53</v>
      </c>
      <c r="M166" s="7">
        <v>51.98</v>
      </c>
      <c r="N166" s="6">
        <v>48</v>
      </c>
      <c r="O166" s="7">
        <v>47.39</v>
      </c>
      <c r="P166" s="6">
        <v>192</v>
      </c>
      <c r="Q166" s="7">
        <v>172.28</v>
      </c>
      <c r="R166" s="6">
        <v>56</v>
      </c>
      <c r="S166" s="7">
        <v>55.8</v>
      </c>
      <c r="T166" s="7">
        <f>(R166+P166+N166+L166+J166+H166+D166+F166)/8</f>
        <v>71.5</v>
      </c>
      <c r="U166" s="7">
        <f>(S166+Q166+O166+M166+K166+I166+E166+G166)/8</f>
        <v>68.368749999999991</v>
      </c>
    </row>
    <row r="167" spans="1:21" x14ac:dyDescent="0.25">
      <c r="A167" s="2" t="s">
        <v>381</v>
      </c>
      <c r="B167" s="2" t="s">
        <v>382</v>
      </c>
      <c r="C167" s="2" t="s">
        <v>383</v>
      </c>
      <c r="D167" s="6">
        <v>172</v>
      </c>
      <c r="E167" s="7">
        <v>153.76</v>
      </c>
      <c r="F167" s="6">
        <v>173</v>
      </c>
      <c r="G167" s="7">
        <v>154.36000000000001</v>
      </c>
      <c r="H167" s="6">
        <v>175</v>
      </c>
      <c r="I167" s="7">
        <v>155.57999999999998</v>
      </c>
      <c r="J167" s="6">
        <v>186</v>
      </c>
      <c r="K167" s="7">
        <v>165.51999999999998</v>
      </c>
      <c r="L167" s="6">
        <v>193</v>
      </c>
      <c r="M167" s="7">
        <v>172.17</v>
      </c>
      <c r="N167" s="6">
        <v>194</v>
      </c>
      <c r="O167" s="7">
        <v>174.17</v>
      </c>
      <c r="P167" s="6">
        <v>51</v>
      </c>
      <c r="Q167" s="7">
        <v>50.39</v>
      </c>
      <c r="R167" s="6">
        <v>191</v>
      </c>
      <c r="S167" s="7">
        <v>169.12</v>
      </c>
      <c r="T167" s="7">
        <f>(R167+P167+N167+L167+J167+H167+D167+F167)/8</f>
        <v>166.875</v>
      </c>
      <c r="U167" s="7">
        <f>(S167+Q167+O167+M167+K167+I167+E167+G167)/8</f>
        <v>149.38374999999996</v>
      </c>
    </row>
    <row r="168" spans="1:21" x14ac:dyDescent="0.25">
      <c r="A168" s="2" t="s">
        <v>518</v>
      </c>
      <c r="B168" s="2" t="s">
        <v>519</v>
      </c>
      <c r="C168" s="2" t="s">
        <v>520</v>
      </c>
      <c r="D168" s="6">
        <v>13</v>
      </c>
      <c r="E168" s="7">
        <v>5.65</v>
      </c>
      <c r="F168" s="6">
        <v>13</v>
      </c>
      <c r="G168" s="7">
        <v>5.99</v>
      </c>
      <c r="H168" s="6">
        <v>14</v>
      </c>
      <c r="I168" s="7">
        <v>6.99</v>
      </c>
      <c r="J168" s="6">
        <v>18</v>
      </c>
      <c r="K168" s="7">
        <v>8.82</v>
      </c>
      <c r="L168" s="6">
        <v>18</v>
      </c>
      <c r="M168" s="7">
        <v>10.32</v>
      </c>
      <c r="N168" s="6">
        <v>17</v>
      </c>
      <c r="O168" s="7">
        <v>9.15</v>
      </c>
      <c r="P168" s="6">
        <v>17</v>
      </c>
      <c r="Q168" s="7">
        <v>9.15</v>
      </c>
      <c r="R168" s="6">
        <v>23</v>
      </c>
      <c r="S168" s="7">
        <v>13.17</v>
      </c>
      <c r="T168" s="7">
        <f>(R168+P168+N168+L168+J168+H168+D168+F168)/8</f>
        <v>16.625</v>
      </c>
      <c r="U168" s="7">
        <f>(S168+Q168+O168+M168+K168+I168+E168+G168)/8</f>
        <v>8.6549999999999994</v>
      </c>
    </row>
    <row r="169" spans="1:21" x14ac:dyDescent="0.25">
      <c r="A169" s="2" t="s">
        <v>518</v>
      </c>
      <c r="B169" s="2" t="s">
        <v>519</v>
      </c>
      <c r="C169" s="2" t="s">
        <v>521</v>
      </c>
      <c r="D169" s="6">
        <v>49</v>
      </c>
      <c r="E169" s="7">
        <v>47.8</v>
      </c>
      <c r="F169" s="6">
        <v>52</v>
      </c>
      <c r="G169" s="7">
        <v>50.5</v>
      </c>
      <c r="H169" s="6">
        <v>53</v>
      </c>
      <c r="I169" s="7">
        <v>51.5</v>
      </c>
      <c r="J169" s="6">
        <v>53</v>
      </c>
      <c r="K169" s="7">
        <v>51.5</v>
      </c>
      <c r="L169" s="6">
        <v>53</v>
      </c>
      <c r="M169" s="7">
        <v>51.5</v>
      </c>
      <c r="N169" s="6">
        <v>56</v>
      </c>
      <c r="O169" s="7">
        <v>54.5</v>
      </c>
      <c r="P169" s="6">
        <v>54</v>
      </c>
      <c r="Q169" s="7">
        <v>52.5</v>
      </c>
      <c r="R169" s="6">
        <v>54</v>
      </c>
      <c r="S169" s="7">
        <v>52.5</v>
      </c>
      <c r="T169" s="7">
        <f>(R169+P169+N169+L169+J169+H169+D169+F169)/8</f>
        <v>53</v>
      </c>
      <c r="U169" s="7">
        <f>(S169+Q169+O169+M169+K169+I169+E169+G169)/8</f>
        <v>51.537500000000001</v>
      </c>
    </row>
    <row r="170" spans="1:21" x14ac:dyDescent="0.25">
      <c r="A170" s="2" t="s">
        <v>166</v>
      </c>
      <c r="B170" s="2" t="s">
        <v>167</v>
      </c>
      <c r="C170" s="2" t="s">
        <v>168</v>
      </c>
      <c r="D170" s="6">
        <v>0</v>
      </c>
      <c r="E170" s="7">
        <v>0</v>
      </c>
      <c r="F170" s="6">
        <v>6</v>
      </c>
      <c r="G170" s="7">
        <v>6</v>
      </c>
      <c r="H170" s="6">
        <v>8</v>
      </c>
      <c r="I170" s="7">
        <v>8</v>
      </c>
      <c r="J170" s="6">
        <v>10</v>
      </c>
      <c r="K170" s="7">
        <v>10</v>
      </c>
      <c r="L170" s="6">
        <v>11</v>
      </c>
      <c r="M170" s="7">
        <v>11</v>
      </c>
      <c r="N170" s="6">
        <v>11</v>
      </c>
      <c r="O170" s="7">
        <v>11</v>
      </c>
      <c r="P170" s="6">
        <v>13</v>
      </c>
      <c r="Q170" s="7">
        <v>13</v>
      </c>
      <c r="R170" s="6">
        <v>13</v>
      </c>
      <c r="S170" s="7">
        <v>13</v>
      </c>
      <c r="T170" s="7">
        <f>(R170+P170+N170+L170+J170+H170+D170+F170)/8</f>
        <v>9</v>
      </c>
      <c r="U170" s="7">
        <f>(S170+Q170+O170+M170+K170+I170+E170+G170)/8</f>
        <v>9</v>
      </c>
    </row>
    <row r="171" spans="1:21" x14ac:dyDescent="0.25">
      <c r="A171" s="2" t="s">
        <v>138</v>
      </c>
      <c r="B171" s="2" t="s">
        <v>139</v>
      </c>
      <c r="C171" s="2" t="s">
        <v>140</v>
      </c>
      <c r="D171" s="6">
        <v>45</v>
      </c>
      <c r="E171" s="7">
        <v>41.05</v>
      </c>
      <c r="F171" s="6">
        <v>47</v>
      </c>
      <c r="G171" s="7">
        <v>43</v>
      </c>
      <c r="H171" s="6">
        <v>42</v>
      </c>
      <c r="I171" s="7">
        <v>38.15</v>
      </c>
      <c r="J171" s="6">
        <v>45</v>
      </c>
      <c r="K171" s="7">
        <v>42.15</v>
      </c>
      <c r="L171" s="6">
        <v>46</v>
      </c>
      <c r="M171" s="7">
        <v>42.15</v>
      </c>
      <c r="N171" s="6">
        <v>49</v>
      </c>
      <c r="O171" s="7">
        <v>45.15</v>
      </c>
      <c r="P171" s="6">
        <v>61</v>
      </c>
      <c r="Q171" s="7">
        <v>54.53</v>
      </c>
      <c r="R171" s="6">
        <v>60</v>
      </c>
      <c r="S171" s="7">
        <v>54.3</v>
      </c>
      <c r="T171" s="7">
        <f>(R171+P171+N171+L171+J171+H171+D171+F171)/8</f>
        <v>49.375</v>
      </c>
      <c r="U171" s="7">
        <f>(S171+Q171+O171+M171+K171+I171+E171+G171)/8</f>
        <v>45.06</v>
      </c>
    </row>
    <row r="172" spans="1:21" x14ac:dyDescent="0.25">
      <c r="A172" s="2" t="s">
        <v>283</v>
      </c>
      <c r="B172" s="2" t="s">
        <v>284</v>
      </c>
      <c r="C172" s="2" t="s">
        <v>285</v>
      </c>
      <c r="D172" s="6">
        <v>59</v>
      </c>
      <c r="E172" s="7">
        <v>53.63</v>
      </c>
      <c r="F172" s="6">
        <v>63</v>
      </c>
      <c r="G172" s="7">
        <v>57.15</v>
      </c>
      <c r="H172" s="6">
        <v>60</v>
      </c>
      <c r="I172" s="7">
        <v>54.19</v>
      </c>
      <c r="J172" s="6">
        <v>56</v>
      </c>
      <c r="K172" s="7">
        <v>51.55</v>
      </c>
      <c r="L172" s="6">
        <v>56</v>
      </c>
      <c r="M172" s="7">
        <v>51.55</v>
      </c>
      <c r="N172" s="6">
        <v>65</v>
      </c>
      <c r="O172" s="7">
        <v>58.09</v>
      </c>
      <c r="P172" s="6">
        <v>64</v>
      </c>
      <c r="Q172" s="7">
        <v>57.26</v>
      </c>
      <c r="R172" s="6">
        <v>63</v>
      </c>
      <c r="S172" s="7">
        <v>56.89</v>
      </c>
      <c r="T172" s="7">
        <f>(R172+P172+N172+L172+J172+H172+D172+F172)/8</f>
        <v>60.75</v>
      </c>
      <c r="U172" s="7">
        <f>(S172+Q172+O172+M172+K172+I172+E172+G172)/8</f>
        <v>55.03875</v>
      </c>
    </row>
    <row r="173" spans="1:21" x14ac:dyDescent="0.25">
      <c r="A173" s="2" t="s">
        <v>343</v>
      </c>
      <c r="B173" s="2" t="s">
        <v>344</v>
      </c>
      <c r="C173" s="2" t="s">
        <v>345</v>
      </c>
      <c r="D173" s="6">
        <v>55</v>
      </c>
      <c r="E173" s="7">
        <v>52.32</v>
      </c>
      <c r="F173" s="6">
        <v>62</v>
      </c>
      <c r="G173" s="7">
        <v>60.98</v>
      </c>
      <c r="H173" s="6">
        <v>64</v>
      </c>
      <c r="I173" s="7">
        <v>62.32</v>
      </c>
      <c r="J173" s="6">
        <v>68</v>
      </c>
      <c r="K173" s="7">
        <v>65.64</v>
      </c>
      <c r="L173" s="6">
        <v>71</v>
      </c>
      <c r="M173" s="7">
        <v>67.240000000000009</v>
      </c>
      <c r="N173" s="6">
        <v>81</v>
      </c>
      <c r="O173" s="7">
        <v>77.58</v>
      </c>
      <c r="P173" s="6">
        <v>77</v>
      </c>
      <c r="Q173" s="7">
        <v>74.58</v>
      </c>
      <c r="R173" s="6">
        <v>79</v>
      </c>
      <c r="S173" s="7">
        <v>76.98</v>
      </c>
      <c r="T173" s="7">
        <f>(R173+P173+N173+L173+J173+H173+D173+F173)/8</f>
        <v>69.625</v>
      </c>
      <c r="U173" s="7">
        <f>(S173+Q173+O173+M173+K173+I173+E173+G173)/8</f>
        <v>67.204999999999998</v>
      </c>
    </row>
    <row r="174" spans="1:21" x14ac:dyDescent="0.25">
      <c r="A174" s="2" t="s">
        <v>343</v>
      </c>
      <c r="B174" s="2" t="s">
        <v>344</v>
      </c>
      <c r="C174" s="2" t="s">
        <v>346</v>
      </c>
      <c r="D174" s="6">
        <v>67</v>
      </c>
      <c r="E174" s="7">
        <v>61</v>
      </c>
      <c r="F174" s="6">
        <v>75</v>
      </c>
      <c r="G174" s="7">
        <v>64.72</v>
      </c>
      <c r="H174" s="6">
        <v>77</v>
      </c>
      <c r="I174" s="7">
        <v>69.349999999999994</v>
      </c>
      <c r="J174" s="6">
        <v>77</v>
      </c>
      <c r="K174" s="7">
        <v>66.62</v>
      </c>
      <c r="L174" s="6">
        <v>78</v>
      </c>
      <c r="M174" s="7">
        <v>67.149999999999991</v>
      </c>
      <c r="N174" s="6">
        <v>75</v>
      </c>
      <c r="O174" s="7">
        <v>63.55</v>
      </c>
      <c r="P174" s="6">
        <v>75</v>
      </c>
      <c r="Q174" s="7">
        <v>60.55</v>
      </c>
      <c r="R174" s="6">
        <v>72</v>
      </c>
      <c r="S174" s="7">
        <v>63.5</v>
      </c>
      <c r="T174" s="7">
        <f>(R174+P174+N174+L174+J174+H174+D174+F174)/8</f>
        <v>74.5</v>
      </c>
      <c r="U174" s="7">
        <f>(S174+Q174+O174+M174+K174+I174+E174+G174)/8</f>
        <v>64.555000000000007</v>
      </c>
    </row>
    <row r="175" spans="1:21" x14ac:dyDescent="0.25">
      <c r="A175" s="2" t="s">
        <v>592</v>
      </c>
      <c r="B175" s="2" t="s">
        <v>593</v>
      </c>
      <c r="C175" s="2" t="s">
        <v>594</v>
      </c>
      <c r="D175" s="6">
        <v>99</v>
      </c>
      <c r="E175" s="7">
        <v>97.54</v>
      </c>
      <c r="F175" s="6">
        <v>105</v>
      </c>
      <c r="G175" s="7">
        <v>103.52</v>
      </c>
      <c r="H175" s="6">
        <v>103</v>
      </c>
      <c r="I175" s="7">
        <v>101.5</v>
      </c>
      <c r="J175" s="6">
        <v>102</v>
      </c>
      <c r="K175" s="7">
        <v>100.5</v>
      </c>
      <c r="L175" s="6">
        <v>103</v>
      </c>
      <c r="M175" s="7">
        <v>101.5</v>
      </c>
      <c r="N175" s="6">
        <v>101</v>
      </c>
      <c r="O175" s="7">
        <v>99.6</v>
      </c>
      <c r="P175" s="6">
        <v>101</v>
      </c>
      <c r="Q175" s="7">
        <v>99.6</v>
      </c>
      <c r="R175" s="6">
        <v>95</v>
      </c>
      <c r="S175" s="7">
        <v>93.6</v>
      </c>
      <c r="T175" s="7">
        <f>(R175+P175+N175+L175+J175+H175+D175+F175)/8</f>
        <v>101.125</v>
      </c>
      <c r="U175" s="7">
        <f>(S175+Q175+O175+M175+K175+I175+E175+G175)/8</f>
        <v>99.669999999999987</v>
      </c>
    </row>
    <row r="176" spans="1:21" x14ac:dyDescent="0.25">
      <c r="A176" s="2" t="s">
        <v>592</v>
      </c>
      <c r="B176" s="2" t="s">
        <v>593</v>
      </c>
      <c r="C176" s="2" t="s">
        <v>595</v>
      </c>
      <c r="D176" s="6">
        <v>332</v>
      </c>
      <c r="E176" s="7">
        <v>314.45</v>
      </c>
      <c r="F176" s="6">
        <v>352</v>
      </c>
      <c r="G176" s="7">
        <v>335.37</v>
      </c>
      <c r="H176" s="6">
        <v>372</v>
      </c>
      <c r="I176" s="7">
        <v>355.55</v>
      </c>
      <c r="J176" s="6">
        <v>378</v>
      </c>
      <c r="K176" s="7">
        <v>363.01</v>
      </c>
      <c r="L176" s="6">
        <v>376</v>
      </c>
      <c r="M176" s="7">
        <v>359.65</v>
      </c>
      <c r="N176" s="6">
        <v>392</v>
      </c>
      <c r="O176" s="7">
        <v>375.28999999999996</v>
      </c>
      <c r="P176" s="6">
        <v>406</v>
      </c>
      <c r="Q176" s="7">
        <v>389.28999999999996</v>
      </c>
      <c r="R176" s="6">
        <v>408</v>
      </c>
      <c r="S176" s="7">
        <v>391.46999999999997</v>
      </c>
      <c r="T176" s="7">
        <f>(R176+P176+N176+L176+J176+H176+D176+F176)/8</f>
        <v>377</v>
      </c>
      <c r="U176" s="7">
        <f>(S176+Q176+O176+M176+K176+I176+E176+G176)/8</f>
        <v>360.50999999999993</v>
      </c>
    </row>
    <row r="177" spans="1:21" x14ac:dyDescent="0.25">
      <c r="A177" s="2" t="s">
        <v>583</v>
      </c>
      <c r="B177" s="2" t="s">
        <v>584</v>
      </c>
      <c r="C177" s="2" t="s">
        <v>165</v>
      </c>
      <c r="D177" s="6">
        <v>124</v>
      </c>
      <c r="E177" s="7">
        <v>96.080000000000013</v>
      </c>
      <c r="F177" s="6">
        <v>124</v>
      </c>
      <c r="G177" s="7">
        <v>96.28</v>
      </c>
      <c r="H177" s="6">
        <v>128</v>
      </c>
      <c r="I177" s="7">
        <v>99.579999999999984</v>
      </c>
      <c r="J177" s="6">
        <v>129</v>
      </c>
      <c r="K177" s="7">
        <v>100.17999999999999</v>
      </c>
      <c r="L177" s="6">
        <v>130</v>
      </c>
      <c r="M177" s="7">
        <v>101.13</v>
      </c>
      <c r="N177" s="6">
        <v>129</v>
      </c>
      <c r="O177" s="7">
        <v>100.83</v>
      </c>
      <c r="P177" s="6">
        <v>128</v>
      </c>
      <c r="Q177" s="7">
        <v>99.83</v>
      </c>
      <c r="R177" s="6">
        <v>127</v>
      </c>
      <c r="S177" s="7">
        <v>99.63</v>
      </c>
      <c r="T177" s="7">
        <f>(R177+P177+N177+L177+J177+H177+D177+F177)/8</f>
        <v>127.375</v>
      </c>
      <c r="U177" s="7">
        <f>(S177+Q177+O177+M177+K177+I177+E177+G177)/8</f>
        <v>99.192499999999995</v>
      </c>
    </row>
    <row r="178" spans="1:21" x14ac:dyDescent="0.25">
      <c r="A178" s="2" t="s">
        <v>267</v>
      </c>
      <c r="B178" s="2" t="s">
        <v>268</v>
      </c>
      <c r="C178" s="2" t="s">
        <v>233</v>
      </c>
      <c r="D178" s="6">
        <v>6</v>
      </c>
      <c r="E178" s="7">
        <v>6</v>
      </c>
      <c r="F178" s="6">
        <v>10</v>
      </c>
      <c r="G178" s="7">
        <v>10</v>
      </c>
      <c r="H178" s="6">
        <v>8</v>
      </c>
      <c r="I178" s="7">
        <v>8</v>
      </c>
      <c r="J178" s="6">
        <v>10</v>
      </c>
      <c r="K178" s="7">
        <v>10</v>
      </c>
      <c r="L178" s="6">
        <v>12</v>
      </c>
      <c r="M178" s="7">
        <v>12</v>
      </c>
      <c r="N178" s="6">
        <v>12</v>
      </c>
      <c r="O178" s="7">
        <v>12</v>
      </c>
      <c r="P178" s="6">
        <v>10</v>
      </c>
      <c r="Q178" s="7">
        <v>10</v>
      </c>
      <c r="R178" s="6">
        <v>9</v>
      </c>
      <c r="S178" s="7">
        <v>9</v>
      </c>
      <c r="T178" s="7">
        <f>(R178+P178+N178+L178+J178+H178+D178+F178)/8</f>
        <v>9.625</v>
      </c>
      <c r="U178" s="7">
        <f>(S178+Q178+O178+M178+K178+I178+E178+G178)/8</f>
        <v>9.625</v>
      </c>
    </row>
    <row r="179" spans="1:21" x14ac:dyDescent="0.25">
      <c r="A179" s="2" t="s">
        <v>267</v>
      </c>
      <c r="B179" s="2" t="s">
        <v>268</v>
      </c>
      <c r="C179" s="2" t="s">
        <v>269</v>
      </c>
      <c r="D179" s="6">
        <v>394</v>
      </c>
      <c r="E179" s="7">
        <v>384.67</v>
      </c>
      <c r="F179" s="6">
        <v>404</v>
      </c>
      <c r="G179" s="7">
        <v>393.52</v>
      </c>
      <c r="H179" s="6">
        <v>407</v>
      </c>
      <c r="I179" s="7">
        <v>396.67</v>
      </c>
      <c r="J179" s="6">
        <v>408</v>
      </c>
      <c r="K179" s="7">
        <v>397.37</v>
      </c>
      <c r="L179" s="6">
        <v>412</v>
      </c>
      <c r="M179" s="7">
        <v>401.37</v>
      </c>
      <c r="N179" s="6">
        <v>424</v>
      </c>
      <c r="O179" s="7">
        <v>410.28999999999996</v>
      </c>
      <c r="P179" s="6">
        <v>421</v>
      </c>
      <c r="Q179" s="7">
        <v>407.44</v>
      </c>
      <c r="R179" s="6">
        <v>421</v>
      </c>
      <c r="S179" s="7">
        <v>406.76</v>
      </c>
      <c r="T179" s="7">
        <f>(R179+P179+N179+L179+J179+H179+D179+F179)/8</f>
        <v>411.375</v>
      </c>
      <c r="U179" s="7">
        <f>(S179+Q179+O179+M179+K179+I179+E179+G179)/8</f>
        <v>399.76125000000002</v>
      </c>
    </row>
    <row r="180" spans="1:21" x14ac:dyDescent="0.25">
      <c r="A180" s="2" t="s">
        <v>183</v>
      </c>
      <c r="B180" s="2" t="s">
        <v>184</v>
      </c>
      <c r="C180" s="2" t="s">
        <v>185</v>
      </c>
      <c r="D180" s="6">
        <v>397</v>
      </c>
      <c r="E180" s="7">
        <v>322.70999999999998</v>
      </c>
      <c r="F180" s="6">
        <v>406</v>
      </c>
      <c r="G180" s="7">
        <v>330.03000000000003</v>
      </c>
      <c r="H180" s="6">
        <v>402</v>
      </c>
      <c r="I180" s="7">
        <v>325.69</v>
      </c>
      <c r="J180" s="6">
        <v>399</v>
      </c>
      <c r="K180" s="7">
        <v>323.71999999999997</v>
      </c>
      <c r="L180" s="6">
        <v>427</v>
      </c>
      <c r="M180" s="7">
        <v>347.54999999999995</v>
      </c>
      <c r="N180" s="6">
        <v>421</v>
      </c>
      <c r="O180" s="7">
        <v>344.49</v>
      </c>
      <c r="P180" s="6">
        <v>421</v>
      </c>
      <c r="Q180" s="7">
        <v>342.25999999999993</v>
      </c>
      <c r="R180" s="6">
        <v>435</v>
      </c>
      <c r="S180" s="7">
        <v>352.44</v>
      </c>
      <c r="T180" s="7">
        <f>(R180+P180+N180+L180+J180+H180+D180+F180)/8</f>
        <v>413.5</v>
      </c>
      <c r="U180" s="7">
        <f>(S180+Q180+O180+M180+K180+I180+E180+G180)/8</f>
        <v>336.11125000000004</v>
      </c>
    </row>
    <row r="181" spans="1:21" x14ac:dyDescent="0.25">
      <c r="A181" s="2" t="s">
        <v>183</v>
      </c>
      <c r="B181" s="2" t="s">
        <v>184</v>
      </c>
      <c r="C181" s="2" t="s">
        <v>186</v>
      </c>
      <c r="D181" s="6">
        <v>0</v>
      </c>
      <c r="E181" s="7">
        <v>0</v>
      </c>
      <c r="F181" s="6">
        <v>35</v>
      </c>
      <c r="G181" s="7">
        <v>31.46</v>
      </c>
      <c r="H181" s="6">
        <v>38</v>
      </c>
      <c r="I181" s="7">
        <v>34.46</v>
      </c>
      <c r="J181" s="6">
        <v>38</v>
      </c>
      <c r="K181" s="7">
        <v>34.46</v>
      </c>
      <c r="L181" s="6">
        <v>43</v>
      </c>
      <c r="M181" s="7">
        <v>36.61</v>
      </c>
      <c r="N181" s="6">
        <v>49</v>
      </c>
      <c r="O181" s="7">
        <v>41.66</v>
      </c>
      <c r="P181" s="6">
        <v>50</v>
      </c>
      <c r="Q181" s="7">
        <v>42.66</v>
      </c>
      <c r="R181" s="6">
        <v>42</v>
      </c>
      <c r="S181" s="7">
        <v>35.46</v>
      </c>
      <c r="T181" s="7">
        <f>(R181+P181+N181+L181+J181+H181+D181+F181)/8</f>
        <v>36.875</v>
      </c>
      <c r="U181" s="7">
        <f>(S181+Q181+O181+M181+K181+I181+E181+G181)/8</f>
        <v>32.096249999999998</v>
      </c>
    </row>
    <row r="182" spans="1:21" x14ac:dyDescent="0.25">
      <c r="A182" s="2" t="s">
        <v>180</v>
      </c>
      <c r="B182" s="2" t="s">
        <v>181</v>
      </c>
      <c r="C182" s="2" t="s">
        <v>182</v>
      </c>
      <c r="D182" s="6">
        <v>17</v>
      </c>
      <c r="E182" s="7">
        <v>16.47</v>
      </c>
      <c r="F182" s="6">
        <v>20</v>
      </c>
      <c r="G182" s="7">
        <v>20</v>
      </c>
      <c r="H182" s="6">
        <v>20</v>
      </c>
      <c r="I182" s="7">
        <v>20</v>
      </c>
      <c r="J182" s="6">
        <v>22</v>
      </c>
      <c r="K182" s="7">
        <v>22</v>
      </c>
      <c r="L182" s="6">
        <v>23</v>
      </c>
      <c r="M182" s="7">
        <v>23</v>
      </c>
      <c r="N182" s="6">
        <v>25</v>
      </c>
      <c r="O182" s="7">
        <v>25</v>
      </c>
      <c r="P182" s="6">
        <v>26</v>
      </c>
      <c r="Q182" s="7">
        <v>26</v>
      </c>
      <c r="R182" s="6">
        <v>24</v>
      </c>
      <c r="S182" s="7">
        <v>24</v>
      </c>
      <c r="T182" s="7">
        <f>(R182+P182+N182+L182+J182+H182+D182+F182)/8</f>
        <v>22.125</v>
      </c>
      <c r="U182" s="7">
        <f>(S182+Q182+O182+M182+K182+I182+E182+G182)/8</f>
        <v>22.05875</v>
      </c>
    </row>
    <row r="183" spans="1:21" x14ac:dyDescent="0.25">
      <c r="A183" s="2" t="s">
        <v>372</v>
      </c>
      <c r="B183" s="2" t="s">
        <v>373</v>
      </c>
      <c r="C183" s="2" t="s">
        <v>374</v>
      </c>
      <c r="D183" s="6">
        <v>0</v>
      </c>
      <c r="E183" s="7">
        <v>0</v>
      </c>
      <c r="F183" s="6">
        <v>0</v>
      </c>
      <c r="G183" s="7">
        <v>0</v>
      </c>
      <c r="H183" s="6">
        <v>0</v>
      </c>
      <c r="I183" s="7">
        <v>0</v>
      </c>
      <c r="J183" s="6">
        <v>0</v>
      </c>
      <c r="K183" s="7">
        <v>0</v>
      </c>
      <c r="L183" s="6">
        <v>0</v>
      </c>
      <c r="M183" s="7">
        <v>0</v>
      </c>
      <c r="N183" s="6">
        <v>0</v>
      </c>
      <c r="O183" s="7">
        <v>0</v>
      </c>
      <c r="P183" s="6">
        <v>49</v>
      </c>
      <c r="Q183" s="7">
        <v>48.02</v>
      </c>
      <c r="R183" s="6">
        <v>0</v>
      </c>
      <c r="S183" s="7">
        <v>0</v>
      </c>
      <c r="T183" s="7">
        <f>(R183+P183+N183+L183+J183+H183+D183+F183)/8</f>
        <v>6.125</v>
      </c>
      <c r="U183" s="7">
        <f>(S183+Q183+O183+M183+K183+I183+E183+G183)/8</f>
        <v>6.0025000000000004</v>
      </c>
    </row>
    <row r="184" spans="1:21" x14ac:dyDescent="0.25">
      <c r="A184" s="2" t="s">
        <v>372</v>
      </c>
      <c r="B184" s="2" t="s">
        <v>373</v>
      </c>
      <c r="C184" s="2" t="s">
        <v>375</v>
      </c>
      <c r="D184" s="6">
        <v>0</v>
      </c>
      <c r="E184" s="7">
        <v>0</v>
      </c>
      <c r="F184" s="6">
        <v>0</v>
      </c>
      <c r="G184" s="7">
        <v>0</v>
      </c>
      <c r="H184" s="6">
        <v>0</v>
      </c>
      <c r="I184" s="7">
        <v>0</v>
      </c>
      <c r="J184" s="6">
        <v>0</v>
      </c>
      <c r="K184" s="7">
        <v>0</v>
      </c>
      <c r="L184" s="6">
        <v>53</v>
      </c>
      <c r="M184" s="7">
        <v>50.74</v>
      </c>
      <c r="N184" s="6">
        <v>62</v>
      </c>
      <c r="O184" s="7">
        <v>58.62</v>
      </c>
      <c r="P184" s="6">
        <v>0</v>
      </c>
      <c r="Q184" s="7">
        <v>0</v>
      </c>
      <c r="R184" s="6">
        <v>0</v>
      </c>
      <c r="S184" s="7">
        <v>0</v>
      </c>
      <c r="T184" s="7">
        <f>(R184+P184+N184+L184+J184+H184+D184+F184)/8</f>
        <v>14.375</v>
      </c>
      <c r="U184" s="7">
        <f>(S184+Q184+O184+M184+K184+I184+E184+G184)/8</f>
        <v>13.67</v>
      </c>
    </row>
    <row r="185" spans="1:21" x14ac:dyDescent="0.25">
      <c r="A185" s="2" t="s">
        <v>177</v>
      </c>
      <c r="B185" s="2" t="s">
        <v>178</v>
      </c>
      <c r="C185" s="2" t="s">
        <v>179</v>
      </c>
      <c r="D185" s="6">
        <v>6</v>
      </c>
      <c r="E185" s="7">
        <v>2</v>
      </c>
      <c r="F185" s="6">
        <v>9</v>
      </c>
      <c r="G185" s="7">
        <v>8.6199999999999992</v>
      </c>
      <c r="H185" s="6">
        <v>7</v>
      </c>
      <c r="I185" s="7">
        <v>6.62</v>
      </c>
      <c r="J185" s="6">
        <v>8</v>
      </c>
      <c r="K185" s="7">
        <v>7.62</v>
      </c>
      <c r="L185" s="6">
        <v>7</v>
      </c>
      <c r="M185" s="7">
        <v>6.62</v>
      </c>
      <c r="N185" s="6">
        <v>5</v>
      </c>
      <c r="O185" s="7">
        <v>4.8099999999999996</v>
      </c>
      <c r="P185" s="6">
        <v>5</v>
      </c>
      <c r="Q185" s="7">
        <v>4.1900000000000004</v>
      </c>
      <c r="R185" s="6">
        <v>4</v>
      </c>
      <c r="S185" s="7">
        <v>3.81</v>
      </c>
      <c r="T185" s="7">
        <f>(R185+P185+N185+L185+J185+H185+D185+F185)/8</f>
        <v>6.375</v>
      </c>
      <c r="U185" s="7">
        <f>(S185+Q185+O185+M185+K185+I185+E185+G185)/8</f>
        <v>5.5362499999999999</v>
      </c>
    </row>
    <row r="186" spans="1:21" x14ac:dyDescent="0.25">
      <c r="A186" s="2" t="s">
        <v>353</v>
      </c>
      <c r="B186" s="2" t="s">
        <v>354</v>
      </c>
      <c r="C186" s="2" t="s">
        <v>355</v>
      </c>
      <c r="D186" s="6">
        <v>8</v>
      </c>
      <c r="E186" s="7">
        <v>8</v>
      </c>
      <c r="F186" s="6">
        <v>15</v>
      </c>
      <c r="G186" s="7">
        <v>15</v>
      </c>
      <c r="H186" s="6">
        <v>18</v>
      </c>
      <c r="I186" s="7">
        <v>18</v>
      </c>
      <c r="J186" s="6">
        <v>20</v>
      </c>
      <c r="K186" s="7">
        <v>20</v>
      </c>
      <c r="L186" s="6">
        <v>1</v>
      </c>
      <c r="M186" s="7">
        <v>1</v>
      </c>
      <c r="N186" s="6">
        <v>1</v>
      </c>
      <c r="O186" s="7">
        <v>1</v>
      </c>
      <c r="P186" s="6">
        <v>1</v>
      </c>
      <c r="Q186" s="7">
        <v>1</v>
      </c>
      <c r="R186" s="6">
        <v>1</v>
      </c>
      <c r="S186" s="7">
        <v>1</v>
      </c>
      <c r="T186" s="7">
        <f>(R186+P186+N186+L186+J186+H186+D186+F186)/8</f>
        <v>8.125</v>
      </c>
      <c r="U186" s="7">
        <f>(S186+Q186+O186+M186+K186+I186+E186+G186)/8</f>
        <v>8.125</v>
      </c>
    </row>
    <row r="187" spans="1:21" x14ac:dyDescent="0.25">
      <c r="A187" s="2" t="s">
        <v>353</v>
      </c>
      <c r="B187" s="2" t="s">
        <v>354</v>
      </c>
      <c r="C187" s="2" t="s">
        <v>356</v>
      </c>
      <c r="D187" s="6">
        <v>63</v>
      </c>
      <c r="E187" s="7">
        <v>60.69</v>
      </c>
      <c r="F187" s="6">
        <v>72</v>
      </c>
      <c r="G187" s="7">
        <v>69.52</v>
      </c>
      <c r="H187" s="6">
        <v>85</v>
      </c>
      <c r="I187" s="7">
        <v>82.52</v>
      </c>
      <c r="J187" s="6">
        <v>93</v>
      </c>
      <c r="K187" s="7">
        <v>90.2</v>
      </c>
      <c r="L187" s="6">
        <v>92</v>
      </c>
      <c r="M187" s="7">
        <v>88.52000000000001</v>
      </c>
      <c r="N187" s="6">
        <v>90</v>
      </c>
      <c r="O187" s="7">
        <v>86.7</v>
      </c>
      <c r="P187" s="6">
        <v>93</v>
      </c>
      <c r="Q187" s="7">
        <v>89.53</v>
      </c>
      <c r="R187" s="6">
        <v>92</v>
      </c>
      <c r="S187" s="7">
        <v>87.19</v>
      </c>
      <c r="T187" s="7">
        <f>(R187+P187+N187+L187+J187+H187+D187+F187)/8</f>
        <v>85</v>
      </c>
      <c r="U187" s="7">
        <f>(S187+Q187+O187+M187+K187+I187+E187+G187)/8</f>
        <v>81.858750000000015</v>
      </c>
    </row>
    <row r="188" spans="1:21" x14ac:dyDescent="0.25">
      <c r="A188" s="2" t="s">
        <v>600</v>
      </c>
      <c r="B188" s="2" t="s">
        <v>601</v>
      </c>
      <c r="C188" s="2" t="s">
        <v>602</v>
      </c>
      <c r="D188" s="6">
        <v>191</v>
      </c>
      <c r="E188" s="7">
        <v>187.33</v>
      </c>
      <c r="F188" s="6">
        <v>192</v>
      </c>
      <c r="G188" s="7">
        <v>188.39</v>
      </c>
      <c r="H188" s="6">
        <v>189</v>
      </c>
      <c r="I188" s="7">
        <v>185.99</v>
      </c>
      <c r="J188" s="6">
        <v>186</v>
      </c>
      <c r="K188" s="7">
        <v>182.13</v>
      </c>
      <c r="L188" s="6">
        <v>185</v>
      </c>
      <c r="M188" s="7">
        <v>181.29999999999998</v>
      </c>
      <c r="N188" s="6">
        <v>186</v>
      </c>
      <c r="O188" s="7">
        <v>181.15</v>
      </c>
      <c r="P188" s="6">
        <v>186</v>
      </c>
      <c r="Q188" s="7">
        <v>181.32000000000002</v>
      </c>
      <c r="R188" s="6">
        <v>184</v>
      </c>
      <c r="S188" s="7">
        <v>178.37</v>
      </c>
      <c r="T188" s="7">
        <f>(R188+P188+N188+L188+J188+H188+D188+F188)/8</f>
        <v>187.375</v>
      </c>
      <c r="U188" s="7">
        <f>(S188+Q188+O188+M188+K188+I188+E188+G188)/8</f>
        <v>183.2475</v>
      </c>
    </row>
    <row r="189" spans="1:21" x14ac:dyDescent="0.25">
      <c r="A189" s="2" t="s">
        <v>600</v>
      </c>
      <c r="B189" s="2" t="s">
        <v>601</v>
      </c>
      <c r="C189" s="2" t="s">
        <v>603</v>
      </c>
      <c r="D189" s="6">
        <v>0</v>
      </c>
      <c r="E189" s="7">
        <v>0</v>
      </c>
      <c r="F189" s="6">
        <v>0</v>
      </c>
      <c r="G189" s="7">
        <v>0</v>
      </c>
      <c r="H189" s="6">
        <v>1</v>
      </c>
      <c r="I189" s="7">
        <v>0.51</v>
      </c>
      <c r="J189" s="6">
        <v>9</v>
      </c>
      <c r="K189" s="7">
        <v>1.62</v>
      </c>
      <c r="L189" s="6">
        <v>0</v>
      </c>
      <c r="M189" s="7">
        <v>0</v>
      </c>
      <c r="N189" s="6">
        <v>0</v>
      </c>
      <c r="O189" s="7">
        <v>0</v>
      </c>
      <c r="P189" s="6">
        <v>0</v>
      </c>
      <c r="Q189" s="7">
        <v>0</v>
      </c>
      <c r="R189" s="6">
        <v>0</v>
      </c>
      <c r="S189" s="7">
        <v>0</v>
      </c>
      <c r="T189" s="7">
        <f>(R189+P189+N189+L189+J189+H189+D189+F189)/8</f>
        <v>1.25</v>
      </c>
      <c r="U189" s="7">
        <f>(S189+Q189+O189+M189+K189+I189+E189+G189)/8</f>
        <v>0.26624999999999999</v>
      </c>
    </row>
    <row r="190" spans="1:21" x14ac:dyDescent="0.25">
      <c r="A190" s="2" t="s">
        <v>600</v>
      </c>
      <c r="B190" s="2" t="s">
        <v>601</v>
      </c>
      <c r="C190" s="2" t="s">
        <v>604</v>
      </c>
      <c r="D190" s="6">
        <v>107</v>
      </c>
      <c r="E190" s="7">
        <v>47.660000000000004</v>
      </c>
      <c r="F190" s="6">
        <v>108</v>
      </c>
      <c r="G190" s="7">
        <v>48.64</v>
      </c>
      <c r="H190" s="6">
        <v>105</v>
      </c>
      <c r="I190" s="7">
        <v>47.3</v>
      </c>
      <c r="J190" s="6">
        <v>104</v>
      </c>
      <c r="K190" s="7">
        <v>46.64</v>
      </c>
      <c r="L190" s="6">
        <v>105</v>
      </c>
      <c r="M190" s="7">
        <v>46.809999999999995</v>
      </c>
      <c r="N190" s="6">
        <v>108</v>
      </c>
      <c r="O190" s="7">
        <v>49.38</v>
      </c>
      <c r="P190" s="6">
        <v>108</v>
      </c>
      <c r="Q190" s="7">
        <v>49.999999999999993</v>
      </c>
      <c r="R190" s="6">
        <v>106</v>
      </c>
      <c r="S190" s="7">
        <v>49.15</v>
      </c>
      <c r="T190" s="7">
        <f>(R190+P190+N190+L190+J190+H190+D190+F190)/8</f>
        <v>106.375</v>
      </c>
      <c r="U190" s="7">
        <f>(S190+Q190+O190+M190+K190+I190+E190+G190)/8</f>
        <v>48.197500000000005</v>
      </c>
    </row>
    <row r="191" spans="1:21" x14ac:dyDescent="0.25">
      <c r="A191" s="2" t="s">
        <v>600</v>
      </c>
      <c r="B191" s="2" t="s">
        <v>601</v>
      </c>
      <c r="C191" s="2" t="s">
        <v>605</v>
      </c>
      <c r="D191" s="6">
        <v>482</v>
      </c>
      <c r="E191" s="7">
        <v>297.92999999999995</v>
      </c>
      <c r="F191" s="6">
        <v>516</v>
      </c>
      <c r="G191" s="7">
        <v>313.36000000000007</v>
      </c>
      <c r="H191" s="6">
        <v>533</v>
      </c>
      <c r="I191" s="7">
        <v>317.17</v>
      </c>
      <c r="J191" s="6">
        <v>536</v>
      </c>
      <c r="K191" s="7">
        <v>318.61</v>
      </c>
      <c r="L191" s="6">
        <v>540</v>
      </c>
      <c r="M191" s="7">
        <v>321.44999999999993</v>
      </c>
      <c r="N191" s="6">
        <v>523</v>
      </c>
      <c r="O191" s="7">
        <v>312.75000000000006</v>
      </c>
      <c r="P191" s="6">
        <v>550</v>
      </c>
      <c r="Q191" s="7">
        <v>323.79000000000013</v>
      </c>
      <c r="R191" s="6">
        <v>561</v>
      </c>
      <c r="S191" s="7">
        <v>325.46000000000004</v>
      </c>
      <c r="T191" s="7">
        <f>(R191+P191+N191+L191+J191+H191+D191+F191)/8</f>
        <v>530.125</v>
      </c>
      <c r="U191" s="7">
        <f>(S191+Q191+O191+M191+K191+I191+E191+G191)/8</f>
        <v>316.31500000000005</v>
      </c>
    </row>
    <row r="192" spans="1:21" x14ac:dyDescent="0.25">
      <c r="A192" s="2" t="s">
        <v>349</v>
      </c>
      <c r="B192" s="2" t="s">
        <v>350</v>
      </c>
      <c r="C192" s="2" t="s">
        <v>351</v>
      </c>
      <c r="D192" s="6">
        <v>55</v>
      </c>
      <c r="E192" s="7">
        <v>54.33</v>
      </c>
      <c r="F192" s="6">
        <v>65</v>
      </c>
      <c r="G192" s="7">
        <v>63.4</v>
      </c>
      <c r="H192" s="6">
        <v>76</v>
      </c>
      <c r="I192" s="7">
        <v>73.97</v>
      </c>
      <c r="J192" s="6">
        <v>79</v>
      </c>
      <c r="K192" s="7">
        <v>77.400000000000006</v>
      </c>
      <c r="L192" s="6">
        <v>101</v>
      </c>
      <c r="M192" s="7">
        <v>99.4</v>
      </c>
      <c r="N192" s="6">
        <v>115</v>
      </c>
      <c r="O192" s="7">
        <v>113.1</v>
      </c>
      <c r="P192" s="6">
        <v>99</v>
      </c>
      <c r="Q192" s="7">
        <v>97.1</v>
      </c>
      <c r="R192" s="6">
        <v>95</v>
      </c>
      <c r="S192" s="7">
        <v>92.21</v>
      </c>
      <c r="T192" s="7">
        <f>(R192+P192+N192+L192+J192+H192+D192+F192)/8</f>
        <v>85.625</v>
      </c>
      <c r="U192" s="7">
        <f>(S192+Q192+O192+M192+K192+I192+E192+G192)/8</f>
        <v>83.863749999999996</v>
      </c>
    </row>
    <row r="193" spans="1:21" x14ac:dyDescent="0.25">
      <c r="A193" s="2" t="s">
        <v>349</v>
      </c>
      <c r="B193" s="2" t="s">
        <v>350</v>
      </c>
      <c r="C193" s="2" t="s">
        <v>352</v>
      </c>
      <c r="D193" s="6">
        <v>3822</v>
      </c>
      <c r="E193" s="7">
        <v>3699.6600000000003</v>
      </c>
      <c r="F193" s="6">
        <v>4287</v>
      </c>
      <c r="G193" s="7">
        <v>4132.3899999999994</v>
      </c>
      <c r="H193" s="6">
        <v>4433</v>
      </c>
      <c r="I193" s="7">
        <v>4270.5599999999995</v>
      </c>
      <c r="J193" s="6">
        <v>4511</v>
      </c>
      <c r="K193" s="7">
        <v>4340.8599999999997</v>
      </c>
      <c r="L193" s="6">
        <v>4666</v>
      </c>
      <c r="M193" s="7">
        <v>4487.4999999999991</v>
      </c>
      <c r="N193" s="6">
        <v>4829</v>
      </c>
      <c r="O193" s="7">
        <v>4634.9599999999991</v>
      </c>
      <c r="P193" s="6">
        <v>4836</v>
      </c>
      <c r="Q193" s="7">
        <v>4639.6299999999983</v>
      </c>
      <c r="R193" s="6">
        <v>5030</v>
      </c>
      <c r="S193" s="7">
        <v>4826.1699999999983</v>
      </c>
      <c r="T193" s="7">
        <f>(R193+P193+N193+L193+J193+H193+D193+F193)/8</f>
        <v>4551.75</v>
      </c>
      <c r="U193" s="7">
        <f>(S193+Q193+O193+M193+K193+I193+E193+G193)/8</f>
        <v>4378.9662499999995</v>
      </c>
    </row>
    <row r="194" spans="1:21" x14ac:dyDescent="0.25">
      <c r="A194" s="2" t="s">
        <v>319</v>
      </c>
      <c r="B194" s="2" t="s">
        <v>320</v>
      </c>
      <c r="C194" s="2" t="s">
        <v>321</v>
      </c>
      <c r="D194" s="6">
        <v>16</v>
      </c>
      <c r="E194" s="7">
        <v>15.6</v>
      </c>
      <c r="F194" s="6">
        <v>21</v>
      </c>
      <c r="G194" s="7">
        <v>20.6</v>
      </c>
      <c r="H194" s="6">
        <v>20</v>
      </c>
      <c r="I194" s="7">
        <v>19.600000000000001</v>
      </c>
      <c r="J194" s="6">
        <v>21</v>
      </c>
      <c r="K194" s="7">
        <v>18.66</v>
      </c>
      <c r="L194" s="6">
        <v>22</v>
      </c>
      <c r="M194" s="7">
        <v>19.350000000000001</v>
      </c>
      <c r="N194" s="6">
        <v>29</v>
      </c>
      <c r="O194" s="7">
        <v>24.56</v>
      </c>
      <c r="P194" s="6">
        <v>40</v>
      </c>
      <c r="Q194" s="7">
        <v>30.72</v>
      </c>
      <c r="R194" s="6">
        <v>41</v>
      </c>
      <c r="S194" s="7">
        <v>31.48</v>
      </c>
      <c r="T194" s="7">
        <f>(R194+P194+N194+L194+J194+H194+D194+F194)/8</f>
        <v>26.25</v>
      </c>
      <c r="U194" s="7">
        <f>(S194+Q194+O194+M194+K194+I194+E194+G194)/8</f>
        <v>22.571249999999999</v>
      </c>
    </row>
    <row r="195" spans="1:21" x14ac:dyDescent="0.25">
      <c r="A195" s="2" t="s">
        <v>420</v>
      </c>
      <c r="B195" s="2" t="s">
        <v>421</v>
      </c>
      <c r="C195" s="2" t="s">
        <v>422</v>
      </c>
      <c r="D195" s="6">
        <v>328</v>
      </c>
      <c r="E195" s="7">
        <v>323.26</v>
      </c>
      <c r="F195" s="6">
        <v>339</v>
      </c>
      <c r="G195" s="7">
        <v>333.58</v>
      </c>
      <c r="H195" s="6">
        <v>338</v>
      </c>
      <c r="I195" s="7">
        <v>331.87999999999994</v>
      </c>
      <c r="J195" s="6">
        <v>338</v>
      </c>
      <c r="K195" s="7">
        <v>332.66</v>
      </c>
      <c r="L195" s="6">
        <v>334</v>
      </c>
      <c r="M195" s="7">
        <v>328.26000000000005</v>
      </c>
      <c r="N195" s="6">
        <v>334</v>
      </c>
      <c r="O195" s="7">
        <v>326.90000000000003</v>
      </c>
      <c r="P195" s="6">
        <v>336</v>
      </c>
      <c r="Q195" s="7">
        <v>329.41999999999996</v>
      </c>
      <c r="R195" s="6">
        <v>327</v>
      </c>
      <c r="S195" s="7">
        <v>321.02</v>
      </c>
      <c r="T195" s="7">
        <f>(R195+P195+N195+L195+J195+H195+D195+F195)/8</f>
        <v>334.25</v>
      </c>
      <c r="U195" s="7">
        <f>(S195+Q195+O195+M195+K195+I195+E195+G195)/8</f>
        <v>328.37249999999995</v>
      </c>
    </row>
    <row r="196" spans="1:21" x14ac:dyDescent="0.25">
      <c r="A196" s="2" t="s">
        <v>369</v>
      </c>
      <c r="B196" s="2" t="s">
        <v>370</v>
      </c>
      <c r="C196" s="2" t="s">
        <v>371</v>
      </c>
      <c r="D196" s="6">
        <v>14</v>
      </c>
      <c r="E196" s="7">
        <v>10.47</v>
      </c>
      <c r="F196" s="6">
        <v>15</v>
      </c>
      <c r="G196" s="7">
        <v>11.57</v>
      </c>
      <c r="H196" s="6">
        <v>15</v>
      </c>
      <c r="I196" s="7">
        <v>11.57</v>
      </c>
      <c r="J196" s="6">
        <v>17</v>
      </c>
      <c r="K196" s="7">
        <v>13.57</v>
      </c>
      <c r="L196" s="6">
        <v>17</v>
      </c>
      <c r="M196" s="7">
        <v>13.62</v>
      </c>
      <c r="N196" s="6">
        <v>19</v>
      </c>
      <c r="O196" s="7">
        <v>15</v>
      </c>
      <c r="P196" s="6">
        <v>19</v>
      </c>
      <c r="Q196" s="7">
        <v>15</v>
      </c>
      <c r="R196" s="6">
        <v>21</v>
      </c>
      <c r="S196" s="7">
        <v>17</v>
      </c>
      <c r="T196" s="7">
        <f>(R196+P196+N196+L196+J196+H196+D196+F196)/8</f>
        <v>17.125</v>
      </c>
      <c r="U196" s="7">
        <f>(S196+Q196+O196+M196+K196+I196+E196+G196)/8</f>
        <v>13.474999999999998</v>
      </c>
    </row>
    <row r="197" spans="1:21" x14ac:dyDescent="0.25">
      <c r="A197" s="2" t="s">
        <v>401</v>
      </c>
      <c r="B197" s="2" t="s">
        <v>402</v>
      </c>
      <c r="C197" s="2" t="s">
        <v>233</v>
      </c>
      <c r="D197" s="6">
        <v>12</v>
      </c>
      <c r="E197" s="7">
        <v>12</v>
      </c>
      <c r="F197" s="6">
        <v>13</v>
      </c>
      <c r="G197" s="7">
        <v>13</v>
      </c>
      <c r="H197" s="6">
        <v>16</v>
      </c>
      <c r="I197" s="7">
        <v>16</v>
      </c>
      <c r="J197" s="6">
        <v>17</v>
      </c>
      <c r="K197" s="7">
        <v>17</v>
      </c>
      <c r="L197" s="6">
        <v>17</v>
      </c>
      <c r="M197" s="7">
        <v>17</v>
      </c>
      <c r="N197" s="6">
        <v>17</v>
      </c>
      <c r="O197" s="7">
        <v>17</v>
      </c>
      <c r="P197" s="6">
        <v>16</v>
      </c>
      <c r="Q197" s="7">
        <v>16</v>
      </c>
      <c r="R197" s="6">
        <v>18</v>
      </c>
      <c r="S197" s="7">
        <v>18</v>
      </c>
      <c r="T197" s="7">
        <f>(R197+P197+N197+L197+J197+H197+D197+F197)/8</f>
        <v>15.75</v>
      </c>
      <c r="U197" s="7">
        <f>(S197+Q197+O197+M197+K197+I197+E197+G197)/8</f>
        <v>15.75</v>
      </c>
    </row>
    <row r="198" spans="1:21" x14ac:dyDescent="0.25">
      <c r="A198" s="2" t="s">
        <v>14</v>
      </c>
      <c r="B198" s="2" t="s">
        <v>15</v>
      </c>
      <c r="C198" s="2" t="s">
        <v>16</v>
      </c>
      <c r="D198" s="6">
        <v>23</v>
      </c>
      <c r="E198" s="7">
        <v>23</v>
      </c>
      <c r="F198" s="6">
        <v>51</v>
      </c>
      <c r="G198" s="7">
        <v>50.32</v>
      </c>
      <c r="H198" s="6">
        <v>54</v>
      </c>
      <c r="I198" s="7">
        <v>51.58</v>
      </c>
      <c r="J198" s="6">
        <v>43</v>
      </c>
      <c r="K198" s="7">
        <v>40.020000000000003</v>
      </c>
      <c r="L198" s="6">
        <v>50</v>
      </c>
      <c r="M198" s="7">
        <v>46.9</v>
      </c>
      <c r="N198" s="6">
        <v>51</v>
      </c>
      <c r="O198" s="7">
        <v>46.37</v>
      </c>
      <c r="P198" s="6">
        <v>51</v>
      </c>
      <c r="Q198" s="7">
        <v>48.15</v>
      </c>
      <c r="R198" s="6">
        <v>34</v>
      </c>
      <c r="S198" s="7">
        <v>32.270000000000003</v>
      </c>
      <c r="T198" s="7">
        <f>(R198+P198+N198+L198+J198+H198+D198+F198)/8</f>
        <v>44.625</v>
      </c>
      <c r="U198" s="7">
        <f>(S198+Q198+O198+M198+K198+I198+E198+G198)/8</f>
        <v>42.326250000000002</v>
      </c>
    </row>
    <row r="199" spans="1:21" x14ac:dyDescent="0.25">
      <c r="A199" s="2" t="s">
        <v>135</v>
      </c>
      <c r="B199" s="2" t="s">
        <v>136</v>
      </c>
      <c r="C199" s="2" t="s">
        <v>137</v>
      </c>
      <c r="D199" s="6">
        <v>235</v>
      </c>
      <c r="E199" s="7">
        <v>157.55000000000001</v>
      </c>
      <c r="F199" s="6">
        <v>312</v>
      </c>
      <c r="G199" s="7">
        <v>195.75</v>
      </c>
      <c r="H199" s="6">
        <v>307</v>
      </c>
      <c r="I199" s="7">
        <v>194.75</v>
      </c>
      <c r="J199" s="6">
        <v>368</v>
      </c>
      <c r="K199" s="7">
        <v>227.9</v>
      </c>
      <c r="L199" s="6">
        <v>374</v>
      </c>
      <c r="M199" s="7">
        <v>233.45</v>
      </c>
      <c r="N199" s="6">
        <v>418</v>
      </c>
      <c r="O199" s="7">
        <v>249.2</v>
      </c>
      <c r="P199" s="6">
        <v>415</v>
      </c>
      <c r="Q199" s="7">
        <v>246.35</v>
      </c>
      <c r="R199" s="6">
        <v>442</v>
      </c>
      <c r="S199" s="7">
        <v>270.7</v>
      </c>
      <c r="T199" s="7">
        <f>(R199+P199+N199+L199+J199+H199+D199+F199)/8</f>
        <v>358.875</v>
      </c>
      <c r="U199" s="7">
        <f>(S199+Q199+O199+M199+K199+I199+E199+G199)/8</f>
        <v>221.95625000000001</v>
      </c>
    </row>
    <row r="200" spans="1:21" x14ac:dyDescent="0.25">
      <c r="A200" s="2" t="s">
        <v>360</v>
      </c>
      <c r="B200" s="2" t="s">
        <v>361</v>
      </c>
      <c r="C200" s="2" t="s">
        <v>362</v>
      </c>
      <c r="D200" s="6">
        <v>1</v>
      </c>
      <c r="E200" s="7">
        <v>1</v>
      </c>
      <c r="F200" s="6">
        <v>2</v>
      </c>
      <c r="G200" s="7">
        <v>2</v>
      </c>
      <c r="H200" s="6">
        <v>3</v>
      </c>
      <c r="I200" s="7">
        <v>3</v>
      </c>
      <c r="J200" s="6">
        <v>3</v>
      </c>
      <c r="K200" s="7">
        <v>3</v>
      </c>
      <c r="L200" s="6">
        <v>3</v>
      </c>
      <c r="M200" s="7">
        <v>3</v>
      </c>
      <c r="N200" s="6">
        <v>3</v>
      </c>
      <c r="O200" s="7">
        <v>2.93</v>
      </c>
      <c r="P200" s="6">
        <v>4</v>
      </c>
      <c r="Q200" s="7">
        <v>3.93</v>
      </c>
      <c r="R200" s="6">
        <v>0</v>
      </c>
      <c r="S200" s="7">
        <v>0</v>
      </c>
      <c r="T200" s="7">
        <f>(R200+P200+N200+L200+J200+H200+D200+F200)/8</f>
        <v>2.375</v>
      </c>
      <c r="U200" s="7">
        <f>(S200+Q200+O200+M200+K200+I200+E200+G200)/8</f>
        <v>2.3574999999999999</v>
      </c>
    </row>
    <row r="201" spans="1:21" x14ac:dyDescent="0.25">
      <c r="A201" s="2" t="s">
        <v>53</v>
      </c>
      <c r="B201" s="2" t="s">
        <v>54</v>
      </c>
      <c r="C201" s="2" t="s">
        <v>55</v>
      </c>
      <c r="D201" s="6">
        <v>319</v>
      </c>
      <c r="E201" s="7">
        <v>269.05</v>
      </c>
      <c r="F201" s="6">
        <v>347</v>
      </c>
      <c r="G201" s="7">
        <v>285.64</v>
      </c>
      <c r="H201" s="6">
        <v>356</v>
      </c>
      <c r="I201" s="7">
        <v>296.78999999999996</v>
      </c>
      <c r="J201" s="6">
        <v>373</v>
      </c>
      <c r="K201" s="7">
        <v>308.99</v>
      </c>
      <c r="L201" s="6">
        <v>384</v>
      </c>
      <c r="M201" s="7">
        <v>325.93</v>
      </c>
      <c r="N201" s="6">
        <v>431</v>
      </c>
      <c r="O201" s="7">
        <v>356.4</v>
      </c>
      <c r="P201" s="6">
        <v>469</v>
      </c>
      <c r="Q201" s="7">
        <v>384.35</v>
      </c>
      <c r="R201" s="6">
        <v>476</v>
      </c>
      <c r="S201" s="7">
        <v>379.99000000000007</v>
      </c>
      <c r="T201" s="7">
        <f>(R201+P201+N201+L201+J201+H201+D201+F201)/8</f>
        <v>394.375</v>
      </c>
      <c r="U201" s="7">
        <f>(S201+Q201+O201+M201+K201+I201+E201+G201)/8</f>
        <v>325.89250000000004</v>
      </c>
    </row>
    <row r="202" spans="1:21" x14ac:dyDescent="0.25">
      <c r="A202" s="2" t="s">
        <v>200</v>
      </c>
      <c r="B202" s="2" t="s">
        <v>201</v>
      </c>
      <c r="C202" s="2" t="s">
        <v>202</v>
      </c>
      <c r="D202" s="6">
        <v>142</v>
      </c>
      <c r="E202" s="7">
        <v>137.81</v>
      </c>
      <c r="F202" s="6">
        <v>148</v>
      </c>
      <c r="G202" s="7">
        <v>143.35999999999999</v>
      </c>
      <c r="H202" s="6">
        <v>147</v>
      </c>
      <c r="I202" s="7">
        <v>142.42000000000002</v>
      </c>
      <c r="J202" s="6">
        <v>150</v>
      </c>
      <c r="K202" s="7">
        <v>142.70000000000002</v>
      </c>
      <c r="L202" s="6">
        <v>154</v>
      </c>
      <c r="M202" s="7">
        <v>145.81</v>
      </c>
      <c r="N202" s="6">
        <v>154</v>
      </c>
      <c r="O202" s="7">
        <v>144.48000000000002</v>
      </c>
      <c r="P202" s="6">
        <v>154</v>
      </c>
      <c r="Q202" s="7">
        <v>144.44</v>
      </c>
      <c r="R202" s="6">
        <v>155</v>
      </c>
      <c r="S202" s="7">
        <v>143.31</v>
      </c>
      <c r="T202" s="7">
        <f>(R202+P202+N202+L202+J202+H202+D202+F202)/8</f>
        <v>150.5</v>
      </c>
      <c r="U202" s="7">
        <f>(S202+Q202+O202+M202+K202+I202+E202+G202)/8</f>
        <v>143.04124999999999</v>
      </c>
    </row>
    <row r="203" spans="1:21" x14ac:dyDescent="0.25">
      <c r="A203" s="2" t="s">
        <v>32</v>
      </c>
      <c r="B203" s="2" t="s">
        <v>33</v>
      </c>
      <c r="C203" s="2" t="s">
        <v>34</v>
      </c>
      <c r="D203" s="6">
        <v>24</v>
      </c>
      <c r="E203" s="7">
        <v>24</v>
      </c>
      <c r="F203" s="6">
        <v>33</v>
      </c>
      <c r="G203" s="7">
        <v>33</v>
      </c>
      <c r="H203" s="6">
        <v>39</v>
      </c>
      <c r="I203" s="7">
        <v>39</v>
      </c>
      <c r="J203" s="6">
        <v>39</v>
      </c>
      <c r="K203" s="7">
        <v>39</v>
      </c>
      <c r="L203" s="6">
        <v>42</v>
      </c>
      <c r="M203" s="7">
        <v>42</v>
      </c>
      <c r="N203" s="6">
        <v>46</v>
      </c>
      <c r="O203" s="7">
        <v>46</v>
      </c>
      <c r="P203" s="6">
        <v>51</v>
      </c>
      <c r="Q203" s="7">
        <v>51</v>
      </c>
      <c r="R203" s="6">
        <v>52</v>
      </c>
      <c r="S203" s="7">
        <v>52</v>
      </c>
      <c r="T203" s="7">
        <f>(R203+P203+N203+L203+J203+H203+D203+F203)/8</f>
        <v>40.75</v>
      </c>
      <c r="U203" s="7">
        <f>(S203+Q203+O203+M203+K203+I203+E203+G203)/8</f>
        <v>40.75</v>
      </c>
    </row>
    <row r="204" spans="1:21" x14ac:dyDescent="0.25">
      <c r="A204" s="2" t="s">
        <v>650</v>
      </c>
      <c r="B204" s="2" t="s">
        <v>651</v>
      </c>
      <c r="C204" s="2" t="s">
        <v>652</v>
      </c>
      <c r="D204" s="6">
        <v>8</v>
      </c>
      <c r="E204" s="7">
        <v>3.55</v>
      </c>
      <c r="F204" s="6">
        <v>10</v>
      </c>
      <c r="G204" s="7">
        <v>4.38</v>
      </c>
      <c r="H204" s="6">
        <v>12</v>
      </c>
      <c r="I204" s="7">
        <v>4.8899999999999997</v>
      </c>
      <c r="J204" s="6">
        <v>12</v>
      </c>
      <c r="K204" s="7">
        <v>4.8899999999999997</v>
      </c>
      <c r="L204" s="6">
        <v>13</v>
      </c>
      <c r="M204" s="7">
        <v>4.97</v>
      </c>
      <c r="N204" s="6">
        <v>25</v>
      </c>
      <c r="O204" s="7">
        <v>7.6</v>
      </c>
      <c r="P204" s="6">
        <v>25</v>
      </c>
      <c r="Q204" s="7">
        <v>7.61</v>
      </c>
      <c r="R204" s="6">
        <v>0</v>
      </c>
      <c r="S204" s="7">
        <v>0</v>
      </c>
      <c r="T204" s="7">
        <f>(R204+P204+N204+L204+J204+H204+D204+F204)/8</f>
        <v>13.125</v>
      </c>
      <c r="U204" s="7">
        <f>(S204+Q204+O204+M204+K204+I204+E204+G204)/8</f>
        <v>4.7362500000000001</v>
      </c>
    </row>
    <row r="205" spans="1:21" x14ac:dyDescent="0.25">
      <c r="A205" s="2" t="s">
        <v>388</v>
      </c>
      <c r="B205" s="2" t="s">
        <v>389</v>
      </c>
      <c r="C205" s="2" t="s">
        <v>390</v>
      </c>
      <c r="D205" s="6">
        <v>94</v>
      </c>
      <c r="E205" s="7">
        <v>94</v>
      </c>
      <c r="F205" s="6">
        <v>97</v>
      </c>
      <c r="G205" s="7">
        <v>97</v>
      </c>
      <c r="H205" s="6">
        <v>102</v>
      </c>
      <c r="I205" s="7">
        <v>101.12</v>
      </c>
      <c r="J205" s="6">
        <v>102</v>
      </c>
      <c r="K205" s="7">
        <v>101.12</v>
      </c>
      <c r="L205" s="6">
        <v>103</v>
      </c>
      <c r="M205" s="7">
        <v>102.12</v>
      </c>
      <c r="N205" s="6">
        <v>101</v>
      </c>
      <c r="O205" s="7">
        <v>100.12</v>
      </c>
      <c r="P205" s="6">
        <v>103</v>
      </c>
      <c r="Q205" s="7">
        <v>102.12</v>
      </c>
      <c r="R205" s="6">
        <v>108</v>
      </c>
      <c r="S205" s="7">
        <v>106.17</v>
      </c>
      <c r="T205" s="7">
        <f>(R205+P205+N205+L205+J205+H205+D205+F205)/8</f>
        <v>101.25</v>
      </c>
      <c r="U205" s="7">
        <f>(S205+Q205+O205+M205+K205+I205+E205+G205)/8</f>
        <v>100.47125</v>
      </c>
    </row>
    <row r="206" spans="1:21" x14ac:dyDescent="0.25">
      <c r="A206" s="2" t="s">
        <v>388</v>
      </c>
      <c r="B206" s="2" t="s">
        <v>389</v>
      </c>
      <c r="C206" s="2" t="s">
        <v>391</v>
      </c>
      <c r="D206" s="6">
        <v>204</v>
      </c>
      <c r="E206" s="7">
        <v>200.3</v>
      </c>
      <c r="F206" s="6">
        <v>217</v>
      </c>
      <c r="G206" s="7">
        <v>197.86</v>
      </c>
      <c r="H206" s="6">
        <v>246</v>
      </c>
      <c r="I206" s="7">
        <v>229.17000000000002</v>
      </c>
      <c r="J206" s="6">
        <v>259</v>
      </c>
      <c r="K206" s="7">
        <v>241.46000000000004</v>
      </c>
      <c r="L206" s="6">
        <v>260</v>
      </c>
      <c r="M206" s="7">
        <v>241.69</v>
      </c>
      <c r="N206" s="6">
        <v>266</v>
      </c>
      <c r="O206" s="7">
        <v>242.06000000000003</v>
      </c>
      <c r="P206" s="6">
        <v>286</v>
      </c>
      <c r="Q206" s="7">
        <v>264.98</v>
      </c>
      <c r="R206" s="6">
        <v>306</v>
      </c>
      <c r="S206" s="7">
        <v>283.52</v>
      </c>
      <c r="T206" s="7">
        <f>(R206+P206+N206+L206+J206+H206+D206+F206)/8</f>
        <v>255.5</v>
      </c>
      <c r="U206" s="7">
        <f>(S206+Q206+O206+M206+K206+I206+E206+G206)/8</f>
        <v>237.63</v>
      </c>
    </row>
    <row r="207" spans="1:21" x14ac:dyDescent="0.25">
      <c r="A207" s="2" t="s">
        <v>194</v>
      </c>
      <c r="B207" s="2" t="s">
        <v>195</v>
      </c>
      <c r="C207" s="2" t="s">
        <v>196</v>
      </c>
      <c r="D207" s="6">
        <v>538</v>
      </c>
      <c r="E207" s="7">
        <v>469.3</v>
      </c>
      <c r="F207" s="6">
        <v>537</v>
      </c>
      <c r="G207" s="7">
        <v>468.19999999999993</v>
      </c>
      <c r="H207" s="6">
        <v>537</v>
      </c>
      <c r="I207" s="7">
        <v>468.2</v>
      </c>
      <c r="J207" s="6">
        <v>533</v>
      </c>
      <c r="K207" s="7">
        <v>463.99999999999994</v>
      </c>
      <c r="L207" s="6">
        <v>538</v>
      </c>
      <c r="M207" s="7">
        <v>467.30000000000013</v>
      </c>
      <c r="N207" s="6">
        <v>534</v>
      </c>
      <c r="O207" s="7">
        <v>461.99999999999994</v>
      </c>
      <c r="P207" s="6">
        <v>532</v>
      </c>
      <c r="Q207" s="7">
        <v>459.99999999999983</v>
      </c>
      <c r="R207" s="6">
        <v>532</v>
      </c>
      <c r="S207" s="7">
        <v>458.7</v>
      </c>
      <c r="T207" s="7">
        <f>(R207+P207+N207+L207+J207+H207+D207+F207)/8</f>
        <v>535.125</v>
      </c>
      <c r="U207" s="7">
        <f>(S207+Q207+O207+M207+K207+I207+E207+G207)/8</f>
        <v>464.71249999999998</v>
      </c>
    </row>
    <row r="208" spans="1:21" x14ac:dyDescent="0.25">
      <c r="A208" s="2" t="s">
        <v>63</v>
      </c>
      <c r="B208" s="2" t="s">
        <v>64</v>
      </c>
      <c r="C208" s="2" t="s">
        <v>65</v>
      </c>
      <c r="D208" s="6">
        <v>42</v>
      </c>
      <c r="E208" s="7">
        <v>42</v>
      </c>
      <c r="F208" s="6">
        <v>45</v>
      </c>
      <c r="G208" s="7">
        <v>45</v>
      </c>
      <c r="H208" s="6">
        <v>46</v>
      </c>
      <c r="I208" s="7">
        <v>44.65</v>
      </c>
      <c r="J208" s="6">
        <v>46</v>
      </c>
      <c r="K208" s="7">
        <v>44.3</v>
      </c>
      <c r="L208" s="6">
        <v>45</v>
      </c>
      <c r="M208" s="7">
        <v>43.48</v>
      </c>
      <c r="N208" s="6">
        <v>47</v>
      </c>
      <c r="O208" s="7">
        <v>46.18</v>
      </c>
      <c r="P208" s="6">
        <v>48</v>
      </c>
      <c r="Q208" s="7">
        <v>47.18</v>
      </c>
      <c r="R208" s="6">
        <v>46</v>
      </c>
      <c r="S208" s="7">
        <v>45.18</v>
      </c>
      <c r="T208" s="7">
        <f>(R208+P208+N208+L208+J208+H208+D208+F208)/8</f>
        <v>45.625</v>
      </c>
      <c r="U208" s="7">
        <f>(S208+Q208+O208+M208+K208+I208+E208+G208)/8</f>
        <v>44.746249999999996</v>
      </c>
    </row>
    <row r="209" spans="1:21" x14ac:dyDescent="0.25">
      <c r="A209" s="2" t="s">
        <v>63</v>
      </c>
      <c r="B209" s="2" t="s">
        <v>64</v>
      </c>
      <c r="C209" s="2" t="s">
        <v>66</v>
      </c>
      <c r="D209" s="6">
        <v>2678</v>
      </c>
      <c r="E209" s="7">
        <v>2445.9899999999998</v>
      </c>
      <c r="F209" s="6">
        <v>2884</v>
      </c>
      <c r="G209" s="7">
        <v>2744.5600000000009</v>
      </c>
      <c r="H209" s="6">
        <v>2945</v>
      </c>
      <c r="I209" s="7">
        <v>2773.5900000000011</v>
      </c>
      <c r="J209" s="6">
        <v>3092</v>
      </c>
      <c r="K209" s="7">
        <v>2863.7100000000014</v>
      </c>
      <c r="L209" s="6">
        <v>3113</v>
      </c>
      <c r="M209" s="7">
        <v>2853.28</v>
      </c>
      <c r="N209" s="6">
        <v>3224</v>
      </c>
      <c r="O209" s="7">
        <v>2990.8700000000013</v>
      </c>
      <c r="P209" s="6">
        <v>3415</v>
      </c>
      <c r="Q209" s="7">
        <v>3230.0500000000015</v>
      </c>
      <c r="R209" s="6">
        <v>3555</v>
      </c>
      <c r="S209" s="7">
        <v>3329.8000000000011</v>
      </c>
      <c r="T209" s="7">
        <f>(R209+P209+N209+L209+J209+H209+D209+F209)/8</f>
        <v>3113.25</v>
      </c>
      <c r="U209" s="7">
        <f>(S209+Q209+O209+M209+K209+I209+E209+G209)/8</f>
        <v>2903.9812500000012</v>
      </c>
    </row>
    <row r="210" spans="1:21" x14ac:dyDescent="0.25">
      <c r="A210" s="2" t="s">
        <v>174</v>
      </c>
      <c r="B210" s="2" t="s">
        <v>175</v>
      </c>
      <c r="C210" s="2" t="s">
        <v>176</v>
      </c>
      <c r="D210" s="6">
        <v>9</v>
      </c>
      <c r="E210" s="7">
        <v>9</v>
      </c>
      <c r="F210" s="6">
        <v>11</v>
      </c>
      <c r="G210" s="7">
        <v>11</v>
      </c>
      <c r="H210" s="6">
        <v>11</v>
      </c>
      <c r="I210" s="7">
        <v>11</v>
      </c>
      <c r="J210" s="6">
        <v>10</v>
      </c>
      <c r="K210" s="7">
        <v>10</v>
      </c>
      <c r="L210" s="6">
        <v>11</v>
      </c>
      <c r="M210" s="7">
        <v>11</v>
      </c>
      <c r="N210" s="6">
        <v>14</v>
      </c>
      <c r="O210" s="7">
        <v>13.57</v>
      </c>
      <c r="P210" s="6">
        <v>13</v>
      </c>
      <c r="Q210" s="7">
        <v>13</v>
      </c>
      <c r="R210" s="6">
        <v>13</v>
      </c>
      <c r="S210" s="7">
        <v>12.29</v>
      </c>
      <c r="T210" s="7">
        <f>(R210+P210+N210+L210+J210+H210+D210+F210)/8</f>
        <v>11.5</v>
      </c>
      <c r="U210" s="7">
        <f>(S210+Q210+O210+M210+K210+I210+E210+G210)/8</f>
        <v>11.3575</v>
      </c>
    </row>
    <row r="211" spans="1:21" x14ac:dyDescent="0.25">
      <c r="A211" s="2" t="s">
        <v>144</v>
      </c>
      <c r="B211" s="2" t="s">
        <v>145</v>
      </c>
      <c r="C211" s="2" t="s">
        <v>146</v>
      </c>
      <c r="D211" s="6">
        <v>108</v>
      </c>
      <c r="E211" s="7">
        <v>105.15</v>
      </c>
      <c r="F211" s="6">
        <v>120</v>
      </c>
      <c r="G211" s="7">
        <v>117</v>
      </c>
      <c r="H211" s="6">
        <v>133</v>
      </c>
      <c r="I211" s="7">
        <v>129.85</v>
      </c>
      <c r="J211" s="6">
        <v>140</v>
      </c>
      <c r="K211" s="7">
        <v>136.69999999999999</v>
      </c>
      <c r="L211" s="6">
        <v>151</v>
      </c>
      <c r="M211" s="7">
        <v>144.5</v>
      </c>
      <c r="N211" s="6">
        <v>169</v>
      </c>
      <c r="O211" s="7">
        <v>161.80000000000001</v>
      </c>
      <c r="P211" s="6">
        <v>165</v>
      </c>
      <c r="Q211" s="7">
        <v>158.30000000000001</v>
      </c>
      <c r="R211" s="6">
        <v>165</v>
      </c>
      <c r="S211" s="7">
        <v>157.75</v>
      </c>
      <c r="T211" s="7">
        <f>(R211+P211+N211+L211+J211+H211+D211+F211)/8</f>
        <v>143.875</v>
      </c>
      <c r="U211" s="7">
        <f>(S211+Q211+O211+M211+K211+I211+E211+G211)/8</f>
        <v>138.88124999999999</v>
      </c>
    </row>
    <row r="212" spans="1:21" x14ac:dyDescent="0.25">
      <c r="A212" s="2" t="s">
        <v>331</v>
      </c>
      <c r="B212" s="2" t="s">
        <v>332</v>
      </c>
      <c r="C212" s="2" t="s">
        <v>333</v>
      </c>
      <c r="D212" s="6">
        <v>72</v>
      </c>
      <c r="E212" s="7">
        <v>62.44</v>
      </c>
      <c r="F212" s="6">
        <v>73</v>
      </c>
      <c r="G212" s="7">
        <v>63.14</v>
      </c>
      <c r="H212" s="6">
        <v>72</v>
      </c>
      <c r="I212" s="7">
        <v>62.89</v>
      </c>
      <c r="J212" s="6">
        <v>72</v>
      </c>
      <c r="K212" s="7">
        <v>62.89</v>
      </c>
      <c r="L212" s="6">
        <v>64</v>
      </c>
      <c r="M212" s="7">
        <v>54.89</v>
      </c>
      <c r="N212" s="6">
        <v>69</v>
      </c>
      <c r="O212" s="7">
        <v>59.94</v>
      </c>
      <c r="P212" s="6">
        <v>69</v>
      </c>
      <c r="Q212" s="7">
        <v>60.34</v>
      </c>
      <c r="R212" s="6">
        <v>70</v>
      </c>
      <c r="S212" s="7">
        <v>61.34</v>
      </c>
      <c r="T212" s="7">
        <f>(R212+P212+N212+L212+J212+H212+D212+F212)/8</f>
        <v>70.125</v>
      </c>
      <c r="U212" s="7">
        <f>(S212+Q212+O212+M212+K212+I212+E212+G212)/8</f>
        <v>60.983749999999993</v>
      </c>
    </row>
    <row r="213" spans="1:21" x14ac:dyDescent="0.25">
      <c r="A213" s="2" t="s">
        <v>224</v>
      </c>
      <c r="B213" s="2" t="s">
        <v>225</v>
      </c>
      <c r="C213" s="2" t="s">
        <v>226</v>
      </c>
      <c r="D213" s="6">
        <v>138</v>
      </c>
      <c r="E213" s="7">
        <v>132</v>
      </c>
      <c r="F213" s="6">
        <v>136</v>
      </c>
      <c r="G213" s="7">
        <v>129.93</v>
      </c>
      <c r="H213" s="6">
        <v>136</v>
      </c>
      <c r="I213" s="7">
        <v>129.93</v>
      </c>
      <c r="J213" s="6">
        <v>135</v>
      </c>
      <c r="K213" s="7">
        <v>129.09</v>
      </c>
      <c r="L213" s="6">
        <v>135</v>
      </c>
      <c r="M213" s="7">
        <v>129.09</v>
      </c>
      <c r="N213" s="6">
        <v>134</v>
      </c>
      <c r="O213" s="7">
        <v>128.09</v>
      </c>
      <c r="P213" s="6">
        <v>134</v>
      </c>
      <c r="Q213" s="7">
        <v>128.09</v>
      </c>
      <c r="R213" s="6">
        <v>136</v>
      </c>
      <c r="S213" s="7">
        <v>130.09</v>
      </c>
      <c r="T213" s="7">
        <f>(R213+P213+N213+L213+J213+H213+D213+F213)/8</f>
        <v>135.5</v>
      </c>
      <c r="U213" s="7">
        <f>(S213+Q213+O213+M213+K213+I213+E213+G213)/8</f>
        <v>129.53875000000002</v>
      </c>
    </row>
    <row r="214" spans="1:21" x14ac:dyDescent="0.25">
      <c r="A214" s="2" t="s">
        <v>224</v>
      </c>
      <c r="B214" s="2" t="s">
        <v>225</v>
      </c>
      <c r="C214" s="2" t="s">
        <v>227</v>
      </c>
      <c r="D214" s="6">
        <v>79</v>
      </c>
      <c r="E214" s="7">
        <v>74.14</v>
      </c>
      <c r="F214" s="6">
        <v>78</v>
      </c>
      <c r="G214" s="7">
        <v>61.68</v>
      </c>
      <c r="H214" s="6">
        <v>87</v>
      </c>
      <c r="I214" s="7">
        <v>67.460000000000008</v>
      </c>
      <c r="J214" s="6">
        <v>86</v>
      </c>
      <c r="K214" s="7">
        <v>59.559999999999995</v>
      </c>
      <c r="L214" s="6">
        <v>91</v>
      </c>
      <c r="M214" s="7">
        <v>65.929999999999993</v>
      </c>
      <c r="N214" s="6">
        <v>95</v>
      </c>
      <c r="O214" s="7">
        <v>64.67</v>
      </c>
      <c r="P214" s="6">
        <v>104</v>
      </c>
      <c r="Q214" s="7">
        <v>66.81</v>
      </c>
      <c r="R214" s="6">
        <v>101</v>
      </c>
      <c r="S214" s="7">
        <v>70.319999999999993</v>
      </c>
      <c r="T214" s="7">
        <f>(R214+P214+N214+L214+J214+H214+D214+F214)/8</f>
        <v>90.125</v>
      </c>
      <c r="U214" s="7">
        <f>(S214+Q214+O214+M214+K214+I214+E214+G214)/8</f>
        <v>66.321249999999992</v>
      </c>
    </row>
    <row r="215" spans="1:21" x14ac:dyDescent="0.25">
      <c r="A215" s="2" t="s">
        <v>132</v>
      </c>
      <c r="B215" s="2" t="s">
        <v>133</v>
      </c>
      <c r="C215" s="2" t="s">
        <v>134</v>
      </c>
      <c r="D215" s="6">
        <v>171</v>
      </c>
      <c r="E215" s="7">
        <v>167.65</v>
      </c>
      <c r="F215" s="6">
        <v>190</v>
      </c>
      <c r="G215" s="7">
        <v>183.85000000000002</v>
      </c>
      <c r="H215" s="6">
        <v>186</v>
      </c>
      <c r="I215" s="7">
        <v>180.29000000000002</v>
      </c>
      <c r="J215" s="6">
        <v>193</v>
      </c>
      <c r="K215" s="7">
        <v>186.91</v>
      </c>
      <c r="L215" s="6">
        <v>175</v>
      </c>
      <c r="M215" s="7">
        <v>170.65</v>
      </c>
      <c r="N215" s="6">
        <v>192</v>
      </c>
      <c r="O215" s="7">
        <v>186.75</v>
      </c>
      <c r="P215" s="6">
        <v>200</v>
      </c>
      <c r="Q215" s="7">
        <v>196.41</v>
      </c>
      <c r="R215" s="6">
        <v>205</v>
      </c>
      <c r="S215" s="7">
        <v>201.41</v>
      </c>
      <c r="T215" s="7">
        <f>(R215+P215+N215+L215+J215+H215+D215+F215)/8</f>
        <v>189</v>
      </c>
      <c r="U215" s="7">
        <f>(S215+Q215+O215+M215+K215+I215+E215+G215)/8</f>
        <v>184.24</v>
      </c>
    </row>
    <row r="216" spans="1:21" x14ac:dyDescent="0.25">
      <c r="A216" s="2" t="s">
        <v>35</v>
      </c>
      <c r="B216" s="2" t="s">
        <v>36</v>
      </c>
      <c r="C216" s="2" t="s">
        <v>37</v>
      </c>
      <c r="D216" s="6">
        <v>164</v>
      </c>
      <c r="E216" s="7">
        <v>87.86999999999999</v>
      </c>
      <c r="F216" s="6">
        <v>169</v>
      </c>
      <c r="G216" s="7">
        <v>100.66000000000001</v>
      </c>
      <c r="H216" s="6">
        <v>148</v>
      </c>
      <c r="I216" s="7">
        <v>87.36</v>
      </c>
      <c r="J216" s="6">
        <v>160</v>
      </c>
      <c r="K216" s="7">
        <v>87.38000000000001</v>
      </c>
      <c r="L216" s="6">
        <v>163</v>
      </c>
      <c r="M216" s="7">
        <v>89.89</v>
      </c>
      <c r="N216" s="6">
        <v>153</v>
      </c>
      <c r="O216" s="7">
        <v>86.65</v>
      </c>
      <c r="P216" s="6">
        <v>148</v>
      </c>
      <c r="Q216" s="7">
        <v>88.85</v>
      </c>
      <c r="R216" s="6">
        <v>146</v>
      </c>
      <c r="S216" s="7">
        <v>90.170000000000016</v>
      </c>
      <c r="T216" s="7">
        <f>(R216+P216+N216+L216+J216+H216+D216+F216)/8</f>
        <v>156.375</v>
      </c>
      <c r="U216" s="7">
        <f>(S216+Q216+O216+M216+K216+I216+E216+G216)/8</f>
        <v>89.853749999999991</v>
      </c>
    </row>
    <row r="217" spans="1:21" x14ac:dyDescent="0.25">
      <c r="A217" s="2" t="s">
        <v>35</v>
      </c>
      <c r="B217" s="2" t="s">
        <v>36</v>
      </c>
      <c r="C217" s="2" t="s">
        <v>38</v>
      </c>
      <c r="D217" s="6">
        <v>283</v>
      </c>
      <c r="E217" s="7">
        <v>272.14</v>
      </c>
      <c r="F217" s="6">
        <v>306</v>
      </c>
      <c r="G217" s="7">
        <v>296.66000000000003</v>
      </c>
      <c r="H217" s="6">
        <v>346</v>
      </c>
      <c r="I217" s="7">
        <v>334.72</v>
      </c>
      <c r="J217" s="6">
        <v>373</v>
      </c>
      <c r="K217" s="7">
        <v>358.26</v>
      </c>
      <c r="L217" s="6">
        <v>374</v>
      </c>
      <c r="M217" s="7">
        <v>359.86</v>
      </c>
      <c r="N217" s="6">
        <v>384</v>
      </c>
      <c r="O217" s="7">
        <v>373.88</v>
      </c>
      <c r="P217" s="6">
        <v>407</v>
      </c>
      <c r="Q217" s="7">
        <v>397.06</v>
      </c>
      <c r="R217" s="6">
        <v>421</v>
      </c>
      <c r="S217" s="7">
        <v>411.86</v>
      </c>
      <c r="T217" s="7">
        <f>(R217+P217+N217+L217+J217+H217+D217+F217)/8</f>
        <v>361.75</v>
      </c>
      <c r="U217" s="7">
        <f>(S217+Q217+O217+M217+K217+I217+E217+G217)/8</f>
        <v>350.55500000000001</v>
      </c>
    </row>
    <row r="218" spans="1:21" x14ac:dyDescent="0.25">
      <c r="A218" s="2" t="s">
        <v>35</v>
      </c>
      <c r="B218" s="2" t="s">
        <v>36</v>
      </c>
      <c r="C218" s="2" t="s">
        <v>39</v>
      </c>
      <c r="D218" s="6">
        <v>741</v>
      </c>
      <c r="E218" s="7">
        <v>715.5</v>
      </c>
      <c r="F218" s="6">
        <v>751</v>
      </c>
      <c r="G218" s="7">
        <v>726.16000000000008</v>
      </c>
      <c r="H218" s="6">
        <v>756</v>
      </c>
      <c r="I218" s="7">
        <v>730.37</v>
      </c>
      <c r="J218" s="6">
        <v>752</v>
      </c>
      <c r="K218" s="7">
        <v>725.43</v>
      </c>
      <c r="L218" s="6">
        <v>758</v>
      </c>
      <c r="M218" s="7">
        <v>730.12999999999988</v>
      </c>
      <c r="N218" s="6">
        <v>750</v>
      </c>
      <c r="O218" s="7">
        <v>723.81</v>
      </c>
      <c r="P218" s="6">
        <v>750</v>
      </c>
      <c r="Q218" s="7">
        <v>723.26</v>
      </c>
      <c r="R218" s="6">
        <v>749</v>
      </c>
      <c r="S218" s="7">
        <v>722.68</v>
      </c>
      <c r="T218" s="7">
        <f>(R218+P218+N218+L218+J218+H218+D218+F218)/8</f>
        <v>750.875</v>
      </c>
      <c r="U218" s="7">
        <f>(S218+Q218+O218+M218+K218+I218+E218+G218)/8</f>
        <v>724.66750000000002</v>
      </c>
    </row>
    <row r="219" spans="1:21" x14ac:dyDescent="0.25">
      <c r="A219" s="2" t="s">
        <v>98</v>
      </c>
      <c r="B219" s="2" t="s">
        <v>99</v>
      </c>
      <c r="C219" s="2" t="s">
        <v>100</v>
      </c>
      <c r="D219" s="6">
        <v>190</v>
      </c>
      <c r="E219" s="7">
        <v>154.16999999999999</v>
      </c>
      <c r="F219" s="6">
        <v>225</v>
      </c>
      <c r="G219" s="7">
        <v>177.95000000000002</v>
      </c>
      <c r="H219" s="6">
        <v>232</v>
      </c>
      <c r="I219" s="7">
        <v>183.71</v>
      </c>
      <c r="J219" s="6">
        <v>231</v>
      </c>
      <c r="K219" s="7">
        <v>181.95000000000002</v>
      </c>
      <c r="L219" s="6">
        <v>228</v>
      </c>
      <c r="M219" s="7">
        <v>181.27</v>
      </c>
      <c r="N219" s="6">
        <v>237</v>
      </c>
      <c r="O219" s="7">
        <v>181.98999999999998</v>
      </c>
      <c r="P219" s="6">
        <v>252</v>
      </c>
      <c r="Q219" s="7">
        <v>192.88</v>
      </c>
      <c r="R219" s="6">
        <v>251</v>
      </c>
      <c r="S219" s="7">
        <v>192.54</v>
      </c>
      <c r="T219" s="7">
        <f>(R219+P219+N219+L219+J219+H219+D219+F219)/8</f>
        <v>230.75</v>
      </c>
      <c r="U219" s="7">
        <f>(S219+Q219+O219+M219+K219+I219+E219+G219)/8</f>
        <v>180.8075</v>
      </c>
    </row>
    <row r="220" spans="1:21" x14ac:dyDescent="0.25">
      <c r="A220" s="2" t="s">
        <v>17</v>
      </c>
      <c r="B220" s="2" t="s">
        <v>18</v>
      </c>
      <c r="C220" s="2" t="s">
        <v>20</v>
      </c>
      <c r="D220" s="6">
        <v>24</v>
      </c>
      <c r="E220" s="7">
        <v>24</v>
      </c>
      <c r="F220" s="6">
        <v>30</v>
      </c>
      <c r="G220" s="7">
        <v>30</v>
      </c>
      <c r="H220" s="6">
        <v>29</v>
      </c>
      <c r="I220" s="7">
        <v>28.43</v>
      </c>
      <c r="J220" s="6">
        <v>29</v>
      </c>
      <c r="K220" s="7">
        <v>28.43</v>
      </c>
      <c r="L220" s="6">
        <v>29</v>
      </c>
      <c r="M220" s="7">
        <v>29</v>
      </c>
      <c r="N220" s="6">
        <v>35</v>
      </c>
      <c r="O220" s="7">
        <v>33</v>
      </c>
      <c r="P220" s="6">
        <v>37</v>
      </c>
      <c r="Q220" s="7">
        <v>34.42</v>
      </c>
      <c r="R220" s="6">
        <v>36</v>
      </c>
      <c r="S220" s="7">
        <v>33.42</v>
      </c>
      <c r="T220" s="7">
        <f>(R220+P220+N220+L220+J220+H220+D220+F220)/8</f>
        <v>31.125</v>
      </c>
      <c r="U220" s="7">
        <f>(S220+Q220+O220+M220+K220+I220+E220+G220)/8</f>
        <v>30.087500000000002</v>
      </c>
    </row>
    <row r="221" spans="1:21" x14ac:dyDescent="0.25">
      <c r="A221" s="2" t="s">
        <v>561</v>
      </c>
      <c r="B221" s="2" t="s">
        <v>562</v>
      </c>
      <c r="C221" s="2" t="s">
        <v>563</v>
      </c>
      <c r="D221" s="6">
        <v>102</v>
      </c>
      <c r="E221" s="7">
        <v>100.38</v>
      </c>
      <c r="F221" s="6">
        <v>110</v>
      </c>
      <c r="G221" s="7">
        <v>105.01</v>
      </c>
      <c r="H221" s="6">
        <v>106</v>
      </c>
      <c r="I221" s="7">
        <v>101.01</v>
      </c>
      <c r="J221" s="6">
        <v>106</v>
      </c>
      <c r="K221" s="7">
        <v>101.01</v>
      </c>
      <c r="L221" s="6">
        <v>108</v>
      </c>
      <c r="M221" s="7">
        <v>103.01</v>
      </c>
      <c r="N221" s="6">
        <v>117</v>
      </c>
      <c r="O221" s="7">
        <v>111.52000000000001</v>
      </c>
      <c r="P221" s="6">
        <v>117</v>
      </c>
      <c r="Q221" s="7">
        <v>111.52000000000001</v>
      </c>
      <c r="R221" s="6">
        <v>0</v>
      </c>
      <c r="S221" s="7">
        <v>0</v>
      </c>
      <c r="T221" s="7">
        <f>(R221+P221+N221+L221+J221+H221+D221+F221)/8</f>
        <v>95.75</v>
      </c>
      <c r="U221" s="7">
        <f>(S221+Q221+O221+M221+K221+I221+E221+G221)/8</f>
        <v>91.682500000000005</v>
      </c>
    </row>
    <row r="222" spans="1:21" x14ac:dyDescent="0.25">
      <c r="A222" s="2" t="s">
        <v>561</v>
      </c>
      <c r="B222" s="2" t="s">
        <v>562</v>
      </c>
      <c r="C222" s="2" t="s">
        <v>564</v>
      </c>
      <c r="D222" s="6">
        <v>38</v>
      </c>
      <c r="E222" s="7">
        <v>35.879999999999995</v>
      </c>
      <c r="F222" s="6">
        <v>43</v>
      </c>
      <c r="G222" s="7">
        <v>38.230000000000004</v>
      </c>
      <c r="H222" s="6">
        <v>46</v>
      </c>
      <c r="I222" s="7">
        <v>42.6</v>
      </c>
      <c r="J222" s="6">
        <v>47</v>
      </c>
      <c r="K222" s="7">
        <v>43.88</v>
      </c>
      <c r="L222" s="6">
        <v>47</v>
      </c>
      <c r="M222" s="7">
        <v>44.709999999999994</v>
      </c>
      <c r="N222" s="6">
        <v>52</v>
      </c>
      <c r="O222" s="7">
        <v>48.37</v>
      </c>
      <c r="P222" s="6">
        <v>52</v>
      </c>
      <c r="Q222" s="7">
        <v>47.730000000000004</v>
      </c>
      <c r="R222" s="6">
        <v>53</v>
      </c>
      <c r="S222" s="7">
        <v>46.9</v>
      </c>
      <c r="T222" s="7">
        <f>(R222+P222+N222+L222+J222+H222+D222+F222)/8</f>
        <v>47.25</v>
      </c>
      <c r="U222" s="7">
        <f>(S222+Q222+O222+M222+K222+I222+E222+G222)/8</f>
        <v>43.537500000000001</v>
      </c>
    </row>
    <row r="223" spans="1:21" x14ac:dyDescent="0.25">
      <c r="A223" s="2" t="s">
        <v>234</v>
      </c>
      <c r="B223" s="2" t="s">
        <v>235</v>
      </c>
      <c r="C223" s="2" t="s">
        <v>236</v>
      </c>
      <c r="D223" s="6">
        <v>54</v>
      </c>
      <c r="E223" s="7">
        <v>53.82</v>
      </c>
      <c r="F223" s="6">
        <v>61</v>
      </c>
      <c r="G223" s="7">
        <v>59.87</v>
      </c>
      <c r="H223" s="6">
        <v>66</v>
      </c>
      <c r="I223" s="7">
        <v>64.87</v>
      </c>
      <c r="J223" s="6">
        <v>67</v>
      </c>
      <c r="K223" s="7">
        <v>65.87</v>
      </c>
      <c r="L223" s="6">
        <v>71</v>
      </c>
      <c r="M223" s="7">
        <v>65.47</v>
      </c>
      <c r="N223" s="6">
        <v>76</v>
      </c>
      <c r="O223" s="7">
        <v>74.84</v>
      </c>
      <c r="P223" s="6">
        <v>80</v>
      </c>
      <c r="Q223" s="7">
        <v>78.84</v>
      </c>
      <c r="R223" s="6">
        <v>0</v>
      </c>
      <c r="S223" s="7">
        <v>0</v>
      </c>
      <c r="T223" s="7">
        <f>(R223+P223+N223+L223+J223+H223+D223+F223)/8</f>
        <v>59.375</v>
      </c>
      <c r="U223" s="7">
        <f>(S223+Q223+O223+M223+K223+I223+E223+G223)/8</f>
        <v>57.947499999999998</v>
      </c>
    </row>
    <row r="224" spans="1:21" x14ac:dyDescent="0.25">
      <c r="A224" s="2" t="s">
        <v>234</v>
      </c>
      <c r="B224" s="2" t="s">
        <v>235</v>
      </c>
      <c r="C224" s="2" t="s">
        <v>237</v>
      </c>
      <c r="D224" s="6">
        <v>80</v>
      </c>
      <c r="E224" s="7">
        <v>77.47999999999999</v>
      </c>
      <c r="F224" s="6">
        <v>82</v>
      </c>
      <c r="G224" s="7">
        <v>79.48</v>
      </c>
      <c r="H224" s="6">
        <v>80</v>
      </c>
      <c r="I224" s="7">
        <v>77.38</v>
      </c>
      <c r="J224" s="6">
        <v>81</v>
      </c>
      <c r="K224" s="7">
        <v>78.37</v>
      </c>
      <c r="L224" s="6">
        <v>104</v>
      </c>
      <c r="M224" s="7">
        <v>85.37</v>
      </c>
      <c r="N224" s="6">
        <v>77</v>
      </c>
      <c r="O224" s="7">
        <v>74.37</v>
      </c>
      <c r="P224" s="6">
        <v>75</v>
      </c>
      <c r="Q224" s="7">
        <v>72.37</v>
      </c>
      <c r="R224" s="6">
        <v>75</v>
      </c>
      <c r="S224" s="7">
        <v>72.37</v>
      </c>
      <c r="T224" s="7">
        <f>(R224+P224+N224+L224+J224+H224+D224+F224)/8</f>
        <v>81.75</v>
      </c>
      <c r="U224" s="7">
        <f>(S224+Q224+O224+M224+K224+I224+E224+G224)/8</f>
        <v>77.148750000000007</v>
      </c>
    </row>
    <row r="225" spans="1:21" x14ac:dyDescent="0.25">
      <c r="A225" s="2" t="s">
        <v>606</v>
      </c>
      <c r="B225" s="2" t="s">
        <v>607</v>
      </c>
      <c r="C225" s="2" t="s">
        <v>608</v>
      </c>
      <c r="D225" s="6">
        <v>32</v>
      </c>
      <c r="E225" s="7">
        <v>30.86</v>
      </c>
      <c r="F225" s="6">
        <v>40</v>
      </c>
      <c r="G225" s="7">
        <v>39.19</v>
      </c>
      <c r="H225" s="6">
        <v>38</v>
      </c>
      <c r="I225" s="7">
        <v>36.36</v>
      </c>
      <c r="J225" s="6">
        <v>36</v>
      </c>
      <c r="K225" s="7">
        <v>33.5</v>
      </c>
      <c r="L225" s="6">
        <v>34</v>
      </c>
      <c r="M225" s="7">
        <v>32.5</v>
      </c>
      <c r="N225" s="6">
        <v>35</v>
      </c>
      <c r="O225" s="7">
        <v>33.200000000000003</v>
      </c>
      <c r="P225" s="6">
        <v>37</v>
      </c>
      <c r="Q225" s="7">
        <v>34.35</v>
      </c>
      <c r="R225" s="6">
        <v>37</v>
      </c>
      <c r="S225" s="7">
        <v>34.75</v>
      </c>
      <c r="T225" s="7">
        <f>(R225+P225+N225+L225+J225+H225+D225+F225)/8</f>
        <v>36.125</v>
      </c>
      <c r="U225" s="7">
        <f>(S225+Q225+O225+M225+K225+I225+E225+G225)/8</f>
        <v>34.338750000000005</v>
      </c>
    </row>
    <row r="226" spans="1:21" x14ac:dyDescent="0.25">
      <c r="A226" s="2" t="s">
        <v>425</v>
      </c>
      <c r="B226" s="2" t="s">
        <v>426</v>
      </c>
      <c r="C226" s="2" t="s">
        <v>427</v>
      </c>
      <c r="D226" s="6">
        <v>34</v>
      </c>
      <c r="E226" s="7">
        <v>31.249999999999996</v>
      </c>
      <c r="F226" s="6">
        <v>40</v>
      </c>
      <c r="G226" s="7">
        <v>35.909999999999997</v>
      </c>
      <c r="H226" s="6">
        <v>42</v>
      </c>
      <c r="I226" s="7">
        <v>37.909999999999997</v>
      </c>
      <c r="J226" s="6">
        <v>43</v>
      </c>
      <c r="K226" s="7">
        <v>39.159999999999997</v>
      </c>
      <c r="L226" s="6">
        <v>45</v>
      </c>
      <c r="M226" s="7">
        <v>41.260000000000005</v>
      </c>
      <c r="N226" s="6">
        <v>45</v>
      </c>
      <c r="O226" s="7">
        <v>41.26</v>
      </c>
      <c r="P226" s="6">
        <v>45</v>
      </c>
      <c r="Q226" s="7">
        <v>41.260000000000005</v>
      </c>
      <c r="R226" s="6">
        <v>46</v>
      </c>
      <c r="S226" s="7">
        <v>42.260000000000005</v>
      </c>
      <c r="T226" s="7">
        <f>(R226+P226+N226+L226+J226+H226+D226+F226)/8</f>
        <v>42.5</v>
      </c>
      <c r="U226" s="7">
        <f>(S226+Q226+O226+M226+K226+I226+E226+G226)/8</f>
        <v>38.783749999999998</v>
      </c>
    </row>
    <row r="227" spans="1:21" x14ac:dyDescent="0.25">
      <c r="A227" s="2" t="s">
        <v>203</v>
      </c>
      <c r="B227" s="2" t="s">
        <v>204</v>
      </c>
      <c r="C227" s="2" t="s">
        <v>205</v>
      </c>
      <c r="D227" s="6">
        <v>316</v>
      </c>
      <c r="E227" s="7">
        <v>312.89999999999998</v>
      </c>
      <c r="F227" s="6">
        <v>390</v>
      </c>
      <c r="G227" s="7">
        <v>382.84</v>
      </c>
      <c r="H227" s="6">
        <v>421</v>
      </c>
      <c r="I227" s="7">
        <v>411.23</v>
      </c>
      <c r="J227" s="6">
        <v>466</v>
      </c>
      <c r="K227" s="7">
        <v>454.17</v>
      </c>
      <c r="L227" s="6">
        <v>466</v>
      </c>
      <c r="M227" s="7">
        <v>455.51</v>
      </c>
      <c r="N227" s="6">
        <v>470</v>
      </c>
      <c r="O227" s="7">
        <v>460</v>
      </c>
      <c r="P227" s="6">
        <v>513</v>
      </c>
      <c r="Q227" s="7">
        <v>499.36</v>
      </c>
      <c r="R227" s="6">
        <v>537</v>
      </c>
      <c r="S227" s="7">
        <v>523.27</v>
      </c>
      <c r="T227" s="7">
        <f>(R227+P227+N227+L227+J227+H227+D227+F227)/8</f>
        <v>447.375</v>
      </c>
      <c r="U227" s="7">
        <f>(S227+Q227+O227+M227+K227+I227+E227+G227)/8</f>
        <v>437.41</v>
      </c>
    </row>
    <row r="228" spans="1:21" x14ac:dyDescent="0.25">
      <c r="A228" s="2" t="s">
        <v>203</v>
      </c>
      <c r="B228" s="2" t="s">
        <v>204</v>
      </c>
      <c r="C228" s="2" t="s">
        <v>206</v>
      </c>
      <c r="D228" s="6">
        <v>206</v>
      </c>
      <c r="E228" s="7">
        <v>177.36</v>
      </c>
      <c r="F228" s="6">
        <v>219</v>
      </c>
      <c r="G228" s="7">
        <v>189.61</v>
      </c>
      <c r="H228" s="6">
        <v>204</v>
      </c>
      <c r="I228" s="7">
        <v>184.16</v>
      </c>
      <c r="J228" s="6">
        <v>235</v>
      </c>
      <c r="K228" s="7">
        <v>205.8</v>
      </c>
      <c r="L228" s="6">
        <v>230</v>
      </c>
      <c r="M228" s="7">
        <v>207.2</v>
      </c>
      <c r="N228" s="6">
        <v>236</v>
      </c>
      <c r="O228" s="7">
        <v>202.42</v>
      </c>
      <c r="P228" s="6">
        <v>240</v>
      </c>
      <c r="Q228" s="7">
        <v>212.87</v>
      </c>
      <c r="R228" s="6">
        <v>257</v>
      </c>
      <c r="S228" s="7">
        <v>225.38</v>
      </c>
      <c r="T228" s="7">
        <f>(R228+P228+N228+L228+J228+H228+D228+F228)/8</f>
        <v>228.375</v>
      </c>
      <c r="U228" s="7">
        <f>(S228+Q228+O228+M228+K228+I228+E228+G228)/8</f>
        <v>200.60000000000002</v>
      </c>
    </row>
    <row r="229" spans="1:21" x14ac:dyDescent="0.25">
      <c r="A229" s="2" t="s">
        <v>203</v>
      </c>
      <c r="B229" s="2" t="s">
        <v>204</v>
      </c>
      <c r="C229" s="2" t="s">
        <v>207</v>
      </c>
      <c r="D229" s="6">
        <v>257</v>
      </c>
      <c r="E229" s="7">
        <v>256.16000000000003</v>
      </c>
      <c r="F229" s="6">
        <v>260</v>
      </c>
      <c r="G229" s="7">
        <v>257.39999999999998</v>
      </c>
      <c r="H229" s="6">
        <v>245</v>
      </c>
      <c r="I229" s="7">
        <v>239.95</v>
      </c>
      <c r="J229" s="6">
        <v>242</v>
      </c>
      <c r="K229" s="7">
        <v>237.34</v>
      </c>
      <c r="L229" s="6">
        <v>242</v>
      </c>
      <c r="M229" s="7">
        <v>236.56</v>
      </c>
      <c r="N229" s="6">
        <v>243</v>
      </c>
      <c r="O229" s="7">
        <v>236.94</v>
      </c>
      <c r="P229" s="6">
        <v>238</v>
      </c>
      <c r="Q229" s="7">
        <v>229.65</v>
      </c>
      <c r="R229" s="6">
        <v>234</v>
      </c>
      <c r="S229" s="7">
        <v>224.73</v>
      </c>
      <c r="T229" s="7">
        <f>(R229+P229+N229+L229+J229+H229+D229+F229)/8</f>
        <v>245.125</v>
      </c>
      <c r="U229" s="7">
        <f>(S229+Q229+O229+M229+K229+I229+E229+G229)/8</f>
        <v>239.84125</v>
      </c>
    </row>
    <row r="230" spans="1:21" x14ac:dyDescent="0.25">
      <c r="A230" s="2" t="s">
        <v>431</v>
      </c>
      <c r="B230" s="2" t="s">
        <v>432</v>
      </c>
      <c r="C230" s="2" t="s">
        <v>433</v>
      </c>
      <c r="D230" s="6">
        <v>5</v>
      </c>
      <c r="E230" s="7">
        <v>5</v>
      </c>
      <c r="F230" s="6">
        <v>7</v>
      </c>
      <c r="G230" s="7">
        <v>7</v>
      </c>
      <c r="H230" s="6">
        <v>8</v>
      </c>
      <c r="I230" s="7">
        <v>7.54</v>
      </c>
      <c r="J230" s="6">
        <v>8</v>
      </c>
      <c r="K230" s="7">
        <v>7.08</v>
      </c>
      <c r="L230" s="6">
        <v>11</v>
      </c>
      <c r="M230" s="7">
        <v>10.08</v>
      </c>
      <c r="N230" s="6">
        <v>9</v>
      </c>
      <c r="O230" s="7">
        <v>7.62</v>
      </c>
      <c r="P230" s="6">
        <v>11</v>
      </c>
      <c r="Q230" s="7">
        <v>9.620000000000001</v>
      </c>
      <c r="R230" s="6">
        <v>11</v>
      </c>
      <c r="S230" s="7">
        <v>10.08</v>
      </c>
      <c r="T230" s="7">
        <f>(R230+P230+N230+L230+J230+H230+D230+F230)/8</f>
        <v>8.75</v>
      </c>
      <c r="U230" s="7">
        <f>(S230+Q230+O230+M230+K230+I230+E230+G230)/8</f>
        <v>8.0025000000000013</v>
      </c>
    </row>
    <row r="231" spans="1:21" x14ac:dyDescent="0.25">
      <c r="A231" s="2" t="s">
        <v>663</v>
      </c>
      <c r="B231" s="2" t="s">
        <v>664</v>
      </c>
      <c r="C231" s="2" t="s">
        <v>165</v>
      </c>
      <c r="D231" s="6">
        <v>26</v>
      </c>
      <c r="E231" s="7">
        <v>24.49</v>
      </c>
      <c r="F231" s="6">
        <v>35</v>
      </c>
      <c r="G231" s="7">
        <v>34.380000000000003</v>
      </c>
      <c r="H231" s="6">
        <v>37</v>
      </c>
      <c r="I231" s="7">
        <v>31.65</v>
      </c>
      <c r="J231" s="6">
        <v>36</v>
      </c>
      <c r="K231" s="7">
        <v>30.38</v>
      </c>
      <c r="L231" s="6">
        <v>31</v>
      </c>
      <c r="M231" s="7">
        <v>27.72</v>
      </c>
      <c r="N231" s="6">
        <v>36</v>
      </c>
      <c r="O231" s="7">
        <v>31.91</v>
      </c>
      <c r="P231" s="6">
        <v>38</v>
      </c>
      <c r="Q231" s="7">
        <v>34.909999999999997</v>
      </c>
      <c r="R231" s="6">
        <v>41</v>
      </c>
      <c r="S231" s="7">
        <v>37.04</v>
      </c>
      <c r="T231" s="7">
        <f>(R231+P231+N231+L231+J231+H231+D231+F231)/8</f>
        <v>35</v>
      </c>
      <c r="U231" s="7">
        <f>(S231+Q231+O231+M231+K231+I231+E231+G231)/8</f>
        <v>31.56</v>
      </c>
    </row>
    <row r="232" spans="1:21" x14ac:dyDescent="0.25">
      <c r="A232" s="2" t="s">
        <v>663</v>
      </c>
      <c r="B232" s="2" t="s">
        <v>664</v>
      </c>
      <c r="C232" s="2" t="s">
        <v>665</v>
      </c>
      <c r="D232" s="6">
        <v>34</v>
      </c>
      <c r="E232" s="7">
        <v>24.4</v>
      </c>
      <c r="F232" s="6">
        <v>0</v>
      </c>
      <c r="G232" s="7">
        <v>0</v>
      </c>
      <c r="H232" s="6">
        <v>58</v>
      </c>
      <c r="I232" s="7">
        <v>41.8</v>
      </c>
      <c r="J232" s="6">
        <v>58</v>
      </c>
      <c r="K232" s="7">
        <v>39</v>
      </c>
      <c r="L232" s="6">
        <v>80</v>
      </c>
      <c r="M232" s="7">
        <v>52.4</v>
      </c>
      <c r="N232" s="6">
        <v>88</v>
      </c>
      <c r="O232" s="7">
        <v>59.2</v>
      </c>
      <c r="P232" s="6">
        <v>89</v>
      </c>
      <c r="Q232" s="7">
        <v>60</v>
      </c>
      <c r="R232" s="6">
        <v>106</v>
      </c>
      <c r="S232" s="7">
        <v>69.8</v>
      </c>
      <c r="T232" s="7">
        <f>(R232+P232+N232+L232+J232+H232+D232+F232)/8</f>
        <v>64.125</v>
      </c>
      <c r="U232" s="7">
        <f>(S232+Q232+O232+M232+K232+I232+E232+G232)/8</f>
        <v>43.324999999999996</v>
      </c>
    </row>
    <row r="233" spans="1:21" x14ac:dyDescent="0.25">
      <c r="A233" s="2" t="s">
        <v>663</v>
      </c>
      <c r="B233" s="2" t="s">
        <v>664</v>
      </c>
      <c r="C233" s="2" t="s">
        <v>666</v>
      </c>
      <c r="D233" s="6">
        <v>0</v>
      </c>
      <c r="E233" s="7">
        <v>0</v>
      </c>
      <c r="F233" s="6">
        <v>52</v>
      </c>
      <c r="G233" s="7">
        <v>37</v>
      </c>
      <c r="H233" s="6">
        <v>0</v>
      </c>
      <c r="I233" s="7">
        <v>0</v>
      </c>
      <c r="J233" s="6">
        <v>0</v>
      </c>
      <c r="K233" s="7">
        <v>0</v>
      </c>
      <c r="L233" s="6">
        <v>0</v>
      </c>
      <c r="M233" s="7">
        <v>0</v>
      </c>
      <c r="N233" s="6">
        <v>0</v>
      </c>
      <c r="O233" s="7">
        <v>0</v>
      </c>
      <c r="P233" s="6">
        <v>0</v>
      </c>
      <c r="Q233" s="7">
        <v>0</v>
      </c>
      <c r="R233" s="6">
        <v>0</v>
      </c>
      <c r="S233" s="7">
        <v>0</v>
      </c>
      <c r="T233" s="7">
        <f>(R233+P233+N233+L233+J233+H233+D233+F233)/8</f>
        <v>6.5</v>
      </c>
      <c r="U233" s="7">
        <f>(S233+Q233+O233+M233+K233+I233+E233+G233)/8</f>
        <v>4.625</v>
      </c>
    </row>
    <row r="234" spans="1:21" x14ac:dyDescent="0.25">
      <c r="A234" s="2" t="s">
        <v>59</v>
      </c>
      <c r="B234" s="2" t="s">
        <v>60</v>
      </c>
      <c r="C234" s="2" t="s">
        <v>61</v>
      </c>
      <c r="D234" s="6">
        <v>129</v>
      </c>
      <c r="E234" s="7">
        <v>95.79</v>
      </c>
      <c r="F234" s="6">
        <v>139</v>
      </c>
      <c r="G234" s="7">
        <v>104.68</v>
      </c>
      <c r="H234" s="6">
        <v>149</v>
      </c>
      <c r="I234" s="7">
        <v>115.24</v>
      </c>
      <c r="J234" s="6">
        <v>150</v>
      </c>
      <c r="K234" s="7">
        <v>118.73</v>
      </c>
      <c r="L234" s="6">
        <v>149</v>
      </c>
      <c r="M234" s="7">
        <v>115.22</v>
      </c>
      <c r="N234" s="6">
        <v>169</v>
      </c>
      <c r="O234" s="7">
        <v>126.18</v>
      </c>
      <c r="P234" s="6">
        <v>174</v>
      </c>
      <c r="Q234" s="7">
        <v>130.69999999999999</v>
      </c>
      <c r="R234" s="6">
        <v>174</v>
      </c>
      <c r="S234" s="7">
        <v>131.84</v>
      </c>
      <c r="T234" s="7">
        <f>(R234+P234+N234+L234+J234+H234+D234+F234)/8</f>
        <v>154.125</v>
      </c>
      <c r="U234" s="7">
        <f>(S234+Q234+O234+M234+K234+I234+E234+G234)/8</f>
        <v>117.29749999999999</v>
      </c>
    </row>
    <row r="235" spans="1:21" x14ac:dyDescent="0.25">
      <c r="A235" s="2" t="s">
        <v>59</v>
      </c>
      <c r="B235" s="2" t="s">
        <v>60</v>
      </c>
      <c r="C235" s="2" t="s">
        <v>62</v>
      </c>
      <c r="D235" s="6">
        <v>154</v>
      </c>
      <c r="E235" s="7">
        <v>129.30000000000001</v>
      </c>
      <c r="F235" s="6">
        <v>154</v>
      </c>
      <c r="G235" s="7">
        <v>129.80000000000001</v>
      </c>
      <c r="H235" s="6">
        <v>151</v>
      </c>
      <c r="I235" s="7">
        <v>128.76</v>
      </c>
      <c r="J235" s="6">
        <v>150</v>
      </c>
      <c r="K235" s="7">
        <v>128.76</v>
      </c>
      <c r="L235" s="6">
        <v>150</v>
      </c>
      <c r="M235" s="7">
        <v>128.76</v>
      </c>
      <c r="N235" s="6">
        <v>149</v>
      </c>
      <c r="O235" s="7">
        <v>128.16</v>
      </c>
      <c r="P235" s="6">
        <v>150</v>
      </c>
      <c r="Q235" s="7">
        <v>129.16</v>
      </c>
      <c r="R235" s="6">
        <v>150</v>
      </c>
      <c r="S235" s="7">
        <v>129.16</v>
      </c>
      <c r="T235" s="7">
        <f>(R235+P235+N235+L235+J235+H235+D235+F235)/8</f>
        <v>151</v>
      </c>
      <c r="U235" s="7">
        <f>(S235+Q235+O235+M235+K235+I235+E235+G235)/8</f>
        <v>128.98249999999999</v>
      </c>
    </row>
    <row r="236" spans="1:21" x14ac:dyDescent="0.25">
      <c r="A236" s="2" t="s">
        <v>337</v>
      </c>
      <c r="B236" s="2" t="s">
        <v>338</v>
      </c>
      <c r="C236" s="2" t="s">
        <v>339</v>
      </c>
      <c r="D236" s="6">
        <v>141</v>
      </c>
      <c r="E236" s="7">
        <v>130.65</v>
      </c>
      <c r="F236" s="6">
        <v>139</v>
      </c>
      <c r="G236" s="7">
        <v>126.85</v>
      </c>
      <c r="H236" s="6">
        <v>141</v>
      </c>
      <c r="I236" s="7">
        <v>127.85</v>
      </c>
      <c r="J236" s="6">
        <v>152</v>
      </c>
      <c r="K236" s="7">
        <v>137.6</v>
      </c>
      <c r="L236" s="6">
        <v>161</v>
      </c>
      <c r="M236" s="7">
        <v>143.30000000000001</v>
      </c>
      <c r="N236" s="6">
        <v>160</v>
      </c>
      <c r="O236" s="7">
        <v>142.25</v>
      </c>
      <c r="P236" s="6">
        <v>165</v>
      </c>
      <c r="Q236" s="7">
        <v>148.25</v>
      </c>
      <c r="R236" s="6">
        <v>0</v>
      </c>
      <c r="S236" s="7">
        <v>0</v>
      </c>
      <c r="T236" s="7">
        <f>(R236+P236+N236+L236+J236+H236+D236+F236)/8</f>
        <v>132.375</v>
      </c>
      <c r="U236" s="7">
        <f>(S236+Q236+O236+M236+K236+I236+E236+G236)/8</f>
        <v>119.59375</v>
      </c>
    </row>
    <row r="237" spans="1:21" x14ac:dyDescent="0.25">
      <c r="A237" s="2" t="s">
        <v>255</v>
      </c>
      <c r="B237" s="2" t="s">
        <v>256</v>
      </c>
      <c r="C237" s="2" t="s">
        <v>257</v>
      </c>
      <c r="D237" s="6">
        <v>125</v>
      </c>
      <c r="E237" s="7">
        <v>122.62</v>
      </c>
      <c r="F237" s="6">
        <v>125</v>
      </c>
      <c r="G237" s="7">
        <v>123.49</v>
      </c>
      <c r="H237" s="6">
        <v>125</v>
      </c>
      <c r="I237" s="7">
        <v>123.54</v>
      </c>
      <c r="J237" s="6">
        <v>126</v>
      </c>
      <c r="K237" s="7">
        <v>124.54</v>
      </c>
      <c r="L237" s="6">
        <v>123</v>
      </c>
      <c r="M237" s="7">
        <v>121.86</v>
      </c>
      <c r="N237" s="6">
        <v>121</v>
      </c>
      <c r="O237" s="7">
        <v>119.86</v>
      </c>
      <c r="P237" s="6">
        <v>120</v>
      </c>
      <c r="Q237" s="7">
        <v>118.86</v>
      </c>
      <c r="R237" s="6">
        <v>120</v>
      </c>
      <c r="S237" s="7">
        <v>118.82</v>
      </c>
      <c r="T237" s="7">
        <f>(R237+P237+N237+L237+J237+H237+D237+F237)/8</f>
        <v>123.125</v>
      </c>
      <c r="U237" s="7">
        <f>(S237+Q237+O237+M237+K237+I237+E237+G237)/8</f>
        <v>121.69875</v>
      </c>
    </row>
    <row r="238" spans="1:21" x14ac:dyDescent="0.25">
      <c r="A238" s="2" t="s">
        <v>476</v>
      </c>
      <c r="B238" s="2" t="s">
        <v>477</v>
      </c>
      <c r="C238" s="2" t="s">
        <v>478</v>
      </c>
      <c r="D238" s="6">
        <v>170</v>
      </c>
      <c r="E238" s="7">
        <v>159.18999999999997</v>
      </c>
      <c r="F238" s="6">
        <v>170</v>
      </c>
      <c r="G238" s="7">
        <v>158.64999999999998</v>
      </c>
      <c r="H238" s="6">
        <v>171</v>
      </c>
      <c r="I238" s="7">
        <v>159.85</v>
      </c>
      <c r="J238" s="6">
        <v>176</v>
      </c>
      <c r="K238" s="7">
        <v>163.54</v>
      </c>
      <c r="L238" s="6">
        <v>172</v>
      </c>
      <c r="M238" s="7">
        <v>159.60000000000002</v>
      </c>
      <c r="N238" s="6">
        <v>179</v>
      </c>
      <c r="O238" s="7">
        <v>164.98</v>
      </c>
      <c r="P238" s="6">
        <v>179</v>
      </c>
      <c r="Q238" s="7">
        <v>171.24</v>
      </c>
      <c r="R238" s="6">
        <v>176</v>
      </c>
      <c r="S238" s="7">
        <v>168.81</v>
      </c>
      <c r="T238" s="7">
        <f>(R238+P238+N238+L238+J238+H238+D238+F238)/8</f>
        <v>174.125</v>
      </c>
      <c r="U238" s="7">
        <f>(S238+Q238+O238+M238+K238+I238+E238+G238)/8</f>
        <v>163.23250000000002</v>
      </c>
    </row>
    <row r="239" spans="1:21" x14ac:dyDescent="0.25">
      <c r="A239" s="2" t="s">
        <v>476</v>
      </c>
      <c r="B239" s="2" t="s">
        <v>477</v>
      </c>
      <c r="C239" s="2" t="s">
        <v>479</v>
      </c>
      <c r="D239" s="6">
        <v>0</v>
      </c>
      <c r="E239" s="7">
        <v>0</v>
      </c>
      <c r="F239" s="6">
        <v>38</v>
      </c>
      <c r="G239" s="7">
        <v>38</v>
      </c>
      <c r="H239" s="6">
        <v>44</v>
      </c>
      <c r="I239" s="7">
        <v>44</v>
      </c>
      <c r="J239" s="6">
        <v>54</v>
      </c>
      <c r="K239" s="7">
        <v>54</v>
      </c>
      <c r="L239" s="6">
        <v>59</v>
      </c>
      <c r="M239" s="7">
        <v>58.54</v>
      </c>
      <c r="N239" s="6">
        <v>55</v>
      </c>
      <c r="O239" s="7">
        <v>55</v>
      </c>
      <c r="P239" s="6">
        <v>56</v>
      </c>
      <c r="Q239" s="7">
        <v>56</v>
      </c>
      <c r="R239" s="6">
        <v>58</v>
      </c>
      <c r="S239" s="7">
        <v>58</v>
      </c>
      <c r="T239" s="7">
        <f>(R239+P239+N239+L239+J239+H239+D239+F239)/8</f>
        <v>45.5</v>
      </c>
      <c r="U239" s="7">
        <f>(S239+Q239+O239+M239+K239+I239+E239+G239)/8</f>
        <v>45.442499999999995</v>
      </c>
    </row>
    <row r="240" spans="1:21" x14ac:dyDescent="0.25">
      <c r="A240" s="2" t="s">
        <v>476</v>
      </c>
      <c r="B240" s="2" t="s">
        <v>477</v>
      </c>
      <c r="C240" s="2" t="s">
        <v>480</v>
      </c>
      <c r="D240" s="6">
        <v>81</v>
      </c>
      <c r="E240" s="7">
        <v>73.959999999999994</v>
      </c>
      <c r="F240" s="6">
        <v>79</v>
      </c>
      <c r="G240" s="7">
        <v>73.56</v>
      </c>
      <c r="H240" s="6">
        <v>81</v>
      </c>
      <c r="I240" s="7">
        <v>73.36</v>
      </c>
      <c r="J240" s="6">
        <v>80</v>
      </c>
      <c r="K240" s="7">
        <v>73.359999999999985</v>
      </c>
      <c r="L240" s="6">
        <v>77</v>
      </c>
      <c r="M240" s="7">
        <v>70.36</v>
      </c>
      <c r="N240" s="6">
        <v>74</v>
      </c>
      <c r="O240" s="7">
        <v>66.859999999999985</v>
      </c>
      <c r="P240" s="6">
        <v>73</v>
      </c>
      <c r="Q240" s="7">
        <v>64.66</v>
      </c>
      <c r="R240" s="6">
        <v>72</v>
      </c>
      <c r="S240" s="7">
        <v>64.460000000000008</v>
      </c>
      <c r="T240" s="7">
        <f>(R240+P240+N240+L240+J240+H240+D240+F240)/8</f>
        <v>77.125</v>
      </c>
      <c r="U240" s="7">
        <f>(S240+Q240+O240+M240+K240+I240+E240+G240)/8</f>
        <v>70.072499999999991</v>
      </c>
    </row>
    <row r="241" spans="1:21" x14ac:dyDescent="0.25">
      <c r="A241" s="2" t="s">
        <v>242</v>
      </c>
      <c r="B241" s="2" t="s">
        <v>243</v>
      </c>
      <c r="C241" s="2" t="s">
        <v>244</v>
      </c>
      <c r="D241" s="6">
        <v>186</v>
      </c>
      <c r="E241" s="7">
        <v>181.78</v>
      </c>
      <c r="F241" s="6">
        <v>203</v>
      </c>
      <c r="G241" s="7">
        <v>197.47</v>
      </c>
      <c r="H241" s="6">
        <v>211</v>
      </c>
      <c r="I241" s="7">
        <v>205.09</v>
      </c>
      <c r="J241" s="6">
        <v>214</v>
      </c>
      <c r="K241" s="7">
        <v>208.63</v>
      </c>
      <c r="L241" s="6">
        <v>215</v>
      </c>
      <c r="M241" s="7">
        <v>209.65</v>
      </c>
      <c r="N241" s="6">
        <v>223</v>
      </c>
      <c r="O241" s="7">
        <v>215.97</v>
      </c>
      <c r="P241" s="6">
        <v>229</v>
      </c>
      <c r="Q241" s="7">
        <v>221.31</v>
      </c>
      <c r="R241" s="6">
        <v>226</v>
      </c>
      <c r="S241" s="7">
        <v>219.21</v>
      </c>
      <c r="T241" s="7">
        <f>(R241+P241+N241+L241+J241+H241+D241+F241)/8</f>
        <v>213.375</v>
      </c>
      <c r="U241" s="7">
        <f>(S241+Q241+O241+M241+K241+I241+E241+G241)/8</f>
        <v>207.38874999999999</v>
      </c>
    </row>
    <row r="242" spans="1:21" x14ac:dyDescent="0.25">
      <c r="A242" s="2" t="s">
        <v>147</v>
      </c>
      <c r="B242" s="2" t="s">
        <v>148</v>
      </c>
      <c r="C242" s="2" t="s">
        <v>149</v>
      </c>
      <c r="D242" s="6">
        <v>12</v>
      </c>
      <c r="E242" s="7">
        <v>10.3</v>
      </c>
      <c r="F242" s="6">
        <v>21</v>
      </c>
      <c r="G242" s="7">
        <v>14.67</v>
      </c>
      <c r="H242" s="6">
        <v>33</v>
      </c>
      <c r="I242" s="7">
        <v>24.16</v>
      </c>
      <c r="J242" s="6">
        <v>36</v>
      </c>
      <c r="K242" s="7">
        <v>29.74</v>
      </c>
      <c r="L242" s="6">
        <v>40</v>
      </c>
      <c r="M242" s="7">
        <v>30.89</v>
      </c>
      <c r="N242" s="6">
        <v>36</v>
      </c>
      <c r="O242" s="7">
        <v>27.4</v>
      </c>
      <c r="P242" s="6">
        <v>40</v>
      </c>
      <c r="Q242" s="7">
        <v>27.31</v>
      </c>
      <c r="R242" s="6">
        <v>35</v>
      </c>
      <c r="S242" s="7">
        <v>27.46</v>
      </c>
      <c r="T242" s="7">
        <f>(R242+P242+N242+L242+J242+H242+D242+F242)/8</f>
        <v>31.625</v>
      </c>
      <c r="U242" s="7">
        <f>(S242+Q242+O242+M242+K242+I242+E242+G242)/8</f>
        <v>23.991249999999997</v>
      </c>
    </row>
    <row r="243" spans="1:21" x14ac:dyDescent="0.25">
      <c r="A243" s="2" t="s">
        <v>376</v>
      </c>
      <c r="B243" s="2" t="s">
        <v>377</v>
      </c>
      <c r="C243" s="2" t="s">
        <v>378</v>
      </c>
      <c r="D243" s="6">
        <v>56</v>
      </c>
      <c r="E243" s="7">
        <v>56</v>
      </c>
      <c r="F243" s="6">
        <v>87</v>
      </c>
      <c r="G243" s="7">
        <v>87</v>
      </c>
      <c r="H243" s="6">
        <v>113</v>
      </c>
      <c r="I243" s="7">
        <v>113</v>
      </c>
      <c r="J243" s="6">
        <v>105</v>
      </c>
      <c r="K243" s="7">
        <v>105</v>
      </c>
      <c r="L243" s="6">
        <v>102</v>
      </c>
      <c r="M243" s="7">
        <v>102</v>
      </c>
      <c r="N243" s="6">
        <v>157</v>
      </c>
      <c r="O243" s="7">
        <v>157</v>
      </c>
      <c r="P243" s="6">
        <v>159</v>
      </c>
      <c r="Q243" s="7">
        <v>159</v>
      </c>
      <c r="R243" s="6">
        <v>167</v>
      </c>
      <c r="S243" s="7">
        <v>167</v>
      </c>
      <c r="T243" s="7">
        <f>(R243+P243+N243+L243+J243+H243+D243+F243)/8</f>
        <v>118.25</v>
      </c>
      <c r="U243" s="7">
        <f>(S243+Q243+O243+M243+K243+I243+E243+G243)/8</f>
        <v>118.25</v>
      </c>
    </row>
    <row r="244" spans="1:21" x14ac:dyDescent="0.25">
      <c r="A244" s="2" t="s">
        <v>376</v>
      </c>
      <c r="B244" s="2" t="s">
        <v>377</v>
      </c>
      <c r="C244" s="2" t="s">
        <v>379</v>
      </c>
      <c r="D244" s="6">
        <v>250</v>
      </c>
      <c r="E244" s="7">
        <v>250</v>
      </c>
      <c r="F244" s="6">
        <v>415</v>
      </c>
      <c r="G244" s="7">
        <v>415</v>
      </c>
      <c r="H244" s="6">
        <v>559</v>
      </c>
      <c r="I244" s="7">
        <v>559</v>
      </c>
      <c r="J244" s="6">
        <v>528</v>
      </c>
      <c r="K244" s="7">
        <v>528</v>
      </c>
      <c r="L244" s="6">
        <v>504</v>
      </c>
      <c r="M244" s="7">
        <v>504</v>
      </c>
      <c r="N244" s="6">
        <v>804</v>
      </c>
      <c r="O244" s="7">
        <v>804</v>
      </c>
      <c r="P244" s="6">
        <v>898</v>
      </c>
      <c r="Q244" s="7">
        <v>897.64</v>
      </c>
      <c r="R244" s="6">
        <v>909</v>
      </c>
      <c r="S244" s="7">
        <v>908.64</v>
      </c>
      <c r="T244" s="7">
        <f>(R244+P244+N244+L244+J244+H244+D244+F244)/8</f>
        <v>608.375</v>
      </c>
      <c r="U244" s="7">
        <f>(S244+Q244+O244+M244+K244+I244+E244+G244)/8</f>
        <v>608.28499999999997</v>
      </c>
    </row>
    <row r="245" spans="1:21" x14ac:dyDescent="0.25">
      <c r="A245" s="2" t="s">
        <v>376</v>
      </c>
      <c r="B245" s="2" t="s">
        <v>377</v>
      </c>
      <c r="C245" s="2" t="s">
        <v>380</v>
      </c>
      <c r="D245" s="6">
        <v>0</v>
      </c>
      <c r="E245" s="7">
        <v>0</v>
      </c>
      <c r="F245" s="6">
        <v>0</v>
      </c>
      <c r="G245" s="7">
        <v>0</v>
      </c>
      <c r="H245" s="6">
        <v>4</v>
      </c>
      <c r="I245" s="7">
        <v>4</v>
      </c>
      <c r="J245" s="6">
        <v>8</v>
      </c>
      <c r="K245" s="7">
        <v>8</v>
      </c>
      <c r="L245" s="6">
        <v>6</v>
      </c>
      <c r="M245" s="7">
        <v>6</v>
      </c>
      <c r="N245" s="6">
        <v>95</v>
      </c>
      <c r="O245" s="7">
        <v>95</v>
      </c>
      <c r="P245" s="6">
        <v>124</v>
      </c>
      <c r="Q245" s="7">
        <v>124</v>
      </c>
      <c r="R245" s="6">
        <v>130</v>
      </c>
      <c r="S245" s="7">
        <v>130</v>
      </c>
      <c r="T245" s="7">
        <f>(R245+P245+N245+L245+J245+H245+D245+F245)/8</f>
        <v>45.875</v>
      </c>
      <c r="U245" s="7">
        <f>(S245+Q245+O245+M245+K245+I245+E245+G245)/8</f>
        <v>45.875</v>
      </c>
    </row>
    <row r="246" spans="1:21" x14ac:dyDescent="0.25">
      <c r="A246" s="2" t="s">
        <v>289</v>
      </c>
      <c r="B246" s="2" t="s">
        <v>290</v>
      </c>
      <c r="C246" s="2" t="s">
        <v>291</v>
      </c>
      <c r="D246" s="6">
        <v>219</v>
      </c>
      <c r="E246" s="7">
        <v>214.24</v>
      </c>
      <c r="F246" s="6">
        <v>221</v>
      </c>
      <c r="G246" s="7">
        <v>215.44</v>
      </c>
      <c r="H246" s="6">
        <v>217</v>
      </c>
      <c r="I246" s="7">
        <v>206.37</v>
      </c>
      <c r="J246" s="6">
        <v>226</v>
      </c>
      <c r="K246" s="7">
        <v>219.44</v>
      </c>
      <c r="L246" s="6">
        <v>227</v>
      </c>
      <c r="M246" s="7">
        <v>220.84</v>
      </c>
      <c r="N246" s="6">
        <v>230</v>
      </c>
      <c r="O246" s="7">
        <v>213.84</v>
      </c>
      <c r="P246" s="6">
        <v>230</v>
      </c>
      <c r="Q246" s="7">
        <v>211.04000000000002</v>
      </c>
      <c r="R246" s="6">
        <v>233</v>
      </c>
      <c r="S246" s="7">
        <v>214.34</v>
      </c>
      <c r="T246" s="7">
        <f>(R246+P246+N246+L246+J246+H246+D246+F246)/8</f>
        <v>225.375</v>
      </c>
      <c r="U246" s="7">
        <f>(S246+Q246+O246+M246+K246+I246+E246+G246)/8</f>
        <v>214.44374999999999</v>
      </c>
    </row>
    <row r="247" spans="1:21" x14ac:dyDescent="0.25">
      <c r="A247" s="2" t="s">
        <v>289</v>
      </c>
      <c r="B247" s="2" t="s">
        <v>290</v>
      </c>
      <c r="C247" s="2" t="s">
        <v>292</v>
      </c>
      <c r="D247" s="6">
        <v>280</v>
      </c>
      <c r="E247" s="7">
        <v>262.56</v>
      </c>
      <c r="F247" s="6">
        <v>287</v>
      </c>
      <c r="G247" s="7">
        <v>269.47000000000003</v>
      </c>
      <c r="H247" s="6">
        <v>298</v>
      </c>
      <c r="I247" s="7">
        <v>279.23</v>
      </c>
      <c r="J247" s="6">
        <v>297</v>
      </c>
      <c r="K247" s="7">
        <v>278.05</v>
      </c>
      <c r="L247" s="6">
        <v>295</v>
      </c>
      <c r="M247" s="7">
        <v>277.20999999999998</v>
      </c>
      <c r="N247" s="6">
        <v>312</v>
      </c>
      <c r="O247" s="7">
        <v>295.54000000000002</v>
      </c>
      <c r="P247" s="6">
        <v>317</v>
      </c>
      <c r="Q247" s="7">
        <v>300.58</v>
      </c>
      <c r="R247" s="6">
        <v>325</v>
      </c>
      <c r="S247" s="7">
        <v>308.94</v>
      </c>
      <c r="T247" s="7">
        <f>(R247+P247+N247+L247+J247+H247+D247+F247)/8</f>
        <v>301.375</v>
      </c>
      <c r="U247" s="7">
        <f>(S247+Q247+O247+M247+K247+I247+E247+G247)/8</f>
        <v>283.94749999999999</v>
      </c>
    </row>
    <row r="248" spans="1:21" x14ac:dyDescent="0.25">
      <c r="A248" s="2" t="s">
        <v>191</v>
      </c>
      <c r="B248" s="2" t="s">
        <v>192</v>
      </c>
      <c r="C248" s="2" t="s">
        <v>193</v>
      </c>
      <c r="D248" s="6">
        <v>62</v>
      </c>
      <c r="E248" s="7">
        <v>61.27</v>
      </c>
      <c r="F248" s="6">
        <v>63</v>
      </c>
      <c r="G248" s="7">
        <v>62.19</v>
      </c>
      <c r="H248" s="6">
        <v>66</v>
      </c>
      <c r="I248" s="7">
        <v>65.150000000000006</v>
      </c>
      <c r="J248" s="6">
        <v>68</v>
      </c>
      <c r="K248" s="7">
        <v>67.02000000000001</v>
      </c>
      <c r="L248" s="6">
        <v>69</v>
      </c>
      <c r="M248" s="7">
        <v>68.02</v>
      </c>
      <c r="N248" s="6">
        <v>68</v>
      </c>
      <c r="O248" s="7">
        <v>66.7</v>
      </c>
      <c r="P248" s="6">
        <v>66</v>
      </c>
      <c r="Q248" s="7">
        <v>64.53</v>
      </c>
      <c r="R248" s="6">
        <v>69</v>
      </c>
      <c r="S248" s="7">
        <v>66.7</v>
      </c>
      <c r="T248" s="7">
        <f>(R248+P248+N248+L248+J248+H248+D248+F248)/8</f>
        <v>66.375</v>
      </c>
      <c r="U248" s="7">
        <f>(S248+Q248+O248+M248+K248+I248+E248+G248)/8</f>
        <v>65.197499999999991</v>
      </c>
    </row>
    <row r="249" spans="1:21" x14ac:dyDescent="0.25">
      <c r="A249" s="2" t="s">
        <v>497</v>
      </c>
      <c r="B249" s="2" t="s">
        <v>498</v>
      </c>
      <c r="C249" s="2" t="s">
        <v>499</v>
      </c>
      <c r="D249" s="6">
        <v>6</v>
      </c>
      <c r="E249" s="7">
        <v>2.66</v>
      </c>
      <c r="F249" s="6">
        <v>12</v>
      </c>
      <c r="G249" s="7">
        <v>5.94</v>
      </c>
      <c r="H249" s="6">
        <v>15</v>
      </c>
      <c r="I249" s="7">
        <v>6.94</v>
      </c>
      <c r="J249" s="6">
        <v>22</v>
      </c>
      <c r="K249" s="7">
        <v>9.4</v>
      </c>
      <c r="L249" s="6">
        <v>22</v>
      </c>
      <c r="M249" s="7">
        <v>9.0399999999999991</v>
      </c>
      <c r="N249" s="6">
        <v>24</v>
      </c>
      <c r="O249" s="7">
        <v>7.9</v>
      </c>
      <c r="P249" s="6">
        <v>25</v>
      </c>
      <c r="Q249" s="7">
        <v>9.36</v>
      </c>
      <c r="R249" s="6">
        <v>25</v>
      </c>
      <c r="S249" s="7">
        <v>9.36</v>
      </c>
      <c r="T249" s="7">
        <f>(R249+P249+N249+L249+J249+H249+D249+F249)/8</f>
        <v>18.875</v>
      </c>
      <c r="U249" s="7">
        <f>(S249+Q249+O249+M249+K249+I249+E249+G249)/8</f>
        <v>7.5749999999999993</v>
      </c>
    </row>
    <row r="250" spans="1:21" x14ac:dyDescent="0.25">
      <c r="A250" s="2" t="s">
        <v>497</v>
      </c>
      <c r="B250" s="2" t="s">
        <v>498</v>
      </c>
      <c r="C250" s="2" t="s">
        <v>500</v>
      </c>
      <c r="D250" s="6">
        <v>0</v>
      </c>
      <c r="E250" s="7">
        <v>0</v>
      </c>
      <c r="F250" s="6">
        <v>3</v>
      </c>
      <c r="G250" s="7">
        <v>1.26</v>
      </c>
      <c r="H250" s="6">
        <v>4</v>
      </c>
      <c r="I250" s="7">
        <v>1.98</v>
      </c>
      <c r="J250" s="6">
        <v>5</v>
      </c>
      <c r="K250" s="7">
        <v>2.52</v>
      </c>
      <c r="L250" s="6">
        <v>6</v>
      </c>
      <c r="M250" s="7">
        <v>2.1800000000000002</v>
      </c>
      <c r="N250" s="6">
        <v>8</v>
      </c>
      <c r="O250" s="7">
        <v>3.6</v>
      </c>
      <c r="P250" s="6">
        <v>12</v>
      </c>
      <c r="Q250" s="7">
        <v>4.0999999999999996</v>
      </c>
      <c r="R250" s="6">
        <v>10</v>
      </c>
      <c r="S250" s="7">
        <v>4.0999999999999996</v>
      </c>
      <c r="T250" s="7">
        <f>(R250+P250+N250+L250+J250+H250+D250+F250)/8</f>
        <v>6</v>
      </c>
      <c r="U250" s="7">
        <f>(S250+Q250+O250+M250+K250+I250+E250+G250)/8</f>
        <v>2.4675000000000002</v>
      </c>
    </row>
    <row r="251" spans="1:21" x14ac:dyDescent="0.25">
      <c r="A251" s="2" t="s">
        <v>497</v>
      </c>
      <c r="B251" s="2" t="s">
        <v>498</v>
      </c>
      <c r="C251" s="2" t="s">
        <v>501</v>
      </c>
      <c r="D251" s="6">
        <v>1</v>
      </c>
      <c r="E251" s="7">
        <v>0.54</v>
      </c>
      <c r="F251" s="6">
        <v>1</v>
      </c>
      <c r="G251" s="7">
        <v>0.54</v>
      </c>
      <c r="H251" s="6">
        <v>2</v>
      </c>
      <c r="I251" s="7">
        <v>1.64</v>
      </c>
      <c r="J251" s="6">
        <v>8</v>
      </c>
      <c r="K251" s="7">
        <v>7.64</v>
      </c>
      <c r="L251" s="6">
        <v>7</v>
      </c>
      <c r="M251" s="7">
        <v>6.36</v>
      </c>
      <c r="N251" s="6">
        <v>6</v>
      </c>
      <c r="O251" s="7">
        <v>5.46</v>
      </c>
      <c r="P251" s="6">
        <v>8</v>
      </c>
      <c r="Q251" s="7">
        <v>7.54</v>
      </c>
      <c r="R251" s="6">
        <v>8</v>
      </c>
      <c r="S251" s="7">
        <v>7.54</v>
      </c>
      <c r="T251" s="7">
        <f>(R251+P251+N251+L251+J251+H251+D251+F251)/8</f>
        <v>5.125</v>
      </c>
      <c r="U251" s="7">
        <f>(S251+Q251+O251+M251+K251+I251+E251+G251)/8</f>
        <v>4.6574999999999998</v>
      </c>
    </row>
    <row r="252" spans="1:21" x14ac:dyDescent="0.25">
      <c r="A252" s="2" t="s">
        <v>497</v>
      </c>
      <c r="B252" s="2" t="s">
        <v>498</v>
      </c>
      <c r="C252" s="2" t="s">
        <v>502</v>
      </c>
      <c r="D252" s="6">
        <v>1</v>
      </c>
      <c r="E252" s="7">
        <v>0.36</v>
      </c>
      <c r="F252" s="6">
        <v>5</v>
      </c>
      <c r="G252" s="7">
        <v>3.38</v>
      </c>
      <c r="H252" s="6">
        <v>8</v>
      </c>
      <c r="I252" s="7">
        <v>6.1</v>
      </c>
      <c r="J252" s="6">
        <v>7</v>
      </c>
      <c r="K252" s="7">
        <v>5.74</v>
      </c>
      <c r="L252" s="6">
        <v>8</v>
      </c>
      <c r="M252" s="7">
        <v>6.1</v>
      </c>
      <c r="N252" s="6">
        <v>8</v>
      </c>
      <c r="O252" s="7">
        <v>6.62</v>
      </c>
      <c r="P252" s="6">
        <v>9</v>
      </c>
      <c r="Q252" s="7">
        <v>7.02</v>
      </c>
      <c r="R252" s="6">
        <v>9</v>
      </c>
      <c r="S252" s="7">
        <v>7.02</v>
      </c>
      <c r="T252" s="7">
        <f>(R252+P252+N252+L252+J252+H252+D252+F252)/8</f>
        <v>6.875</v>
      </c>
      <c r="U252" s="7">
        <f>(S252+Q252+O252+M252+K252+I252+E252+G252)/8</f>
        <v>5.2925000000000004</v>
      </c>
    </row>
    <row r="253" spans="1:21" x14ac:dyDescent="0.25">
      <c r="A253" s="2" t="s">
        <v>497</v>
      </c>
      <c r="B253" s="2" t="s">
        <v>498</v>
      </c>
      <c r="C253" s="2" t="s">
        <v>503</v>
      </c>
      <c r="D253" s="6">
        <v>33</v>
      </c>
      <c r="E253" s="7">
        <v>33</v>
      </c>
      <c r="F253" s="6">
        <v>31</v>
      </c>
      <c r="G253" s="7">
        <v>31</v>
      </c>
      <c r="H253" s="6">
        <v>27</v>
      </c>
      <c r="I253" s="7">
        <v>27</v>
      </c>
      <c r="J253" s="6">
        <v>34</v>
      </c>
      <c r="K253" s="7">
        <v>34</v>
      </c>
      <c r="L253" s="6">
        <v>29</v>
      </c>
      <c r="M253" s="7">
        <v>29</v>
      </c>
      <c r="N253" s="6">
        <v>32</v>
      </c>
      <c r="O253" s="7">
        <v>32</v>
      </c>
      <c r="P253" s="6">
        <v>31</v>
      </c>
      <c r="Q253" s="7">
        <v>31</v>
      </c>
      <c r="R253" s="6">
        <v>31</v>
      </c>
      <c r="S253" s="7">
        <v>31</v>
      </c>
      <c r="T253" s="7">
        <f>(R253+P253+N253+L253+J253+H253+D253+F253)/8</f>
        <v>31</v>
      </c>
      <c r="U253" s="7">
        <f>(S253+Q253+O253+M253+K253+I253+E253+G253)/8</f>
        <v>31</v>
      </c>
    </row>
    <row r="254" spans="1:21" x14ac:dyDescent="0.25">
      <c r="A254" s="2" t="s">
        <v>497</v>
      </c>
      <c r="B254" s="2" t="s">
        <v>498</v>
      </c>
      <c r="C254" s="2" t="s">
        <v>504</v>
      </c>
      <c r="D254" s="6">
        <v>96</v>
      </c>
      <c r="E254" s="7">
        <v>79.3</v>
      </c>
      <c r="F254" s="6">
        <v>122</v>
      </c>
      <c r="G254" s="7">
        <v>100.58</v>
      </c>
      <c r="H254" s="6">
        <v>154</v>
      </c>
      <c r="I254" s="7">
        <v>118.98</v>
      </c>
      <c r="J254" s="6">
        <v>147</v>
      </c>
      <c r="K254" s="7">
        <v>127.7</v>
      </c>
      <c r="L254" s="6">
        <v>151</v>
      </c>
      <c r="M254" s="7">
        <v>131.26</v>
      </c>
      <c r="N254" s="6">
        <v>153</v>
      </c>
      <c r="O254" s="7">
        <v>135.80000000000001</v>
      </c>
      <c r="P254" s="6">
        <v>169</v>
      </c>
      <c r="Q254" s="7">
        <v>146.22</v>
      </c>
      <c r="R254" s="6">
        <v>169</v>
      </c>
      <c r="S254" s="7">
        <v>146.22</v>
      </c>
      <c r="T254" s="7">
        <f>(R254+P254+N254+L254+J254+H254+D254+F254)/8</f>
        <v>145.125</v>
      </c>
      <c r="U254" s="7">
        <f>(S254+Q254+O254+M254+K254+I254+E254+G254)/8</f>
        <v>123.25750000000001</v>
      </c>
    </row>
    <row r="255" spans="1:21" x14ac:dyDescent="0.25">
      <c r="A255" s="2" t="s">
        <v>497</v>
      </c>
      <c r="B255" s="2" t="s">
        <v>498</v>
      </c>
      <c r="C255" s="2" t="s">
        <v>505</v>
      </c>
      <c r="D255" s="6">
        <v>443</v>
      </c>
      <c r="E255" s="7">
        <v>430.66</v>
      </c>
      <c r="F255" s="6">
        <v>466</v>
      </c>
      <c r="G255" s="7">
        <v>452.92999999999995</v>
      </c>
      <c r="H255" s="6">
        <v>486</v>
      </c>
      <c r="I255" s="7">
        <v>472.92999999999995</v>
      </c>
      <c r="J255" s="6">
        <v>500</v>
      </c>
      <c r="K255" s="7">
        <v>489.26</v>
      </c>
      <c r="L255" s="6">
        <v>517</v>
      </c>
      <c r="M255" s="7">
        <v>501.95</v>
      </c>
      <c r="N255" s="6">
        <v>518</v>
      </c>
      <c r="O255" s="7">
        <v>507.63</v>
      </c>
      <c r="P255" s="6">
        <v>532</v>
      </c>
      <c r="Q255" s="7">
        <v>522.13</v>
      </c>
      <c r="R255" s="6">
        <v>532</v>
      </c>
      <c r="S255" s="7">
        <v>522.13</v>
      </c>
      <c r="T255" s="7">
        <f>(R255+P255+N255+L255+J255+H255+D255+F255)/8</f>
        <v>499.25</v>
      </c>
      <c r="U255" s="7">
        <f>(S255+Q255+O255+M255+K255+I255+E255+G255)/8</f>
        <v>487.45249999999987</v>
      </c>
    </row>
    <row r="256" spans="1:21" x14ac:dyDescent="0.25">
      <c r="A256" s="2" t="s">
        <v>497</v>
      </c>
      <c r="B256" s="2" t="s">
        <v>498</v>
      </c>
      <c r="C256" s="2" t="s">
        <v>506</v>
      </c>
      <c r="D256" s="6">
        <v>3</v>
      </c>
      <c r="E256" s="7">
        <v>1.62</v>
      </c>
      <c r="F256" s="6">
        <v>6</v>
      </c>
      <c r="G256" s="7">
        <v>2.36</v>
      </c>
      <c r="H256" s="6">
        <v>9</v>
      </c>
      <c r="I256" s="7">
        <v>6.6</v>
      </c>
      <c r="J256" s="6">
        <v>12</v>
      </c>
      <c r="K256" s="7">
        <v>6.73</v>
      </c>
      <c r="L256" s="6">
        <v>15</v>
      </c>
      <c r="M256" s="7">
        <v>8.36</v>
      </c>
      <c r="N256" s="6">
        <v>12</v>
      </c>
      <c r="O256" s="7">
        <v>4.74</v>
      </c>
      <c r="P256" s="6">
        <v>15</v>
      </c>
      <c r="Q256" s="7">
        <v>5.58</v>
      </c>
      <c r="R256" s="6">
        <v>14</v>
      </c>
      <c r="S256" s="7">
        <v>5.58</v>
      </c>
      <c r="T256" s="7">
        <f>(R256+P256+N256+L256+J256+H256+D256+F256)/8</f>
        <v>10.75</v>
      </c>
      <c r="U256" s="7">
        <f>(S256+Q256+O256+M256+K256+I256+E256+G256)/8</f>
        <v>5.1962499999999991</v>
      </c>
    </row>
    <row r="257" spans="1:21" x14ac:dyDescent="0.25">
      <c r="A257" s="2" t="s">
        <v>497</v>
      </c>
      <c r="B257" s="2" t="s">
        <v>498</v>
      </c>
      <c r="C257" s="2" t="s">
        <v>507</v>
      </c>
      <c r="D257" s="6">
        <v>0</v>
      </c>
      <c r="E257" s="7">
        <v>0</v>
      </c>
      <c r="F257" s="6">
        <v>0</v>
      </c>
      <c r="G257" s="7">
        <v>0</v>
      </c>
      <c r="H257" s="6">
        <v>1</v>
      </c>
      <c r="I257" s="7">
        <v>0.1</v>
      </c>
      <c r="J257" s="6">
        <v>4</v>
      </c>
      <c r="K257" s="7">
        <v>1.44</v>
      </c>
      <c r="L257" s="6">
        <v>4</v>
      </c>
      <c r="M257" s="7">
        <v>1.1200000000000001</v>
      </c>
      <c r="N257" s="6">
        <v>3</v>
      </c>
      <c r="O257" s="7">
        <v>0.64</v>
      </c>
      <c r="P257" s="6">
        <v>4</v>
      </c>
      <c r="Q257" s="7">
        <v>0.84</v>
      </c>
      <c r="R257" s="6">
        <v>4</v>
      </c>
      <c r="S257" s="7">
        <v>0.84</v>
      </c>
      <c r="T257" s="7">
        <f>(R257+P257+N257+L257+J257+H257+D257+F257)/8</f>
        <v>2.5</v>
      </c>
      <c r="U257" s="7">
        <f>(S257+Q257+O257+M257+K257+I257+E257+G257)/8</f>
        <v>0.62249999999999994</v>
      </c>
    </row>
    <row r="258" spans="1:21" x14ac:dyDescent="0.25">
      <c r="A258" s="2" t="s">
        <v>497</v>
      </c>
      <c r="B258" s="2" t="s">
        <v>498</v>
      </c>
      <c r="C258" s="2" t="s">
        <v>508</v>
      </c>
      <c r="D258" s="6">
        <v>3</v>
      </c>
      <c r="E258" s="7">
        <v>1.74</v>
      </c>
      <c r="F258" s="6">
        <v>4</v>
      </c>
      <c r="G258" s="7">
        <v>2.64</v>
      </c>
      <c r="H258" s="6">
        <v>3</v>
      </c>
      <c r="I258" s="7">
        <v>2.46</v>
      </c>
      <c r="J258" s="6">
        <v>3</v>
      </c>
      <c r="K258" s="7">
        <v>2.4</v>
      </c>
      <c r="L258" s="6">
        <v>6</v>
      </c>
      <c r="M258" s="7">
        <v>4.5599999999999996</v>
      </c>
      <c r="N258" s="6">
        <v>11</v>
      </c>
      <c r="O258" s="7">
        <v>6.61</v>
      </c>
      <c r="P258" s="6">
        <v>13</v>
      </c>
      <c r="Q258" s="7">
        <v>9.9600000000000009</v>
      </c>
      <c r="R258" s="6">
        <v>13</v>
      </c>
      <c r="S258" s="7">
        <v>9.9600000000000009</v>
      </c>
      <c r="T258" s="7">
        <f>(R258+P258+N258+L258+J258+H258+D258+F258)/8</f>
        <v>7</v>
      </c>
      <c r="U258" s="7">
        <f>(S258+Q258+O258+M258+K258+I258+E258+G258)/8</f>
        <v>5.0412500000000007</v>
      </c>
    </row>
    <row r="259" spans="1:21" x14ac:dyDescent="0.25">
      <c r="A259" s="2" t="s">
        <v>497</v>
      </c>
      <c r="B259" s="2" t="s">
        <v>498</v>
      </c>
      <c r="C259" s="2" t="s">
        <v>509</v>
      </c>
      <c r="D259" s="6">
        <v>2</v>
      </c>
      <c r="E259" s="7">
        <v>1.82</v>
      </c>
      <c r="F259" s="6">
        <v>4</v>
      </c>
      <c r="G259" s="7">
        <v>3.46</v>
      </c>
      <c r="H259" s="6">
        <v>7</v>
      </c>
      <c r="I259" s="7">
        <v>6.82</v>
      </c>
      <c r="J259" s="6">
        <v>9</v>
      </c>
      <c r="K259" s="7">
        <v>7.41</v>
      </c>
      <c r="L259" s="6">
        <v>23</v>
      </c>
      <c r="M259" s="7">
        <v>15.36</v>
      </c>
      <c r="N259" s="6">
        <v>31</v>
      </c>
      <c r="O259" s="7">
        <v>22.56</v>
      </c>
      <c r="P259" s="6">
        <v>31</v>
      </c>
      <c r="Q259" s="7">
        <v>25.42</v>
      </c>
      <c r="R259" s="6">
        <v>31</v>
      </c>
      <c r="S259" s="7">
        <v>25.42</v>
      </c>
      <c r="T259" s="7">
        <f>(R259+P259+N259+L259+J259+H259+D259+F259)/8</f>
        <v>17.25</v>
      </c>
      <c r="U259" s="7">
        <f>(S259+Q259+O259+M259+K259+I259+E259+G259)/8</f>
        <v>13.53375</v>
      </c>
    </row>
    <row r="260" spans="1:21" x14ac:dyDescent="0.25">
      <c r="A260" s="2" t="s">
        <v>497</v>
      </c>
      <c r="B260" s="2" t="s">
        <v>498</v>
      </c>
      <c r="C260" s="2" t="s">
        <v>510</v>
      </c>
      <c r="D260" s="6">
        <v>42</v>
      </c>
      <c r="E260" s="7">
        <v>36.979999999999997</v>
      </c>
      <c r="F260" s="6">
        <v>45</v>
      </c>
      <c r="G260" s="7">
        <v>44.01</v>
      </c>
      <c r="H260" s="6">
        <v>58</v>
      </c>
      <c r="I260" s="7">
        <v>50.54</v>
      </c>
      <c r="J260" s="6">
        <v>66</v>
      </c>
      <c r="K260" s="7">
        <v>59.04</v>
      </c>
      <c r="L260" s="6">
        <v>69</v>
      </c>
      <c r="M260" s="7">
        <v>57.24</v>
      </c>
      <c r="N260" s="6">
        <v>70</v>
      </c>
      <c r="O260" s="7">
        <v>64.5</v>
      </c>
      <c r="P260" s="6">
        <v>78</v>
      </c>
      <c r="Q260" s="7">
        <v>74.760000000000005</v>
      </c>
      <c r="R260" s="6">
        <v>78</v>
      </c>
      <c r="S260" s="7">
        <v>74.760000000000005</v>
      </c>
      <c r="T260" s="7">
        <f>(R260+P260+N260+L260+J260+H260+D260+F260)/8</f>
        <v>63.25</v>
      </c>
      <c r="U260" s="7">
        <f>(S260+Q260+O260+M260+K260+I260+E260+G260)/8</f>
        <v>57.728750000000005</v>
      </c>
    </row>
    <row r="261" spans="1:21" x14ac:dyDescent="0.25">
      <c r="A261" s="2" t="s">
        <v>497</v>
      </c>
      <c r="B261" s="2" t="s">
        <v>498</v>
      </c>
      <c r="C261" s="2" t="s">
        <v>511</v>
      </c>
      <c r="D261" s="6">
        <v>13</v>
      </c>
      <c r="E261" s="7">
        <v>6.78</v>
      </c>
      <c r="F261" s="6">
        <v>22</v>
      </c>
      <c r="G261" s="7">
        <v>11.78</v>
      </c>
      <c r="H261" s="6">
        <v>35</v>
      </c>
      <c r="I261" s="7">
        <v>18.68</v>
      </c>
      <c r="J261" s="6">
        <v>41</v>
      </c>
      <c r="K261" s="7">
        <v>22.34</v>
      </c>
      <c r="L261" s="6">
        <v>44</v>
      </c>
      <c r="M261" s="7">
        <v>27.22</v>
      </c>
      <c r="N261" s="6">
        <v>65</v>
      </c>
      <c r="O261" s="7">
        <v>34.44</v>
      </c>
      <c r="P261" s="6">
        <v>72</v>
      </c>
      <c r="Q261" s="7">
        <v>39.979999999999997</v>
      </c>
      <c r="R261" s="6">
        <v>72</v>
      </c>
      <c r="S261" s="7">
        <v>39.979999999999997</v>
      </c>
      <c r="T261" s="7">
        <f>(R261+P261+N261+L261+J261+H261+D261+F261)/8</f>
        <v>45.5</v>
      </c>
      <c r="U261" s="7">
        <f>(S261+Q261+O261+M261+K261+I261+E261+G261)/8</f>
        <v>25.150000000000002</v>
      </c>
    </row>
    <row r="262" spans="1:21" x14ac:dyDescent="0.25">
      <c r="A262" s="2" t="s">
        <v>497</v>
      </c>
      <c r="B262" s="2" t="s">
        <v>498</v>
      </c>
      <c r="C262" s="2" t="s">
        <v>512</v>
      </c>
      <c r="D262" s="6">
        <v>0</v>
      </c>
      <c r="E262" s="7">
        <v>0</v>
      </c>
      <c r="F262" s="6">
        <v>0</v>
      </c>
      <c r="G262" s="7">
        <v>0</v>
      </c>
      <c r="H262" s="6">
        <v>1</v>
      </c>
      <c r="I262" s="7">
        <v>1</v>
      </c>
      <c r="J262" s="6">
        <v>2</v>
      </c>
      <c r="K262" s="7">
        <v>1.28</v>
      </c>
      <c r="L262" s="6">
        <v>2</v>
      </c>
      <c r="M262" s="7">
        <v>1.28</v>
      </c>
      <c r="N262" s="6">
        <v>3</v>
      </c>
      <c r="O262" s="7">
        <v>1.64</v>
      </c>
      <c r="P262" s="6">
        <v>4</v>
      </c>
      <c r="Q262" s="7">
        <v>3.26</v>
      </c>
      <c r="R262" s="6">
        <v>4</v>
      </c>
      <c r="S262" s="7">
        <v>3.26</v>
      </c>
      <c r="T262" s="7">
        <f>(R262+P262+N262+L262+J262+H262+D262+F262)/8</f>
        <v>2</v>
      </c>
      <c r="U262" s="7">
        <f>(S262+Q262+O262+M262+K262+I262+E262+G262)/8</f>
        <v>1.4649999999999999</v>
      </c>
    </row>
    <row r="263" spans="1:21" x14ac:dyDescent="0.25">
      <c r="A263" s="2" t="s">
        <v>497</v>
      </c>
      <c r="B263" s="2" t="s">
        <v>498</v>
      </c>
      <c r="C263" s="2" t="s">
        <v>513</v>
      </c>
      <c r="D263" s="6">
        <v>1063</v>
      </c>
      <c r="E263" s="7">
        <v>421.40000000000003</v>
      </c>
      <c r="F263" s="6">
        <v>1166</v>
      </c>
      <c r="G263" s="7">
        <v>477.68</v>
      </c>
      <c r="H263" s="6">
        <v>1278</v>
      </c>
      <c r="I263" s="7">
        <v>528.73</v>
      </c>
      <c r="J263" s="6">
        <v>1302</v>
      </c>
      <c r="K263" s="7">
        <v>537.14</v>
      </c>
      <c r="L263" s="6">
        <v>1319</v>
      </c>
      <c r="M263" s="7">
        <v>532.32000000000005</v>
      </c>
      <c r="N263" s="6">
        <v>1312</v>
      </c>
      <c r="O263" s="7">
        <v>547.38000000000011</v>
      </c>
      <c r="P263" s="6">
        <v>1366</v>
      </c>
      <c r="Q263" s="7">
        <v>563.66000000000008</v>
      </c>
      <c r="R263" s="6">
        <v>1434</v>
      </c>
      <c r="S263" s="7">
        <v>565.84</v>
      </c>
      <c r="T263" s="7">
        <f>(R263+P263+N263+L263+J263+H263+D263+F263)/8</f>
        <v>1280</v>
      </c>
      <c r="U263" s="7">
        <f>(S263+Q263+O263+M263+K263+I263+E263+G263)/8</f>
        <v>521.76875000000007</v>
      </c>
    </row>
    <row r="264" spans="1:21" x14ac:dyDescent="0.25">
      <c r="A264" s="2" t="s">
        <v>497</v>
      </c>
      <c r="B264" s="2" t="s">
        <v>498</v>
      </c>
      <c r="C264" s="2" t="s">
        <v>514</v>
      </c>
      <c r="D264" s="6">
        <v>23</v>
      </c>
      <c r="E264" s="7">
        <v>16.34</v>
      </c>
      <c r="F264" s="6">
        <v>26</v>
      </c>
      <c r="G264" s="7">
        <v>19.32</v>
      </c>
      <c r="H264" s="6">
        <v>15</v>
      </c>
      <c r="I264" s="7">
        <v>13.3</v>
      </c>
      <c r="J264" s="6">
        <v>23</v>
      </c>
      <c r="K264" s="7">
        <v>17.260000000000002</v>
      </c>
      <c r="L264" s="6">
        <v>33</v>
      </c>
      <c r="M264" s="7">
        <v>23.76</v>
      </c>
      <c r="N264" s="6">
        <v>30</v>
      </c>
      <c r="O264" s="7">
        <v>22.68</v>
      </c>
      <c r="P264" s="6">
        <v>39</v>
      </c>
      <c r="Q264" s="7">
        <v>24.04</v>
      </c>
      <c r="R264" s="6">
        <v>39</v>
      </c>
      <c r="S264" s="7">
        <v>24.04</v>
      </c>
      <c r="T264" s="7">
        <f>(R264+P264+N264+L264+J264+H264+D264+F264)/8</f>
        <v>28.5</v>
      </c>
      <c r="U264" s="7">
        <f>(S264+Q264+O264+M264+K264+I264+E264+G264)/8</f>
        <v>20.092499999999998</v>
      </c>
    </row>
    <row r="265" spans="1:21" x14ac:dyDescent="0.25">
      <c r="A265" s="2" t="s">
        <v>497</v>
      </c>
      <c r="B265" s="2" t="s">
        <v>498</v>
      </c>
      <c r="C265" s="2" t="s">
        <v>515</v>
      </c>
      <c r="D265" s="6">
        <v>10</v>
      </c>
      <c r="E265" s="7">
        <v>10</v>
      </c>
      <c r="F265" s="6">
        <v>12</v>
      </c>
      <c r="G265" s="7">
        <v>12</v>
      </c>
      <c r="H265" s="6">
        <v>13</v>
      </c>
      <c r="I265" s="7">
        <v>13</v>
      </c>
      <c r="J265" s="6">
        <v>10</v>
      </c>
      <c r="K265" s="7">
        <v>10</v>
      </c>
      <c r="L265" s="6">
        <v>11</v>
      </c>
      <c r="M265" s="7">
        <v>11</v>
      </c>
      <c r="N265" s="6">
        <v>10</v>
      </c>
      <c r="O265" s="7">
        <v>10</v>
      </c>
      <c r="P265" s="6">
        <v>12</v>
      </c>
      <c r="Q265" s="7">
        <v>12</v>
      </c>
      <c r="R265" s="6">
        <v>12</v>
      </c>
      <c r="S265" s="7">
        <v>12</v>
      </c>
      <c r="T265" s="7">
        <f>(R265+P265+N265+L265+J265+H265+D265+F265)/8</f>
        <v>11.25</v>
      </c>
      <c r="U265" s="7">
        <f>(S265+Q265+O265+M265+K265+I265+E265+G265)/8</f>
        <v>11.25</v>
      </c>
    </row>
    <row r="266" spans="1:21" x14ac:dyDescent="0.25">
      <c r="A266" s="2" t="s">
        <v>497</v>
      </c>
      <c r="B266" s="2" t="s">
        <v>498</v>
      </c>
      <c r="C266" s="2" t="s">
        <v>516</v>
      </c>
      <c r="D266" s="6">
        <v>343</v>
      </c>
      <c r="E266" s="7">
        <v>321.06</v>
      </c>
      <c r="F266" s="6">
        <v>339</v>
      </c>
      <c r="G266" s="7">
        <v>318.45999999999998</v>
      </c>
      <c r="H266" s="6">
        <v>340</v>
      </c>
      <c r="I266" s="7">
        <v>319.45999999999998</v>
      </c>
      <c r="J266" s="6">
        <v>340</v>
      </c>
      <c r="K266" s="7">
        <v>319.45999999999998</v>
      </c>
      <c r="L266" s="6">
        <v>340</v>
      </c>
      <c r="M266" s="7">
        <v>319.45999999999998</v>
      </c>
      <c r="N266" s="6">
        <v>338</v>
      </c>
      <c r="O266" s="7">
        <v>321.89999999999998</v>
      </c>
      <c r="P266" s="6">
        <v>338</v>
      </c>
      <c r="Q266" s="7">
        <v>321.89999999999992</v>
      </c>
      <c r="R266" s="6">
        <v>338</v>
      </c>
      <c r="S266" s="7">
        <v>321.89999999999998</v>
      </c>
      <c r="T266" s="7">
        <f>(R266+P266+N266+L266+J266+H266+D266+F266)/8</f>
        <v>339.5</v>
      </c>
      <c r="U266" s="7">
        <f>(S266+Q266+O266+M266+K266+I266+E266+G266)/8</f>
        <v>320.45</v>
      </c>
    </row>
    <row r="267" spans="1:21" x14ac:dyDescent="0.25">
      <c r="A267" s="2" t="s">
        <v>497</v>
      </c>
      <c r="B267" s="2" t="s">
        <v>498</v>
      </c>
      <c r="C267" s="2" t="s">
        <v>517</v>
      </c>
      <c r="D267" s="6">
        <v>3</v>
      </c>
      <c r="E267" s="7">
        <v>1.44</v>
      </c>
      <c r="F267" s="6">
        <v>6</v>
      </c>
      <c r="G267" s="7">
        <v>2.66</v>
      </c>
      <c r="H267" s="6">
        <v>6</v>
      </c>
      <c r="I267" s="7">
        <v>2.88</v>
      </c>
      <c r="J267" s="6">
        <v>10</v>
      </c>
      <c r="K267" s="7">
        <v>4.5</v>
      </c>
      <c r="L267" s="6">
        <v>10</v>
      </c>
      <c r="M267" s="7">
        <v>4.67</v>
      </c>
      <c r="N267" s="6">
        <v>9</v>
      </c>
      <c r="O267" s="7">
        <v>3.83</v>
      </c>
      <c r="P267" s="6">
        <v>8</v>
      </c>
      <c r="Q267" s="7">
        <v>3.56</v>
      </c>
      <c r="R267" s="6">
        <v>8</v>
      </c>
      <c r="S267" s="7">
        <v>3.56</v>
      </c>
      <c r="T267" s="7">
        <f>(R267+P267+N267+L267+J267+H267+D267+F267)/8</f>
        <v>7.5</v>
      </c>
      <c r="U267" s="7">
        <f>(S267+Q267+O267+M267+K267+I267+E267+G267)/8</f>
        <v>3.3874999999999997</v>
      </c>
    </row>
    <row r="268" spans="1:21" x14ac:dyDescent="0.25">
      <c r="A268" s="2" t="s">
        <v>493</v>
      </c>
      <c r="B268" s="2" t="s">
        <v>494</v>
      </c>
      <c r="C268" s="2" t="s">
        <v>495</v>
      </c>
      <c r="D268" s="6">
        <v>34</v>
      </c>
      <c r="E268" s="7">
        <v>32.510000000000005</v>
      </c>
      <c r="F268" s="6">
        <v>41</v>
      </c>
      <c r="G268" s="7">
        <v>38.909999999999997</v>
      </c>
      <c r="H268" s="6">
        <v>43</v>
      </c>
      <c r="I268" s="7">
        <v>40.590000000000003</v>
      </c>
      <c r="J268" s="6">
        <v>46</v>
      </c>
      <c r="K268" s="7">
        <v>42.42</v>
      </c>
      <c r="L268" s="6">
        <v>47</v>
      </c>
      <c r="M268" s="7">
        <v>43.08</v>
      </c>
      <c r="N268" s="6">
        <v>45</v>
      </c>
      <c r="O268" s="7">
        <v>42.97</v>
      </c>
      <c r="P268" s="6">
        <v>57</v>
      </c>
      <c r="Q268" s="7">
        <v>55.14</v>
      </c>
      <c r="R268" s="6">
        <v>60</v>
      </c>
      <c r="S268" s="7">
        <v>58.14</v>
      </c>
      <c r="T268" s="7">
        <f>(R268+P268+N268+L268+J268+H268+D268+F268)/8</f>
        <v>46.625</v>
      </c>
      <c r="U268" s="7">
        <f>(S268+Q268+O268+M268+K268+I268+E268+G268)/8</f>
        <v>44.22</v>
      </c>
    </row>
    <row r="269" spans="1:21" x14ac:dyDescent="0.25">
      <c r="A269" s="2" t="s">
        <v>493</v>
      </c>
      <c r="B269" s="2" t="s">
        <v>494</v>
      </c>
      <c r="C269" s="2" t="s">
        <v>496</v>
      </c>
      <c r="D269" s="6">
        <v>212</v>
      </c>
      <c r="E269" s="7">
        <v>189.06</v>
      </c>
      <c r="F269" s="6">
        <v>222</v>
      </c>
      <c r="G269" s="7">
        <v>198.32</v>
      </c>
      <c r="H269" s="6">
        <v>225</v>
      </c>
      <c r="I269" s="7">
        <v>199.1</v>
      </c>
      <c r="J269" s="6">
        <v>227</v>
      </c>
      <c r="K269" s="7">
        <v>198.87</v>
      </c>
      <c r="L269" s="6">
        <v>228</v>
      </c>
      <c r="M269" s="7">
        <v>199.65</v>
      </c>
      <c r="N269" s="6">
        <v>228</v>
      </c>
      <c r="O269" s="7">
        <v>198.25</v>
      </c>
      <c r="P269" s="6">
        <v>227</v>
      </c>
      <c r="Q269" s="7">
        <v>198.22</v>
      </c>
      <c r="R269" s="6">
        <v>220</v>
      </c>
      <c r="S269" s="7">
        <v>192.13</v>
      </c>
      <c r="T269" s="7">
        <f>(R269+P269+N269+L269+J269+H269+D269+F269)/8</f>
        <v>223.625</v>
      </c>
      <c r="U269" s="7">
        <f>(S269+Q269+O269+M269+K269+I269+E269+G269)/8</f>
        <v>196.7</v>
      </c>
    </row>
    <row r="270" spans="1:21" x14ac:dyDescent="0.25">
      <c r="A270" s="2" t="s">
        <v>101</v>
      </c>
      <c r="B270" s="2" t="s">
        <v>102</v>
      </c>
      <c r="C270" s="2" t="s">
        <v>103</v>
      </c>
      <c r="D270" s="6">
        <v>545</v>
      </c>
      <c r="E270" s="7">
        <v>545</v>
      </c>
      <c r="F270" s="6">
        <v>731</v>
      </c>
      <c r="G270" s="7">
        <v>731</v>
      </c>
      <c r="H270" s="6">
        <v>842</v>
      </c>
      <c r="I270" s="7">
        <v>842</v>
      </c>
      <c r="J270" s="6">
        <v>813</v>
      </c>
      <c r="K270" s="7">
        <v>812.84</v>
      </c>
      <c r="L270" s="6">
        <v>755</v>
      </c>
      <c r="M270" s="7">
        <v>754.84</v>
      </c>
      <c r="N270" s="6">
        <v>793</v>
      </c>
      <c r="O270" s="7">
        <v>792.34</v>
      </c>
      <c r="P270" s="6">
        <v>813</v>
      </c>
      <c r="Q270" s="7">
        <v>812.34</v>
      </c>
      <c r="R270" s="6">
        <v>813</v>
      </c>
      <c r="S270" s="7">
        <v>812.34</v>
      </c>
      <c r="T270" s="7">
        <f>(R270+P270+N270+L270+J270+H270+D270+F270)/8</f>
        <v>763.125</v>
      </c>
      <c r="U270" s="7">
        <f>(S270+Q270+O270+M270+K270+I270+E270+G270)/8</f>
        <v>762.83750000000009</v>
      </c>
    </row>
    <row r="271" spans="1:21" x14ac:dyDescent="0.25">
      <c r="A271" s="2" t="s">
        <v>485</v>
      </c>
      <c r="B271" s="2" t="s">
        <v>486</v>
      </c>
      <c r="C271" s="2" t="s">
        <v>487</v>
      </c>
      <c r="D271" s="6">
        <v>34</v>
      </c>
      <c r="E271" s="7">
        <v>27.53</v>
      </c>
      <c r="F271" s="6">
        <v>36</v>
      </c>
      <c r="G271" s="7">
        <v>32.200000000000003</v>
      </c>
      <c r="H271" s="6">
        <v>36</v>
      </c>
      <c r="I271" s="7">
        <v>29.68</v>
      </c>
      <c r="J271" s="6">
        <v>37</v>
      </c>
      <c r="K271" s="7">
        <v>29.68</v>
      </c>
      <c r="L271" s="6">
        <v>37</v>
      </c>
      <c r="M271" s="7">
        <v>28.68</v>
      </c>
      <c r="N271" s="6">
        <v>43</v>
      </c>
      <c r="O271" s="7">
        <v>36</v>
      </c>
      <c r="P271" s="6">
        <v>42</v>
      </c>
      <c r="Q271" s="7">
        <v>33.33</v>
      </c>
      <c r="R271" s="6">
        <v>42</v>
      </c>
      <c r="S271" s="7">
        <v>33.33</v>
      </c>
      <c r="T271" s="7">
        <f>(R271+P271+N271+L271+J271+H271+D271+F271)/8</f>
        <v>38.375</v>
      </c>
      <c r="U271" s="7">
        <f>(S271+Q271+O271+M271+K271+I271+E271+G271)/8</f>
        <v>31.303750000000001</v>
      </c>
    </row>
    <row r="272" spans="1:21" x14ac:dyDescent="0.25">
      <c r="A272" s="2" t="s">
        <v>485</v>
      </c>
      <c r="B272" s="2" t="s">
        <v>486</v>
      </c>
      <c r="C272" s="2" t="s">
        <v>488</v>
      </c>
      <c r="D272" s="6">
        <v>35</v>
      </c>
      <c r="E272" s="7">
        <v>27.45</v>
      </c>
      <c r="F272" s="6">
        <v>35</v>
      </c>
      <c r="G272" s="7">
        <v>28.1</v>
      </c>
      <c r="H272" s="6">
        <v>38</v>
      </c>
      <c r="I272" s="7">
        <v>29.2</v>
      </c>
      <c r="J272" s="6">
        <v>41</v>
      </c>
      <c r="K272" s="7">
        <v>28.35</v>
      </c>
      <c r="L272" s="6">
        <v>41</v>
      </c>
      <c r="M272" s="7">
        <v>28.35</v>
      </c>
      <c r="N272" s="6">
        <v>52</v>
      </c>
      <c r="O272" s="7">
        <v>40.479999999999997</v>
      </c>
      <c r="P272" s="6">
        <v>57</v>
      </c>
      <c r="Q272" s="7">
        <v>42.33</v>
      </c>
      <c r="R272" s="6">
        <v>55</v>
      </c>
      <c r="S272" s="7">
        <v>41.78</v>
      </c>
      <c r="T272" s="7">
        <f>(R272+P272+N272+L272+J272+H272+D272+F272)/8</f>
        <v>44.25</v>
      </c>
      <c r="U272" s="7">
        <f>(S272+Q272+O272+M272+K272+I272+E272+G272)/8</f>
        <v>33.254999999999995</v>
      </c>
    </row>
    <row r="273" spans="1:21" x14ac:dyDescent="0.25">
      <c r="A273" s="2" t="s">
        <v>272</v>
      </c>
      <c r="B273" s="2" t="s">
        <v>273</v>
      </c>
      <c r="C273" s="2" t="s">
        <v>233</v>
      </c>
      <c r="D273" s="6">
        <v>2</v>
      </c>
      <c r="E273" s="7">
        <v>2</v>
      </c>
      <c r="F273" s="6">
        <v>2</v>
      </c>
      <c r="G273" s="7">
        <v>2</v>
      </c>
      <c r="H273" s="6">
        <v>2</v>
      </c>
      <c r="I273" s="7">
        <v>2</v>
      </c>
      <c r="J273" s="6">
        <v>2</v>
      </c>
      <c r="K273" s="7">
        <v>2</v>
      </c>
      <c r="L273" s="6">
        <v>0</v>
      </c>
      <c r="M273" s="7">
        <v>0</v>
      </c>
      <c r="N273" s="6">
        <v>0</v>
      </c>
      <c r="O273" s="7">
        <v>0</v>
      </c>
      <c r="P273" s="6">
        <v>0</v>
      </c>
      <c r="Q273" s="7">
        <v>0</v>
      </c>
      <c r="R273" s="6">
        <v>0</v>
      </c>
      <c r="S273" s="7">
        <v>0</v>
      </c>
      <c r="T273" s="7">
        <f>(R273+P273+N273+L273+J273+H273+D273+F273)/8</f>
        <v>1</v>
      </c>
      <c r="U273" s="7">
        <f>(S273+Q273+O273+M273+K273+I273+E273+G273)/8</f>
        <v>1</v>
      </c>
    </row>
    <row r="274" spans="1:21" x14ac:dyDescent="0.25">
      <c r="A274" s="2" t="s">
        <v>270</v>
      </c>
      <c r="B274" s="2" t="s">
        <v>271</v>
      </c>
      <c r="C274" s="2" t="s">
        <v>233</v>
      </c>
      <c r="D274" s="6">
        <v>0</v>
      </c>
      <c r="E274" s="7">
        <v>0</v>
      </c>
      <c r="F274" s="6">
        <v>0</v>
      </c>
      <c r="G274" s="7">
        <v>0</v>
      </c>
      <c r="H274" s="6">
        <v>0</v>
      </c>
      <c r="I274" s="7">
        <v>0</v>
      </c>
      <c r="J274" s="6">
        <v>0</v>
      </c>
      <c r="K274" s="7">
        <v>0</v>
      </c>
      <c r="L274" s="6">
        <v>0</v>
      </c>
      <c r="M274" s="7">
        <v>0</v>
      </c>
      <c r="N274" s="6">
        <v>1</v>
      </c>
      <c r="O274" s="7">
        <v>1</v>
      </c>
      <c r="P274" s="6">
        <v>0</v>
      </c>
      <c r="Q274" s="7">
        <v>0</v>
      </c>
      <c r="R274" s="6">
        <v>0</v>
      </c>
      <c r="S274" s="7">
        <v>0</v>
      </c>
      <c r="T274" s="7">
        <f>(R274+P274+N274+L274+J274+H274+D274+F274)/8</f>
        <v>0.125</v>
      </c>
      <c r="U274" s="7">
        <f>(S274+Q274+O274+M274+K274+I274+E274+G274)/8</f>
        <v>0.125</v>
      </c>
    </row>
    <row r="275" spans="1:21" x14ac:dyDescent="0.25">
      <c r="A275" s="2" t="s">
        <v>398</v>
      </c>
      <c r="B275" s="2" t="s">
        <v>399</v>
      </c>
      <c r="C275" s="2" t="s">
        <v>400</v>
      </c>
      <c r="D275" s="6">
        <v>65</v>
      </c>
      <c r="E275" s="7">
        <v>59.8</v>
      </c>
      <c r="F275" s="6">
        <v>84</v>
      </c>
      <c r="G275" s="7">
        <v>74.77000000000001</v>
      </c>
      <c r="H275" s="6">
        <v>105</v>
      </c>
      <c r="I275" s="7">
        <v>94.830000000000013</v>
      </c>
      <c r="J275" s="6">
        <v>110</v>
      </c>
      <c r="K275" s="7">
        <v>97.83</v>
      </c>
      <c r="L275" s="6">
        <v>110</v>
      </c>
      <c r="M275" s="7">
        <v>99.2</v>
      </c>
      <c r="N275" s="6">
        <v>129</v>
      </c>
      <c r="O275" s="7">
        <v>116.24</v>
      </c>
      <c r="P275" s="6">
        <v>131</v>
      </c>
      <c r="Q275" s="7">
        <v>117.71000000000001</v>
      </c>
      <c r="R275" s="6">
        <v>143</v>
      </c>
      <c r="S275" s="7">
        <v>124.87</v>
      </c>
      <c r="T275" s="7">
        <f>(R275+P275+N275+L275+J275+H275+D275+F275)/8</f>
        <v>109.625</v>
      </c>
      <c r="U275" s="7">
        <f>(S275+Q275+O275+M275+K275+I275+E275+G275)/8</f>
        <v>98.15625</v>
      </c>
    </row>
    <row r="276" spans="1:21" x14ac:dyDescent="0.25">
      <c r="A276" s="2" t="s">
        <v>671</v>
      </c>
      <c r="B276" s="2" t="s">
        <v>672</v>
      </c>
      <c r="C276" s="2" t="s">
        <v>646</v>
      </c>
      <c r="D276" s="6">
        <v>59</v>
      </c>
      <c r="E276" s="7">
        <v>59</v>
      </c>
      <c r="F276" s="6">
        <v>69</v>
      </c>
      <c r="G276" s="7">
        <v>69</v>
      </c>
      <c r="H276" s="6">
        <v>81</v>
      </c>
      <c r="I276" s="7">
        <v>80.599999999999994</v>
      </c>
      <c r="J276" s="6">
        <v>86</v>
      </c>
      <c r="K276" s="7">
        <v>85.4</v>
      </c>
      <c r="L276" s="6">
        <v>86</v>
      </c>
      <c r="M276" s="7">
        <v>84.26</v>
      </c>
      <c r="N276" s="6">
        <v>105</v>
      </c>
      <c r="O276" s="7">
        <v>102.86</v>
      </c>
      <c r="P276" s="6">
        <v>110</v>
      </c>
      <c r="Q276" s="7">
        <v>107.86</v>
      </c>
      <c r="R276" s="6">
        <v>89</v>
      </c>
      <c r="S276" s="7">
        <v>79.599999999999994</v>
      </c>
      <c r="T276" s="7">
        <f>(R276+P276+N276+L276+J276+H276+D276+F276)/8</f>
        <v>85.625</v>
      </c>
      <c r="U276" s="7">
        <f>(S276+Q276+O276+M276+K276+I276+E276+G276)/8</f>
        <v>83.572500000000005</v>
      </c>
    </row>
    <row r="277" spans="1:21" x14ac:dyDescent="0.25">
      <c r="A277" s="2" t="s">
        <v>392</v>
      </c>
      <c r="B277" s="2" t="s">
        <v>393</v>
      </c>
      <c r="C277" s="2" t="s">
        <v>394</v>
      </c>
      <c r="D277" s="6">
        <v>1125</v>
      </c>
      <c r="E277" s="7">
        <v>874.45</v>
      </c>
      <c r="F277" s="6">
        <v>1240</v>
      </c>
      <c r="G277" s="7">
        <v>909.5</v>
      </c>
      <c r="H277" s="6">
        <v>1358</v>
      </c>
      <c r="I277" s="7">
        <v>971.18</v>
      </c>
      <c r="J277" s="6">
        <v>1410</v>
      </c>
      <c r="K277" s="7">
        <v>995.46</v>
      </c>
      <c r="L277" s="6">
        <v>1423</v>
      </c>
      <c r="M277" s="7">
        <v>1025.3899999999999</v>
      </c>
      <c r="N277" s="6">
        <v>0</v>
      </c>
      <c r="O277" s="7">
        <v>0</v>
      </c>
      <c r="P277" s="6">
        <v>0</v>
      </c>
      <c r="Q277" s="7">
        <v>0</v>
      </c>
      <c r="R277" s="6">
        <v>0</v>
      </c>
      <c r="S277" s="7">
        <v>0</v>
      </c>
      <c r="T277" s="7">
        <f>(R277+P277+N277+L277+J277+H277+D277+F277)/8</f>
        <v>819.5</v>
      </c>
      <c r="U277" s="7">
        <f>(S277+Q277+O277+M277+K277+I277+E277+G277)/8</f>
        <v>596.99749999999995</v>
      </c>
    </row>
    <row r="278" spans="1:21" x14ac:dyDescent="0.25">
      <c r="A278" s="2" t="s">
        <v>647</v>
      </c>
      <c r="B278" s="2" t="s">
        <v>648</v>
      </c>
      <c r="C278" s="2" t="s">
        <v>550</v>
      </c>
      <c r="D278" s="6">
        <v>0</v>
      </c>
      <c r="E278" s="7">
        <v>0</v>
      </c>
      <c r="F278" s="6">
        <v>1</v>
      </c>
      <c r="G278" s="7">
        <v>1</v>
      </c>
      <c r="H278" s="6">
        <v>2</v>
      </c>
      <c r="I278" s="7">
        <v>2</v>
      </c>
      <c r="J278" s="6">
        <v>2</v>
      </c>
      <c r="K278" s="7">
        <v>2</v>
      </c>
      <c r="L278" s="6">
        <v>2</v>
      </c>
      <c r="M278" s="7">
        <v>2</v>
      </c>
      <c r="N278" s="6">
        <v>2</v>
      </c>
      <c r="O278" s="7">
        <v>2</v>
      </c>
      <c r="P278" s="6">
        <v>2</v>
      </c>
      <c r="Q278" s="7">
        <v>2</v>
      </c>
      <c r="R278" s="6">
        <v>2</v>
      </c>
      <c r="S278" s="7">
        <v>2</v>
      </c>
      <c r="T278" s="7">
        <f>(R278+P278+N278+L278+J278+H278+D278+F278)/8</f>
        <v>1.625</v>
      </c>
      <c r="U278" s="7">
        <f>(S278+Q278+O278+M278+K278+I278+E278+G278)/8</f>
        <v>1.625</v>
      </c>
    </row>
    <row r="279" spans="1:21" x14ac:dyDescent="0.25">
      <c r="A279" s="2" t="s">
        <v>647</v>
      </c>
      <c r="B279" s="2" t="s">
        <v>648</v>
      </c>
      <c r="C279" s="2" t="s">
        <v>649</v>
      </c>
      <c r="D279" s="6">
        <v>21</v>
      </c>
      <c r="E279" s="7">
        <v>5.61</v>
      </c>
      <c r="F279" s="6">
        <v>21</v>
      </c>
      <c r="G279" s="7">
        <v>5.61</v>
      </c>
      <c r="H279" s="6">
        <v>21</v>
      </c>
      <c r="I279" s="7">
        <v>5.61</v>
      </c>
      <c r="J279" s="6">
        <v>21</v>
      </c>
      <c r="K279" s="7">
        <v>5.61</v>
      </c>
      <c r="L279" s="6">
        <v>21</v>
      </c>
      <c r="M279" s="7">
        <v>5.61</v>
      </c>
      <c r="N279" s="6">
        <v>25</v>
      </c>
      <c r="O279" s="7">
        <v>9.48</v>
      </c>
      <c r="P279" s="6">
        <v>25</v>
      </c>
      <c r="Q279" s="7">
        <v>9.48</v>
      </c>
      <c r="R279" s="6">
        <v>23</v>
      </c>
      <c r="S279" s="7">
        <v>9.14</v>
      </c>
      <c r="T279" s="7">
        <f>(R279+P279+N279+L279+J279+H279+D279+F279)/8</f>
        <v>22.25</v>
      </c>
      <c r="U279" s="7">
        <f>(S279+Q279+O279+M279+K279+I279+E279+G279)/8</f>
        <v>7.0187499999999998</v>
      </c>
    </row>
    <row r="280" spans="1:21" x14ac:dyDescent="0.25">
      <c r="A280" s="2" t="s">
        <v>609</v>
      </c>
      <c r="B280" s="2" t="s">
        <v>610</v>
      </c>
      <c r="C280" s="2" t="s">
        <v>611</v>
      </c>
      <c r="D280" s="6">
        <v>8</v>
      </c>
      <c r="E280" s="7">
        <v>7.5</v>
      </c>
      <c r="F280" s="6">
        <v>10</v>
      </c>
      <c r="G280" s="7">
        <v>9.5</v>
      </c>
      <c r="H280" s="6">
        <v>12</v>
      </c>
      <c r="I280" s="7">
        <v>11.5</v>
      </c>
      <c r="J280" s="6">
        <v>15</v>
      </c>
      <c r="K280" s="7">
        <v>14.5</v>
      </c>
      <c r="L280" s="6">
        <v>15</v>
      </c>
      <c r="M280" s="7">
        <v>14.1</v>
      </c>
      <c r="N280" s="6">
        <v>21</v>
      </c>
      <c r="O280" s="7">
        <v>20</v>
      </c>
      <c r="P280" s="6">
        <v>24</v>
      </c>
      <c r="Q280" s="7">
        <v>23.1</v>
      </c>
      <c r="R280" s="6">
        <v>26</v>
      </c>
      <c r="S280" s="7">
        <v>25.5</v>
      </c>
      <c r="T280" s="7">
        <f>(R280+P280+N280+L280+J280+H280+D280+F280)/8</f>
        <v>16.375</v>
      </c>
      <c r="U280" s="7">
        <f>(S280+Q280+O280+M280+K280+I280+E280+G280)/8</f>
        <v>15.712499999999999</v>
      </c>
    </row>
    <row r="281" spans="1:21" x14ac:dyDescent="0.25">
      <c r="A281" s="2" t="s">
        <v>316</v>
      </c>
      <c r="B281" s="2" t="s">
        <v>317</v>
      </c>
      <c r="C281" s="2" t="s">
        <v>318</v>
      </c>
      <c r="D281" s="6">
        <v>38</v>
      </c>
      <c r="E281" s="7">
        <v>38</v>
      </c>
      <c r="F281" s="6">
        <v>39</v>
      </c>
      <c r="G281" s="7">
        <v>39</v>
      </c>
      <c r="H281" s="6">
        <v>45</v>
      </c>
      <c r="I281" s="7">
        <v>45</v>
      </c>
      <c r="J281" s="6">
        <v>47</v>
      </c>
      <c r="K281" s="7">
        <v>47</v>
      </c>
      <c r="L281" s="6">
        <v>47</v>
      </c>
      <c r="M281" s="7">
        <v>47</v>
      </c>
      <c r="N281" s="6">
        <v>46</v>
      </c>
      <c r="O281" s="7">
        <v>46</v>
      </c>
      <c r="P281" s="6">
        <v>46</v>
      </c>
      <c r="Q281" s="7">
        <v>46</v>
      </c>
      <c r="R281" s="6">
        <v>44</v>
      </c>
      <c r="S281" s="7">
        <v>44</v>
      </c>
      <c r="T281" s="7">
        <f>(R281+P281+N281+L281+J281+H281+D281+F281)/8</f>
        <v>44</v>
      </c>
      <c r="U281" s="7">
        <f>(S281+Q281+O281+M281+K281+I281+E281+G281)/8</f>
        <v>44</v>
      </c>
    </row>
    <row r="282" spans="1:21" x14ac:dyDescent="0.25">
      <c r="A282" s="2" t="s">
        <v>366</v>
      </c>
      <c r="B282" s="2" t="s">
        <v>367</v>
      </c>
      <c r="C282" s="2" t="s">
        <v>368</v>
      </c>
      <c r="D282" s="6">
        <v>104</v>
      </c>
      <c r="E282" s="7">
        <v>99.18</v>
      </c>
      <c r="F282" s="6">
        <v>106</v>
      </c>
      <c r="G282" s="7">
        <v>103.57</v>
      </c>
      <c r="H282" s="6">
        <v>107</v>
      </c>
      <c r="I282" s="7">
        <v>104.06</v>
      </c>
      <c r="J282" s="6">
        <v>106</v>
      </c>
      <c r="K282" s="7">
        <v>104.32</v>
      </c>
      <c r="L282" s="6">
        <v>105</v>
      </c>
      <c r="M282" s="7">
        <v>102.46</v>
      </c>
      <c r="N282" s="6">
        <v>110</v>
      </c>
      <c r="O282" s="7">
        <v>107.9</v>
      </c>
      <c r="P282" s="6">
        <v>111</v>
      </c>
      <c r="Q282" s="7">
        <v>108.76</v>
      </c>
      <c r="R282" s="6">
        <v>112</v>
      </c>
      <c r="S282" s="7">
        <v>109.76</v>
      </c>
      <c r="T282" s="7">
        <f>(R282+P282+N282+L282+J282+H282+D282+F282)/8</f>
        <v>107.625</v>
      </c>
      <c r="U282" s="7">
        <f>(S282+Q282+O282+M282+K282+I282+E282+G282)/8</f>
        <v>105.00125</v>
      </c>
    </row>
    <row r="283" spans="1:21" x14ac:dyDescent="0.25">
      <c r="A283" s="2" t="s">
        <v>673</v>
      </c>
      <c r="B283" s="2" t="s">
        <v>674</v>
      </c>
      <c r="C283" s="2" t="s">
        <v>675</v>
      </c>
      <c r="D283" s="6">
        <v>63</v>
      </c>
      <c r="E283" s="7">
        <v>63</v>
      </c>
      <c r="F283" s="6">
        <v>97</v>
      </c>
      <c r="G283" s="7">
        <v>97</v>
      </c>
      <c r="H283" s="6">
        <v>101</v>
      </c>
      <c r="I283" s="7">
        <v>91.75</v>
      </c>
      <c r="J283" s="6">
        <v>121</v>
      </c>
      <c r="K283" s="7">
        <v>116.25</v>
      </c>
      <c r="L283" s="6">
        <v>124</v>
      </c>
      <c r="M283" s="7">
        <v>119.49</v>
      </c>
      <c r="N283" s="6">
        <v>121</v>
      </c>
      <c r="O283" s="7">
        <v>116</v>
      </c>
      <c r="P283" s="6">
        <v>118</v>
      </c>
      <c r="Q283" s="7">
        <v>113.25</v>
      </c>
      <c r="R283" s="6">
        <v>121</v>
      </c>
      <c r="S283" s="7">
        <v>115.5</v>
      </c>
      <c r="T283" s="7">
        <f>(R283+P283+N283+L283+J283+H283+D283+F283)/8</f>
        <v>108.25</v>
      </c>
      <c r="U283" s="7">
        <f>(S283+Q283+O283+M283+K283+I283+E283+G283)/8</f>
        <v>104.03</v>
      </c>
    </row>
    <row r="284" spans="1:21" x14ac:dyDescent="0.25">
      <c r="A284" s="2" t="s">
        <v>673</v>
      </c>
      <c r="B284" s="2" t="s">
        <v>674</v>
      </c>
      <c r="C284" s="2" t="s">
        <v>567</v>
      </c>
      <c r="D284" s="6">
        <v>569</v>
      </c>
      <c r="E284" s="7">
        <v>385.14000000000004</v>
      </c>
      <c r="F284" s="6">
        <v>900</v>
      </c>
      <c r="G284" s="7">
        <v>554.51999999999987</v>
      </c>
      <c r="H284" s="6">
        <v>959</v>
      </c>
      <c r="I284" s="7">
        <v>579.81999999999971</v>
      </c>
      <c r="J284" s="6">
        <v>923</v>
      </c>
      <c r="K284" s="7">
        <v>567.29</v>
      </c>
      <c r="L284" s="6">
        <v>915</v>
      </c>
      <c r="M284" s="7">
        <v>561.4799999999999</v>
      </c>
      <c r="N284" s="6">
        <v>904</v>
      </c>
      <c r="O284" s="7">
        <v>563.68999999999983</v>
      </c>
      <c r="P284" s="6">
        <v>920</v>
      </c>
      <c r="Q284" s="7">
        <v>563.4899999999999</v>
      </c>
      <c r="R284" s="6">
        <v>916</v>
      </c>
      <c r="S284" s="7">
        <v>562.29</v>
      </c>
      <c r="T284" s="7">
        <f>(R284+P284+N284+L284+J284+H284+D284+F284)/8</f>
        <v>875.75</v>
      </c>
      <c r="U284" s="7">
        <f>(S284+Q284+O284+M284+K284+I284+E284+G284)/8</f>
        <v>542.2149999999998</v>
      </c>
    </row>
    <row r="285" spans="1:21" x14ac:dyDescent="0.25">
      <c r="A285" s="2" t="s">
        <v>620</v>
      </c>
      <c r="B285" s="2" t="s">
        <v>621</v>
      </c>
      <c r="C285" s="2" t="s">
        <v>622</v>
      </c>
      <c r="D285" s="6">
        <v>14</v>
      </c>
      <c r="E285" s="7">
        <v>12.5</v>
      </c>
      <c r="F285" s="6">
        <v>16</v>
      </c>
      <c r="G285" s="7">
        <v>14</v>
      </c>
      <c r="H285" s="6">
        <v>16</v>
      </c>
      <c r="I285" s="7">
        <v>14</v>
      </c>
      <c r="J285" s="6">
        <v>16</v>
      </c>
      <c r="K285" s="7">
        <v>14</v>
      </c>
      <c r="L285" s="6">
        <v>16</v>
      </c>
      <c r="M285" s="7">
        <v>14</v>
      </c>
      <c r="N285" s="6">
        <v>16</v>
      </c>
      <c r="O285" s="7">
        <v>14</v>
      </c>
      <c r="P285" s="6">
        <v>56</v>
      </c>
      <c r="Q285" s="7">
        <v>44.499999999999993</v>
      </c>
      <c r="R285" s="6">
        <v>16</v>
      </c>
      <c r="S285" s="7">
        <v>14.5</v>
      </c>
      <c r="T285" s="7">
        <f>(R285+P285+N285+L285+J285+H285+D285+F285)/8</f>
        <v>20.75</v>
      </c>
      <c r="U285" s="7">
        <f>(S285+Q285+O285+M285+K285+I285+E285+G285)/8</f>
        <v>17.6875</v>
      </c>
    </row>
    <row r="286" spans="1:21" x14ac:dyDescent="0.25">
      <c r="A286" s="2" t="s">
        <v>620</v>
      </c>
      <c r="B286" s="2" t="s">
        <v>621</v>
      </c>
      <c r="C286" s="2" t="s">
        <v>623</v>
      </c>
      <c r="D286" s="6">
        <v>25</v>
      </c>
      <c r="E286" s="7">
        <v>20.600000000000005</v>
      </c>
      <c r="F286" s="6">
        <v>39</v>
      </c>
      <c r="G286" s="7">
        <v>31.500000000000004</v>
      </c>
      <c r="H286" s="6">
        <v>36</v>
      </c>
      <c r="I286" s="7">
        <v>29.600000000000005</v>
      </c>
      <c r="J286" s="6">
        <v>35</v>
      </c>
      <c r="K286" s="7">
        <v>28.4</v>
      </c>
      <c r="L286" s="6">
        <v>36</v>
      </c>
      <c r="M286" s="7">
        <v>29.200000000000003</v>
      </c>
      <c r="N286" s="6">
        <v>42</v>
      </c>
      <c r="O286" s="7">
        <v>33.600000000000009</v>
      </c>
      <c r="P286" s="6">
        <v>48</v>
      </c>
      <c r="Q286" s="7">
        <v>37.900000000000006</v>
      </c>
      <c r="R286" s="6">
        <v>35</v>
      </c>
      <c r="S286" s="7">
        <v>27.500000000000004</v>
      </c>
      <c r="T286" s="7">
        <f>(R286+P286+N286+L286+J286+H286+D286+F286)/8</f>
        <v>37</v>
      </c>
      <c r="U286" s="7">
        <f>(S286+Q286+O286+M286+K286+I286+E286+G286)/8</f>
        <v>29.787500000000001</v>
      </c>
    </row>
    <row r="287" spans="1:21" x14ac:dyDescent="0.25">
      <c r="A287" s="2" t="s">
        <v>108</v>
      </c>
      <c r="B287" s="2" t="s">
        <v>109</v>
      </c>
      <c r="C287" s="2" t="s">
        <v>110</v>
      </c>
      <c r="D287" s="6">
        <v>0</v>
      </c>
      <c r="E287" s="7">
        <v>0</v>
      </c>
      <c r="F287" s="6">
        <v>0</v>
      </c>
      <c r="G287" s="7">
        <v>0</v>
      </c>
      <c r="H287" s="6">
        <v>24</v>
      </c>
      <c r="I287" s="7">
        <v>16.22</v>
      </c>
      <c r="J287" s="6">
        <v>20</v>
      </c>
      <c r="K287" s="7">
        <v>13.139999999999999</v>
      </c>
      <c r="L287" s="6">
        <v>26</v>
      </c>
      <c r="M287" s="7">
        <v>15.940000000000001</v>
      </c>
      <c r="N287" s="6">
        <v>32</v>
      </c>
      <c r="O287" s="7">
        <v>13.719999999999999</v>
      </c>
      <c r="P287" s="6">
        <v>33</v>
      </c>
      <c r="Q287" s="7">
        <v>13.580000000000002</v>
      </c>
      <c r="R287" s="6">
        <v>34</v>
      </c>
      <c r="S287" s="7">
        <v>14.139999999999999</v>
      </c>
      <c r="T287" s="7">
        <f>(R287+P287+N287+L287+J287+H287+D287+F287)/8</f>
        <v>21.125</v>
      </c>
      <c r="U287" s="7">
        <f>(S287+Q287+O287+M287+K287+I287+E287+G287)/8</f>
        <v>10.842499999999999</v>
      </c>
    </row>
    <row r="288" spans="1:21" x14ac:dyDescent="0.25">
      <c r="A288" s="2" t="s">
        <v>596</v>
      </c>
      <c r="B288" s="2" t="s">
        <v>597</v>
      </c>
      <c r="C288" s="2" t="s">
        <v>598</v>
      </c>
      <c r="D288" s="6">
        <v>118</v>
      </c>
      <c r="E288" s="7">
        <v>113.88</v>
      </c>
      <c r="F288" s="6">
        <v>130</v>
      </c>
      <c r="G288" s="7">
        <v>125.32000000000001</v>
      </c>
      <c r="H288" s="6">
        <v>123</v>
      </c>
      <c r="I288" s="7">
        <v>116.98</v>
      </c>
      <c r="J288" s="6">
        <v>143</v>
      </c>
      <c r="K288" s="7">
        <v>133.11000000000001</v>
      </c>
      <c r="L288" s="6">
        <v>138</v>
      </c>
      <c r="M288" s="7">
        <v>129.76</v>
      </c>
      <c r="N288" s="6">
        <v>150</v>
      </c>
      <c r="O288" s="7">
        <v>142.10999999999996</v>
      </c>
      <c r="P288" s="6">
        <v>150</v>
      </c>
      <c r="Q288" s="7">
        <v>136.81</v>
      </c>
      <c r="R288" s="6">
        <v>146</v>
      </c>
      <c r="S288" s="7">
        <v>136.01</v>
      </c>
      <c r="T288" s="7">
        <f>(R288+P288+N288+L288+J288+H288+D288+F288)/8</f>
        <v>137.25</v>
      </c>
      <c r="U288" s="7">
        <f>(S288+Q288+O288+M288+K288+I288+E288+G288)/8</f>
        <v>129.2475</v>
      </c>
    </row>
    <row r="289" spans="1:21" x14ac:dyDescent="0.25">
      <c r="A289" s="2" t="s">
        <v>596</v>
      </c>
      <c r="B289" s="2" t="s">
        <v>597</v>
      </c>
      <c r="C289" s="2" t="s">
        <v>599</v>
      </c>
      <c r="D289" s="6">
        <v>54</v>
      </c>
      <c r="E289" s="7">
        <v>54</v>
      </c>
      <c r="F289" s="6">
        <v>61</v>
      </c>
      <c r="G289" s="7">
        <v>61</v>
      </c>
      <c r="H289" s="6">
        <v>68</v>
      </c>
      <c r="I289" s="7">
        <v>68</v>
      </c>
      <c r="J289" s="6">
        <v>70</v>
      </c>
      <c r="K289" s="7">
        <v>69.2</v>
      </c>
      <c r="L289" s="6">
        <v>74</v>
      </c>
      <c r="M289" s="7">
        <v>71.599999999999994</v>
      </c>
      <c r="N289" s="6">
        <v>74</v>
      </c>
      <c r="O289" s="7">
        <v>70</v>
      </c>
      <c r="P289" s="6">
        <v>75</v>
      </c>
      <c r="Q289" s="7">
        <v>71</v>
      </c>
      <c r="R289" s="6">
        <v>75</v>
      </c>
      <c r="S289" s="7">
        <v>71</v>
      </c>
      <c r="T289" s="7">
        <f>(R289+P289+N289+L289+J289+H289+D289+F289)/8</f>
        <v>68.875</v>
      </c>
      <c r="U289" s="7">
        <f>(S289+Q289+O289+M289+K289+I289+E289+G289)/8</f>
        <v>66.974999999999994</v>
      </c>
    </row>
    <row r="290" spans="1:21" x14ac:dyDescent="0.25">
      <c r="A290" s="2" t="s">
        <v>395</v>
      </c>
      <c r="B290" s="2" t="s">
        <v>396</v>
      </c>
      <c r="C290" s="2" t="s">
        <v>397</v>
      </c>
      <c r="D290" s="6">
        <v>5</v>
      </c>
      <c r="E290" s="7">
        <v>5</v>
      </c>
      <c r="F290" s="6">
        <v>4</v>
      </c>
      <c r="G290" s="7">
        <v>4</v>
      </c>
      <c r="H290" s="6">
        <v>6</v>
      </c>
      <c r="I290" s="7">
        <v>6</v>
      </c>
      <c r="J290" s="6">
        <v>11</v>
      </c>
      <c r="K290" s="7">
        <v>11</v>
      </c>
      <c r="L290" s="6">
        <v>13</v>
      </c>
      <c r="M290" s="7">
        <v>13</v>
      </c>
      <c r="N290" s="6">
        <v>12</v>
      </c>
      <c r="O290" s="7">
        <v>12</v>
      </c>
      <c r="P290" s="6">
        <v>12</v>
      </c>
      <c r="Q290" s="7">
        <v>12</v>
      </c>
      <c r="R290" s="6">
        <v>12</v>
      </c>
      <c r="S290" s="7">
        <v>12</v>
      </c>
      <c r="T290" s="7">
        <f>(R290+P290+N290+L290+J290+H290+D290+F290)/8</f>
        <v>9.375</v>
      </c>
      <c r="U290" s="7">
        <f>(S290+Q290+O290+M290+K290+I290+E290+G290)/8</f>
        <v>9.375</v>
      </c>
    </row>
    <row r="291" spans="1:21" x14ac:dyDescent="0.25">
      <c r="A291" s="2" t="s">
        <v>571</v>
      </c>
      <c r="B291" s="2" t="s">
        <v>572</v>
      </c>
      <c r="C291" s="2" t="s">
        <v>573</v>
      </c>
      <c r="D291" s="6">
        <v>852</v>
      </c>
      <c r="E291" s="7">
        <v>787.82000000000028</v>
      </c>
      <c r="F291" s="6">
        <v>870</v>
      </c>
      <c r="G291" s="7">
        <v>803.94000000000017</v>
      </c>
      <c r="H291" s="6">
        <v>889</v>
      </c>
      <c r="I291" s="7">
        <v>819.70000000000016</v>
      </c>
      <c r="J291" s="6">
        <v>890</v>
      </c>
      <c r="K291" s="7">
        <v>819.75000000000023</v>
      </c>
      <c r="L291" s="6">
        <v>886</v>
      </c>
      <c r="M291" s="7">
        <v>814.21000000000026</v>
      </c>
      <c r="N291" s="6">
        <v>894</v>
      </c>
      <c r="O291" s="7">
        <v>824.09999999999991</v>
      </c>
      <c r="P291" s="6">
        <v>911</v>
      </c>
      <c r="Q291" s="7">
        <v>840.74000000000035</v>
      </c>
      <c r="R291" s="6">
        <v>908</v>
      </c>
      <c r="S291" s="7">
        <v>837.63000000000011</v>
      </c>
      <c r="T291" s="7">
        <f>(R291+P291+N291+L291+J291+H291+D291+F291)/8</f>
        <v>887.5</v>
      </c>
      <c r="U291" s="7">
        <f>(S291+Q291+O291+M291+K291+I291+E291+G291)/8</f>
        <v>818.48625000000015</v>
      </c>
    </row>
    <row r="292" spans="1:21" x14ac:dyDescent="0.25">
      <c r="A292" s="2" t="s">
        <v>67</v>
      </c>
      <c r="B292" s="2" t="s">
        <v>68</v>
      </c>
      <c r="C292" s="2" t="s">
        <v>69</v>
      </c>
      <c r="D292" s="6">
        <v>160</v>
      </c>
      <c r="E292" s="7">
        <v>158</v>
      </c>
      <c r="F292" s="6">
        <v>164</v>
      </c>
      <c r="G292" s="7">
        <v>161.5</v>
      </c>
      <c r="H292" s="6">
        <v>165</v>
      </c>
      <c r="I292" s="7">
        <v>163.6</v>
      </c>
      <c r="J292" s="6">
        <v>169</v>
      </c>
      <c r="K292" s="7">
        <v>167.1</v>
      </c>
      <c r="L292" s="6">
        <v>169</v>
      </c>
      <c r="M292" s="7">
        <v>167.1</v>
      </c>
      <c r="N292" s="6">
        <v>166</v>
      </c>
      <c r="O292" s="7">
        <v>163.9</v>
      </c>
      <c r="P292" s="6">
        <v>165</v>
      </c>
      <c r="Q292" s="7">
        <v>162.6</v>
      </c>
      <c r="R292" s="6">
        <v>165</v>
      </c>
      <c r="S292" s="7">
        <v>162.6</v>
      </c>
      <c r="T292" s="7">
        <f>(R292+P292+N292+L292+J292+H292+D292+F292)/8</f>
        <v>165.375</v>
      </c>
      <c r="U292" s="7">
        <f>(S292+Q292+O292+M292+K292+I292+E292+G292)/8</f>
        <v>163.30000000000001</v>
      </c>
    </row>
    <row r="293" spans="1:21" x14ac:dyDescent="0.25">
      <c r="A293" s="2" t="s">
        <v>67</v>
      </c>
      <c r="B293" s="2" t="s">
        <v>68</v>
      </c>
      <c r="C293" s="2" t="s">
        <v>70</v>
      </c>
      <c r="D293" s="6">
        <v>69</v>
      </c>
      <c r="E293" s="7">
        <v>64</v>
      </c>
      <c r="F293" s="6">
        <v>76</v>
      </c>
      <c r="G293" s="7">
        <v>71</v>
      </c>
      <c r="H293" s="6">
        <v>87</v>
      </c>
      <c r="I293" s="7">
        <v>83</v>
      </c>
      <c r="J293" s="6">
        <v>92</v>
      </c>
      <c r="K293" s="7">
        <v>89</v>
      </c>
      <c r="L293" s="6">
        <v>98</v>
      </c>
      <c r="M293" s="7">
        <v>95</v>
      </c>
      <c r="N293" s="6">
        <v>98</v>
      </c>
      <c r="O293" s="7">
        <v>94.71</v>
      </c>
      <c r="P293" s="6">
        <v>105</v>
      </c>
      <c r="Q293" s="7">
        <v>101.71</v>
      </c>
      <c r="R293" s="6">
        <v>113</v>
      </c>
      <c r="S293" s="7">
        <v>109.21</v>
      </c>
      <c r="T293" s="7">
        <f>(R293+P293+N293+L293+J293+H293+D293+F293)/8</f>
        <v>92.25</v>
      </c>
      <c r="U293" s="7">
        <f>(S293+Q293+O293+M293+K293+I293+E293+G293)/8</f>
        <v>88.453749999999999</v>
      </c>
    </row>
    <row r="294" spans="1:21" x14ac:dyDescent="0.25">
      <c r="A294" s="2" t="s">
        <v>67</v>
      </c>
      <c r="B294" s="2" t="s">
        <v>68</v>
      </c>
      <c r="C294" s="2" t="s">
        <v>71</v>
      </c>
      <c r="D294" s="6">
        <v>359</v>
      </c>
      <c r="E294" s="7">
        <v>353.49</v>
      </c>
      <c r="F294" s="6">
        <v>375</v>
      </c>
      <c r="G294" s="7">
        <v>370.96999999999997</v>
      </c>
      <c r="H294" s="6">
        <v>415</v>
      </c>
      <c r="I294" s="7">
        <v>412.11</v>
      </c>
      <c r="J294" s="6">
        <v>448</v>
      </c>
      <c r="K294" s="7">
        <v>445.43</v>
      </c>
      <c r="L294" s="6">
        <v>442</v>
      </c>
      <c r="M294" s="7">
        <v>439.87</v>
      </c>
      <c r="N294" s="6">
        <v>476</v>
      </c>
      <c r="O294" s="7">
        <v>472.79999999999995</v>
      </c>
      <c r="P294" s="6">
        <v>495</v>
      </c>
      <c r="Q294" s="7">
        <v>491.27</v>
      </c>
      <c r="R294" s="6">
        <v>543</v>
      </c>
      <c r="S294" s="7">
        <v>539.15</v>
      </c>
      <c r="T294" s="7">
        <f>(R294+P294+N294+L294+J294+H294+D294+F294)/8</f>
        <v>444.125</v>
      </c>
      <c r="U294" s="7">
        <f>(S294+Q294+O294+M294+K294+I294+E294+G294)/8</f>
        <v>440.63624999999996</v>
      </c>
    </row>
    <row r="295" spans="1:21" x14ac:dyDescent="0.25">
      <c r="A295" s="2" t="s">
        <v>220</v>
      </c>
      <c r="B295" s="2" t="s">
        <v>221</v>
      </c>
      <c r="C295" s="2" t="s">
        <v>222</v>
      </c>
      <c r="D295" s="6">
        <v>70</v>
      </c>
      <c r="E295" s="7">
        <v>63.7</v>
      </c>
      <c r="F295" s="6">
        <v>70</v>
      </c>
      <c r="G295" s="7">
        <v>63.86</v>
      </c>
      <c r="H295" s="6">
        <v>75</v>
      </c>
      <c r="I295" s="7">
        <v>68.430000000000007</v>
      </c>
      <c r="J295" s="6">
        <v>77</v>
      </c>
      <c r="K295" s="7">
        <v>70.33</v>
      </c>
      <c r="L295" s="6">
        <v>77</v>
      </c>
      <c r="M295" s="7">
        <v>70.28</v>
      </c>
      <c r="N295" s="6">
        <v>82</v>
      </c>
      <c r="O295" s="7">
        <v>73.819999999999993</v>
      </c>
      <c r="P295" s="6">
        <v>84</v>
      </c>
      <c r="Q295" s="7">
        <v>75.5</v>
      </c>
      <c r="R295" s="6">
        <v>83</v>
      </c>
      <c r="S295" s="7">
        <v>75.7</v>
      </c>
      <c r="T295" s="7">
        <f>(R295+P295+N295+L295+J295+H295+D295+F295)/8</f>
        <v>77.25</v>
      </c>
      <c r="U295" s="7">
        <f>(S295+Q295+O295+M295+K295+I295+E295+G295)/8</f>
        <v>70.202499999999986</v>
      </c>
    </row>
    <row r="296" spans="1:21" x14ac:dyDescent="0.25">
      <c r="A296" s="2" t="s">
        <v>220</v>
      </c>
      <c r="B296" s="2" t="s">
        <v>221</v>
      </c>
      <c r="C296" s="2" t="s">
        <v>223</v>
      </c>
      <c r="D296" s="6">
        <v>53</v>
      </c>
      <c r="E296" s="7">
        <v>51.25</v>
      </c>
      <c r="F296" s="6">
        <v>54</v>
      </c>
      <c r="G296" s="7">
        <v>52.09</v>
      </c>
      <c r="H296" s="6">
        <v>53</v>
      </c>
      <c r="I296" s="7">
        <v>51.25</v>
      </c>
      <c r="J296" s="6">
        <v>53</v>
      </c>
      <c r="K296" s="7">
        <v>51.25</v>
      </c>
      <c r="L296" s="6">
        <v>52</v>
      </c>
      <c r="M296" s="7">
        <v>50.25</v>
      </c>
      <c r="N296" s="6">
        <v>51</v>
      </c>
      <c r="O296" s="7">
        <v>49.34</v>
      </c>
      <c r="P296" s="6">
        <v>52</v>
      </c>
      <c r="Q296" s="7">
        <v>50.02</v>
      </c>
      <c r="R296" s="6">
        <v>55</v>
      </c>
      <c r="S296" s="7">
        <v>52.38</v>
      </c>
      <c r="T296" s="7">
        <f>(R296+P296+N296+L296+J296+H296+D296+F296)/8</f>
        <v>52.875</v>
      </c>
      <c r="U296" s="7">
        <f>(S296+Q296+O296+M296+K296+I296+E296+G296)/8</f>
        <v>50.978750000000005</v>
      </c>
    </row>
    <row r="297" spans="1:21" x14ac:dyDescent="0.25">
      <c r="A297" s="2" t="s">
        <v>612</v>
      </c>
      <c r="B297" s="2" t="s">
        <v>613</v>
      </c>
      <c r="C297" s="2" t="s">
        <v>489</v>
      </c>
      <c r="D297" s="6">
        <v>13</v>
      </c>
      <c r="E297" s="7">
        <v>11.42</v>
      </c>
      <c r="F297" s="6">
        <v>13</v>
      </c>
      <c r="G297" s="7">
        <v>11.42</v>
      </c>
      <c r="H297" s="6">
        <v>13</v>
      </c>
      <c r="I297" s="7">
        <v>11.42</v>
      </c>
      <c r="J297" s="6">
        <v>13</v>
      </c>
      <c r="K297" s="7">
        <v>11.55</v>
      </c>
      <c r="L297" s="6">
        <v>14</v>
      </c>
      <c r="M297" s="7">
        <v>11.72</v>
      </c>
      <c r="N297" s="6">
        <v>13</v>
      </c>
      <c r="O297" s="7">
        <v>11.42</v>
      </c>
      <c r="P297" s="6">
        <v>13</v>
      </c>
      <c r="Q297" s="7">
        <v>10.65</v>
      </c>
      <c r="R297" s="6">
        <v>12</v>
      </c>
      <c r="S297" s="7">
        <v>9.65</v>
      </c>
      <c r="T297" s="7">
        <f>(R297+P297+N297+L297+J297+H297+D297+F297)/8</f>
        <v>13</v>
      </c>
      <c r="U297" s="7">
        <f>(S297+Q297+O297+M297+K297+I297+E297+G297)/8</f>
        <v>11.15625</v>
      </c>
    </row>
    <row r="298" spans="1:21" x14ac:dyDescent="0.25">
      <c r="A298" s="2" t="s">
        <v>612</v>
      </c>
      <c r="B298" s="2" t="s">
        <v>613</v>
      </c>
      <c r="C298" s="2" t="s">
        <v>614</v>
      </c>
      <c r="D298" s="6">
        <v>5</v>
      </c>
      <c r="E298" s="7">
        <v>5</v>
      </c>
      <c r="F298" s="6">
        <v>5</v>
      </c>
      <c r="G298" s="7">
        <v>5</v>
      </c>
      <c r="H298" s="6">
        <v>5</v>
      </c>
      <c r="I298" s="7">
        <v>5</v>
      </c>
      <c r="J298" s="6">
        <v>5</v>
      </c>
      <c r="K298" s="7">
        <v>5</v>
      </c>
      <c r="L298" s="6">
        <v>5</v>
      </c>
      <c r="M298" s="7">
        <v>5</v>
      </c>
      <c r="N298" s="6">
        <v>5</v>
      </c>
      <c r="O298" s="7">
        <v>5</v>
      </c>
      <c r="P298" s="6">
        <v>5</v>
      </c>
      <c r="Q298" s="7">
        <v>4.87</v>
      </c>
      <c r="R298" s="6">
        <v>5</v>
      </c>
      <c r="S298" s="7">
        <v>4.87</v>
      </c>
      <c r="T298" s="7">
        <f>(R298+P298+N298+L298+J298+H298+D298+F298)/8</f>
        <v>5</v>
      </c>
      <c r="U298" s="7">
        <f>(S298+Q298+O298+M298+K298+I298+E298+G298)/8</f>
        <v>4.9675000000000002</v>
      </c>
    </row>
    <row r="299" spans="1:21" x14ac:dyDescent="0.25">
      <c r="A299" s="2" t="s">
        <v>141</v>
      </c>
      <c r="B299" s="2" t="s">
        <v>142</v>
      </c>
      <c r="C299" s="2" t="s">
        <v>143</v>
      </c>
      <c r="D299" s="6">
        <v>28</v>
      </c>
      <c r="E299" s="7">
        <v>28</v>
      </c>
      <c r="F299" s="6">
        <v>38</v>
      </c>
      <c r="G299" s="7">
        <v>36.47</v>
      </c>
      <c r="H299" s="6">
        <v>37</v>
      </c>
      <c r="I299" s="7">
        <v>35.47</v>
      </c>
      <c r="J299" s="6">
        <v>39</v>
      </c>
      <c r="K299" s="7">
        <v>37.25</v>
      </c>
      <c r="L299" s="6">
        <v>41</v>
      </c>
      <c r="M299" s="7">
        <v>39.25</v>
      </c>
      <c r="N299" s="6">
        <v>37</v>
      </c>
      <c r="O299" s="7">
        <v>36.35</v>
      </c>
      <c r="P299" s="6">
        <v>34</v>
      </c>
      <c r="Q299" s="7">
        <v>33.35</v>
      </c>
      <c r="R299" s="6">
        <v>44</v>
      </c>
      <c r="S299" s="7">
        <v>42.98</v>
      </c>
      <c r="T299" s="7">
        <f>(R299+P299+N299+L299+J299+H299+D299+F299)/8</f>
        <v>37.25</v>
      </c>
      <c r="U299" s="7">
        <f>(S299+Q299+O299+M299+K299+I299+E299+G299)/8</f>
        <v>36.14</v>
      </c>
    </row>
    <row r="300" spans="1:21" x14ac:dyDescent="0.25">
      <c r="A300" s="2" t="s">
        <v>615</v>
      </c>
      <c r="B300" s="2" t="s">
        <v>616</v>
      </c>
      <c r="C300" s="2" t="s">
        <v>165</v>
      </c>
      <c r="D300" s="6">
        <v>47</v>
      </c>
      <c r="E300" s="7">
        <v>46.09</v>
      </c>
      <c r="F300" s="6">
        <v>47</v>
      </c>
      <c r="G300" s="7">
        <v>46.09</v>
      </c>
      <c r="H300" s="6">
        <v>48</v>
      </c>
      <c r="I300" s="7">
        <v>47.09</v>
      </c>
      <c r="J300" s="6">
        <v>49</v>
      </c>
      <c r="K300" s="7">
        <v>48.09</v>
      </c>
      <c r="L300" s="6">
        <v>48</v>
      </c>
      <c r="M300" s="7">
        <v>47.09</v>
      </c>
      <c r="N300" s="6">
        <v>49</v>
      </c>
      <c r="O300" s="7">
        <v>48.09</v>
      </c>
      <c r="P300" s="6">
        <v>48</v>
      </c>
      <c r="Q300" s="7">
        <v>47.09</v>
      </c>
      <c r="R300" s="6">
        <v>52</v>
      </c>
      <c r="S300" s="7">
        <v>49.77</v>
      </c>
      <c r="T300" s="7">
        <f>(R300+P300+N300+L300+J300+H300+D300+F300)/8</f>
        <v>48.5</v>
      </c>
      <c r="U300" s="7">
        <f>(S300+Q300+O300+M300+K300+I300+E300+G300)/8</f>
        <v>47.425000000000011</v>
      </c>
    </row>
    <row r="301" spans="1:21" x14ac:dyDescent="0.25">
      <c r="A301" s="2" t="s">
        <v>615</v>
      </c>
      <c r="B301" s="2" t="s">
        <v>616</v>
      </c>
      <c r="C301" s="2" t="s">
        <v>617</v>
      </c>
      <c r="D301" s="6">
        <v>189</v>
      </c>
      <c r="E301" s="7">
        <v>161.60000000000002</v>
      </c>
      <c r="F301" s="6">
        <v>185</v>
      </c>
      <c r="G301" s="7">
        <v>158.06</v>
      </c>
      <c r="H301" s="6">
        <v>183</v>
      </c>
      <c r="I301" s="7">
        <v>153.51</v>
      </c>
      <c r="J301" s="6">
        <v>188</v>
      </c>
      <c r="K301" s="7">
        <v>159.70000000000002</v>
      </c>
      <c r="L301" s="6">
        <v>187</v>
      </c>
      <c r="M301" s="7">
        <v>160.32999999999998</v>
      </c>
      <c r="N301" s="6">
        <v>194</v>
      </c>
      <c r="O301" s="7">
        <v>169.27</v>
      </c>
      <c r="P301" s="6">
        <v>187</v>
      </c>
      <c r="Q301" s="7">
        <v>161.97999999999999</v>
      </c>
      <c r="R301" s="6">
        <v>190</v>
      </c>
      <c r="S301" s="7">
        <v>164.36</v>
      </c>
      <c r="T301" s="7">
        <f>(R301+P301+N301+L301+J301+H301+D301+F301)/8</f>
        <v>187.875</v>
      </c>
      <c r="U301" s="7">
        <f>(S301+Q301+O301+M301+K301+I301+E301+G301)/8</f>
        <v>161.10124999999999</v>
      </c>
    </row>
    <row r="302" spans="1:21" x14ac:dyDescent="0.25">
      <c r="A302" s="2" t="s">
        <v>615</v>
      </c>
      <c r="B302" s="2" t="s">
        <v>616</v>
      </c>
      <c r="C302" s="2" t="s">
        <v>618</v>
      </c>
      <c r="D302" s="6">
        <v>64</v>
      </c>
      <c r="E302" s="7">
        <v>61.5</v>
      </c>
      <c r="F302" s="6">
        <v>75</v>
      </c>
      <c r="G302" s="7">
        <v>72.03</v>
      </c>
      <c r="H302" s="6">
        <v>83</v>
      </c>
      <c r="I302" s="7">
        <v>80.03</v>
      </c>
      <c r="J302" s="6">
        <v>90</v>
      </c>
      <c r="K302" s="7">
        <v>86.539999999999992</v>
      </c>
      <c r="L302" s="6">
        <v>98</v>
      </c>
      <c r="M302" s="7">
        <v>93.610000000000014</v>
      </c>
      <c r="N302" s="6">
        <v>105</v>
      </c>
      <c r="O302" s="7">
        <v>101.07</v>
      </c>
      <c r="P302" s="6">
        <v>104</v>
      </c>
      <c r="Q302" s="7">
        <v>98.92</v>
      </c>
      <c r="R302" s="6">
        <v>103</v>
      </c>
      <c r="S302" s="7">
        <v>96.11</v>
      </c>
      <c r="T302" s="7">
        <f>(R302+P302+N302+L302+J302+H302+D302+F302)/8</f>
        <v>90.25</v>
      </c>
      <c r="U302" s="7">
        <f>(S302+Q302+O302+M302+K302+I302+E302+G302)/8</f>
        <v>86.226249999999993</v>
      </c>
    </row>
    <row r="303" spans="1:21" x14ac:dyDescent="0.25">
      <c r="A303" s="2" t="s">
        <v>615</v>
      </c>
      <c r="B303" s="2" t="s">
        <v>616</v>
      </c>
      <c r="C303" s="2" t="s">
        <v>619</v>
      </c>
      <c r="D303" s="6">
        <v>80</v>
      </c>
      <c r="E303" s="7">
        <v>76.25</v>
      </c>
      <c r="F303" s="6">
        <v>93</v>
      </c>
      <c r="G303" s="7">
        <v>85.590000000000018</v>
      </c>
      <c r="H303" s="6">
        <v>96</v>
      </c>
      <c r="I303" s="7">
        <v>89.01</v>
      </c>
      <c r="J303" s="6">
        <v>89</v>
      </c>
      <c r="K303" s="7">
        <v>82.62</v>
      </c>
      <c r="L303" s="6">
        <v>101</v>
      </c>
      <c r="M303" s="7">
        <v>95.99</v>
      </c>
      <c r="N303" s="6">
        <v>106</v>
      </c>
      <c r="O303" s="7">
        <v>99.09</v>
      </c>
      <c r="P303" s="6">
        <v>108</v>
      </c>
      <c r="Q303" s="7">
        <v>102.15</v>
      </c>
      <c r="R303" s="6">
        <v>104</v>
      </c>
      <c r="S303" s="7">
        <v>97.460000000000008</v>
      </c>
      <c r="T303" s="7">
        <f>(R303+P303+N303+L303+J303+H303+D303+F303)/8</f>
        <v>97.125</v>
      </c>
      <c r="U303" s="7">
        <f>(S303+Q303+O303+M303+K303+I303+E303+G303)/8</f>
        <v>91.02000000000001</v>
      </c>
    </row>
    <row r="304" spans="1:21" x14ac:dyDescent="0.25">
      <c r="A304" s="2" t="s">
        <v>679</v>
      </c>
      <c r="B304" s="2" t="s">
        <v>680</v>
      </c>
      <c r="C304" s="2" t="s">
        <v>681</v>
      </c>
      <c r="D304" s="6">
        <v>41</v>
      </c>
      <c r="E304" s="7">
        <v>40.799999999999997</v>
      </c>
      <c r="F304" s="6">
        <v>48</v>
      </c>
      <c r="G304" s="7">
        <v>47.8</v>
      </c>
      <c r="H304" s="6">
        <v>48</v>
      </c>
      <c r="I304" s="7">
        <v>47.22</v>
      </c>
      <c r="J304" s="6">
        <v>47</v>
      </c>
      <c r="K304" s="7">
        <v>45.7</v>
      </c>
      <c r="L304" s="6">
        <v>46</v>
      </c>
      <c r="M304" s="7">
        <v>44.7</v>
      </c>
      <c r="N304" s="6">
        <v>57</v>
      </c>
      <c r="O304" s="7">
        <v>56.36</v>
      </c>
      <c r="P304" s="6">
        <v>62</v>
      </c>
      <c r="Q304" s="7">
        <v>60.78</v>
      </c>
      <c r="R304" s="6">
        <v>64</v>
      </c>
      <c r="S304" s="7">
        <v>62.5</v>
      </c>
      <c r="T304" s="7">
        <f>(R304+P304+N304+L304+J304+H304+D304+F304)/8</f>
        <v>51.625</v>
      </c>
      <c r="U304" s="7">
        <f>(S304+Q304+O304+M304+K304+I304+E304+G304)/8</f>
        <v>50.732500000000002</v>
      </c>
    </row>
    <row r="305" spans="1:21" x14ac:dyDescent="0.25">
      <c r="A305" s="2" t="s">
        <v>79</v>
      </c>
      <c r="B305" s="2" t="s">
        <v>80</v>
      </c>
      <c r="C305" s="2" t="s">
        <v>81</v>
      </c>
      <c r="D305" s="6">
        <v>1</v>
      </c>
      <c r="E305" s="7">
        <v>1</v>
      </c>
      <c r="F305" s="6">
        <v>1</v>
      </c>
      <c r="G305" s="7">
        <v>1</v>
      </c>
      <c r="H305" s="6">
        <v>1</v>
      </c>
      <c r="I305" s="7">
        <v>1</v>
      </c>
      <c r="J305" s="6">
        <v>1</v>
      </c>
      <c r="K305" s="7">
        <v>1</v>
      </c>
      <c r="L305" s="6">
        <v>1</v>
      </c>
      <c r="M305" s="7">
        <v>1</v>
      </c>
      <c r="N305" s="6">
        <v>1</v>
      </c>
      <c r="O305" s="7">
        <v>1</v>
      </c>
      <c r="P305" s="6">
        <v>0</v>
      </c>
      <c r="Q305" s="7">
        <v>0</v>
      </c>
      <c r="R305" s="6">
        <v>1</v>
      </c>
      <c r="S305" s="7">
        <v>1</v>
      </c>
      <c r="T305" s="7">
        <f>(R305+P305+N305+L305+J305+H305+D305+F305)/8</f>
        <v>0.875</v>
      </c>
      <c r="U305" s="7">
        <f>(S305+Q305+O305+M305+K305+I305+E305+G305)/8</f>
        <v>0.875</v>
      </c>
    </row>
    <row r="306" spans="1:21" x14ac:dyDescent="0.25">
      <c r="A306" s="2" t="s">
        <v>79</v>
      </c>
      <c r="B306" s="2" t="s">
        <v>80</v>
      </c>
      <c r="C306" s="2" t="s">
        <v>82</v>
      </c>
      <c r="D306" s="6">
        <v>0</v>
      </c>
      <c r="E306" s="7">
        <v>0</v>
      </c>
      <c r="F306" s="6">
        <v>0</v>
      </c>
      <c r="G306" s="7">
        <v>0</v>
      </c>
      <c r="H306" s="6">
        <v>0</v>
      </c>
      <c r="I306" s="7">
        <v>0</v>
      </c>
      <c r="J306" s="6">
        <v>0</v>
      </c>
      <c r="K306" s="7">
        <v>0</v>
      </c>
      <c r="L306" s="6">
        <v>0</v>
      </c>
      <c r="M306" s="7">
        <v>0</v>
      </c>
      <c r="N306" s="6">
        <v>0</v>
      </c>
      <c r="O306" s="7">
        <v>0</v>
      </c>
      <c r="P306" s="6">
        <v>1</v>
      </c>
      <c r="Q306" s="7">
        <v>1</v>
      </c>
      <c r="R306" s="6">
        <v>0</v>
      </c>
      <c r="S306" s="7">
        <v>0</v>
      </c>
      <c r="T306" s="7">
        <f>(R306+P306+N306+L306+J306+H306+D306+F306)/8</f>
        <v>0.125</v>
      </c>
      <c r="U306" s="7">
        <f>(S306+Q306+O306+M306+K306+I306+E306+G306)/8</f>
        <v>0.125</v>
      </c>
    </row>
    <row r="307" spans="1:21" x14ac:dyDescent="0.25">
      <c r="A307" s="2" t="s">
        <v>79</v>
      </c>
      <c r="B307" s="2" t="s">
        <v>80</v>
      </c>
      <c r="C307" s="2" t="s">
        <v>83</v>
      </c>
      <c r="D307" s="6">
        <v>15</v>
      </c>
      <c r="E307" s="7">
        <v>14.65</v>
      </c>
      <c r="F307" s="6">
        <v>20</v>
      </c>
      <c r="G307" s="7">
        <v>16.73</v>
      </c>
      <c r="H307" s="6">
        <v>21</v>
      </c>
      <c r="I307" s="7">
        <v>17.559999999999999</v>
      </c>
      <c r="J307" s="6">
        <v>21</v>
      </c>
      <c r="K307" s="7">
        <v>19.190000000000001</v>
      </c>
      <c r="L307" s="6">
        <v>25</v>
      </c>
      <c r="M307" s="7">
        <v>23.19</v>
      </c>
      <c r="N307" s="6">
        <v>29</v>
      </c>
      <c r="O307" s="7">
        <v>27.19</v>
      </c>
      <c r="P307" s="6">
        <v>32</v>
      </c>
      <c r="Q307" s="7">
        <v>30.54</v>
      </c>
      <c r="R307" s="6">
        <v>38</v>
      </c>
      <c r="S307" s="7">
        <v>36.19</v>
      </c>
      <c r="T307" s="7">
        <f>(R307+P307+N307+L307+J307+H307+D307+F307)/8</f>
        <v>25.125</v>
      </c>
      <c r="U307" s="7">
        <f>(S307+Q307+O307+M307+K307+I307+E307+G307)/8</f>
        <v>23.154999999999998</v>
      </c>
    </row>
    <row r="308" spans="1:21" x14ac:dyDescent="0.25">
      <c r="A308" s="2" t="s">
        <v>11</v>
      </c>
      <c r="B308" s="2" t="s">
        <v>12</v>
      </c>
      <c r="C308" s="2" t="s">
        <v>13</v>
      </c>
      <c r="D308" s="6">
        <v>0</v>
      </c>
      <c r="E308" s="7">
        <v>0</v>
      </c>
      <c r="F308" s="6">
        <v>2</v>
      </c>
      <c r="G308" s="7">
        <v>2</v>
      </c>
      <c r="H308" s="6">
        <v>2</v>
      </c>
      <c r="I308" s="7">
        <v>2</v>
      </c>
      <c r="J308" s="6">
        <v>2</v>
      </c>
      <c r="K308" s="7">
        <v>2</v>
      </c>
      <c r="L308" s="6">
        <v>2</v>
      </c>
      <c r="M308" s="7">
        <v>2</v>
      </c>
      <c r="N308" s="6">
        <v>2</v>
      </c>
      <c r="O308" s="7">
        <v>2</v>
      </c>
      <c r="P308" s="6">
        <v>2</v>
      </c>
      <c r="Q308" s="7">
        <v>2</v>
      </c>
      <c r="R308" s="6">
        <v>2</v>
      </c>
      <c r="S308" s="7">
        <v>2</v>
      </c>
      <c r="T308" s="7">
        <f>(R308+P308+N308+L308+J308+H308+D308+F308)/8</f>
        <v>1.75</v>
      </c>
      <c r="U308" s="7">
        <f>(S308+Q308+O308+M308+K308+I308+E308+G308)/8</f>
        <v>1.75</v>
      </c>
    </row>
    <row r="309" spans="1:21" x14ac:dyDescent="0.25">
      <c r="A309" s="2" t="s">
        <v>47</v>
      </c>
      <c r="B309" s="2" t="s">
        <v>48</v>
      </c>
      <c r="C309" s="2" t="s">
        <v>49</v>
      </c>
      <c r="D309" s="6">
        <v>3</v>
      </c>
      <c r="E309" s="7">
        <v>2.92</v>
      </c>
      <c r="F309" s="6">
        <v>3</v>
      </c>
      <c r="G309" s="7">
        <v>2.92</v>
      </c>
      <c r="H309" s="6">
        <v>7</v>
      </c>
      <c r="I309" s="7">
        <v>6.84</v>
      </c>
      <c r="J309" s="6">
        <v>8</v>
      </c>
      <c r="K309" s="7">
        <v>7.84</v>
      </c>
      <c r="L309" s="6">
        <v>8</v>
      </c>
      <c r="M309" s="7">
        <v>7.84</v>
      </c>
      <c r="N309" s="6">
        <v>10</v>
      </c>
      <c r="O309" s="7">
        <v>9.84</v>
      </c>
      <c r="P309" s="6">
        <v>9</v>
      </c>
      <c r="Q309" s="7">
        <v>8.879999999999999</v>
      </c>
      <c r="R309" s="6">
        <v>9</v>
      </c>
      <c r="S309" s="7">
        <v>8.879999999999999</v>
      </c>
      <c r="T309" s="7">
        <f>(R309+P309+N309+L309+J309+H309+D309+F309)/8</f>
        <v>7.125</v>
      </c>
      <c r="U309" s="7">
        <f>(S309+Q309+O309+M309+K309+I309+E309+G309)/8</f>
        <v>6.995000000000001</v>
      </c>
    </row>
    <row r="310" spans="1:21" x14ac:dyDescent="0.25">
      <c r="A310" s="2" t="s">
        <v>47</v>
      </c>
      <c r="B310" s="2" t="s">
        <v>48</v>
      </c>
      <c r="C310" s="2" t="s">
        <v>50</v>
      </c>
      <c r="D310" s="6">
        <v>227</v>
      </c>
      <c r="E310" s="7">
        <v>188.41</v>
      </c>
      <c r="F310" s="6">
        <v>224</v>
      </c>
      <c r="G310" s="7">
        <v>187.09</v>
      </c>
      <c r="H310" s="6">
        <v>221</v>
      </c>
      <c r="I310" s="7">
        <v>184.64</v>
      </c>
      <c r="J310" s="6">
        <v>225</v>
      </c>
      <c r="K310" s="7">
        <v>187.39999999999998</v>
      </c>
      <c r="L310" s="6">
        <v>227</v>
      </c>
      <c r="M310" s="7">
        <v>190.79</v>
      </c>
      <c r="N310" s="6">
        <v>225</v>
      </c>
      <c r="O310" s="7">
        <v>189.36</v>
      </c>
      <c r="P310" s="6">
        <v>227</v>
      </c>
      <c r="Q310" s="7">
        <v>190.87</v>
      </c>
      <c r="R310" s="6">
        <v>229</v>
      </c>
      <c r="S310" s="7">
        <v>194.44</v>
      </c>
      <c r="T310" s="7">
        <f>(R310+P310+N310+L310+J310+H310+D310+F310)/8</f>
        <v>225.625</v>
      </c>
      <c r="U310" s="7">
        <f>(S310+Q310+O310+M310+K310+I310+E310+G310)/8</f>
        <v>189.125</v>
      </c>
    </row>
    <row r="311" spans="1:21" x14ac:dyDescent="0.25">
      <c r="A311" s="2" t="s">
        <v>47</v>
      </c>
      <c r="B311" s="2" t="s">
        <v>48</v>
      </c>
      <c r="C311" s="2" t="s">
        <v>51</v>
      </c>
      <c r="D311" s="6">
        <v>28</v>
      </c>
      <c r="E311" s="7">
        <v>24.56</v>
      </c>
      <c r="F311" s="6">
        <v>29</v>
      </c>
      <c r="G311" s="7">
        <v>25.59</v>
      </c>
      <c r="H311" s="6">
        <v>29</v>
      </c>
      <c r="I311" s="7">
        <v>25.75</v>
      </c>
      <c r="J311" s="6">
        <v>26</v>
      </c>
      <c r="K311" s="7">
        <v>22.79</v>
      </c>
      <c r="L311" s="6">
        <v>27</v>
      </c>
      <c r="M311" s="7">
        <v>22.79</v>
      </c>
      <c r="N311" s="6">
        <v>25</v>
      </c>
      <c r="O311" s="7">
        <v>21.86</v>
      </c>
      <c r="P311" s="6">
        <v>29</v>
      </c>
      <c r="Q311" s="7">
        <v>25.86</v>
      </c>
      <c r="R311" s="6">
        <v>34</v>
      </c>
      <c r="S311" s="7">
        <v>30.76</v>
      </c>
      <c r="T311" s="7">
        <f>(R311+P311+N311+L311+J311+H311+D311+F311)/8</f>
        <v>28.375</v>
      </c>
      <c r="U311" s="7">
        <f>(S311+Q311+O311+M311+K311+I311+E311+G311)/8</f>
        <v>24.995000000000001</v>
      </c>
    </row>
    <row r="312" spans="1:21" x14ac:dyDescent="0.25">
      <c r="A312" s="2" t="s">
        <v>47</v>
      </c>
      <c r="B312" s="2" t="s">
        <v>48</v>
      </c>
      <c r="C312" s="2" t="s">
        <v>52</v>
      </c>
      <c r="D312" s="6">
        <v>99</v>
      </c>
      <c r="E312" s="7">
        <v>96</v>
      </c>
      <c r="F312" s="6">
        <v>115</v>
      </c>
      <c r="G312" s="7">
        <v>111.99</v>
      </c>
      <c r="H312" s="6">
        <v>125</v>
      </c>
      <c r="I312" s="7">
        <v>122</v>
      </c>
      <c r="J312" s="6">
        <v>130</v>
      </c>
      <c r="K312" s="7">
        <v>127</v>
      </c>
      <c r="L312" s="6">
        <v>134</v>
      </c>
      <c r="M312" s="7">
        <v>131</v>
      </c>
      <c r="N312" s="6">
        <v>137</v>
      </c>
      <c r="O312" s="7">
        <v>134</v>
      </c>
      <c r="P312" s="6">
        <v>138</v>
      </c>
      <c r="Q312" s="7">
        <v>135.54000000000002</v>
      </c>
      <c r="R312" s="6">
        <v>136</v>
      </c>
      <c r="S312" s="7">
        <v>133.54000000000002</v>
      </c>
      <c r="T312" s="7">
        <f>(R312+P312+N312+L312+J312+H312+D312+F312)/8</f>
        <v>126.75</v>
      </c>
      <c r="U312" s="7">
        <f>(S312+Q312+O312+M312+K312+I312+E312+G312)/8</f>
        <v>123.88375000000001</v>
      </c>
    </row>
    <row r="313" spans="1:21" x14ac:dyDescent="0.25">
      <c r="A313" s="2" t="s">
        <v>551</v>
      </c>
      <c r="B313" s="2" t="s">
        <v>552</v>
      </c>
      <c r="C313" s="2" t="s">
        <v>553</v>
      </c>
      <c r="D313" s="6">
        <v>297</v>
      </c>
      <c r="E313" s="7">
        <v>288.40000000000003</v>
      </c>
      <c r="F313" s="6">
        <v>305</v>
      </c>
      <c r="G313" s="7">
        <v>295.87</v>
      </c>
      <c r="H313" s="6">
        <v>309</v>
      </c>
      <c r="I313" s="7">
        <v>300.47000000000003</v>
      </c>
      <c r="J313" s="6">
        <v>318</v>
      </c>
      <c r="K313" s="7">
        <v>311.39999999999998</v>
      </c>
      <c r="L313" s="6">
        <v>318</v>
      </c>
      <c r="M313" s="7">
        <v>311.40000000000003</v>
      </c>
      <c r="N313" s="6">
        <v>329</v>
      </c>
      <c r="O313" s="7">
        <v>323.2</v>
      </c>
      <c r="P313" s="6">
        <v>336</v>
      </c>
      <c r="Q313" s="7">
        <v>330.2</v>
      </c>
      <c r="R313" s="6">
        <v>330</v>
      </c>
      <c r="S313" s="7">
        <v>326.60000000000002</v>
      </c>
      <c r="T313" s="7">
        <f>(R313+P313+N313+L313+J313+H313+D313+F313)/8</f>
        <v>317.75</v>
      </c>
      <c r="U313" s="7">
        <f>(S313+Q313+O313+M313+K313+I313+E313+G313)/8</f>
        <v>310.9425</v>
      </c>
    </row>
    <row r="314" spans="1:21" x14ac:dyDescent="0.25">
      <c r="A314" s="2" t="s">
        <v>551</v>
      </c>
      <c r="B314" s="2" t="s">
        <v>552</v>
      </c>
      <c r="C314" s="2" t="s">
        <v>554</v>
      </c>
      <c r="D314" s="6">
        <v>231</v>
      </c>
      <c r="E314" s="7">
        <v>231</v>
      </c>
      <c r="F314" s="6">
        <v>229</v>
      </c>
      <c r="G314" s="7">
        <v>227.07000000000002</v>
      </c>
      <c r="H314" s="6">
        <v>236</v>
      </c>
      <c r="I314" s="7">
        <v>235.13</v>
      </c>
      <c r="J314" s="6">
        <v>237</v>
      </c>
      <c r="K314" s="7">
        <v>236.13</v>
      </c>
      <c r="L314" s="6">
        <v>239</v>
      </c>
      <c r="M314" s="7">
        <v>238</v>
      </c>
      <c r="N314" s="6">
        <v>250</v>
      </c>
      <c r="O314" s="7">
        <v>249</v>
      </c>
      <c r="P314" s="6">
        <v>249</v>
      </c>
      <c r="Q314" s="7">
        <v>247.99999999999997</v>
      </c>
      <c r="R314" s="6">
        <v>248</v>
      </c>
      <c r="S314" s="7">
        <v>245.4</v>
      </c>
      <c r="T314" s="7">
        <f>(R314+P314+N314+L314+J314+H314+D314+F314)/8</f>
        <v>239.875</v>
      </c>
      <c r="U314" s="7">
        <f>(S314+Q314+O314+M314+K314+I314+E314+G314)/8</f>
        <v>238.71624999999997</v>
      </c>
    </row>
    <row r="315" spans="1:21" x14ac:dyDescent="0.25">
      <c r="A315" s="2" t="s">
        <v>551</v>
      </c>
      <c r="B315" s="2" t="s">
        <v>552</v>
      </c>
      <c r="C315" s="2" t="s">
        <v>555</v>
      </c>
      <c r="D315" s="6">
        <v>197</v>
      </c>
      <c r="E315" s="7">
        <v>197</v>
      </c>
      <c r="F315" s="6">
        <v>200</v>
      </c>
      <c r="G315" s="7">
        <v>200</v>
      </c>
      <c r="H315" s="6">
        <v>200</v>
      </c>
      <c r="I315" s="7">
        <v>200</v>
      </c>
      <c r="J315" s="6">
        <v>198</v>
      </c>
      <c r="K315" s="7">
        <v>198</v>
      </c>
      <c r="L315" s="6">
        <v>198</v>
      </c>
      <c r="M315" s="7">
        <v>198</v>
      </c>
      <c r="N315" s="6">
        <v>197</v>
      </c>
      <c r="O315" s="7">
        <v>196</v>
      </c>
      <c r="P315" s="6">
        <v>195</v>
      </c>
      <c r="Q315" s="7">
        <v>195</v>
      </c>
      <c r="R315" s="6">
        <v>193</v>
      </c>
      <c r="S315" s="7">
        <v>193</v>
      </c>
      <c r="T315" s="7">
        <f>(R315+P315+N315+L315+J315+H315+D315+F315)/8</f>
        <v>197.25</v>
      </c>
      <c r="U315" s="7">
        <f>(S315+Q315+O315+M315+K315+I315+E315+G315)/8</f>
        <v>197.125</v>
      </c>
    </row>
    <row r="316" spans="1:21" x14ac:dyDescent="0.25">
      <c r="A316" s="2" t="s">
        <v>551</v>
      </c>
      <c r="B316" s="2" t="s">
        <v>552</v>
      </c>
      <c r="C316" s="2" t="s">
        <v>556</v>
      </c>
      <c r="D316" s="6">
        <v>40</v>
      </c>
      <c r="E316" s="7">
        <v>39.299999999999997</v>
      </c>
      <c r="F316" s="6">
        <v>41</v>
      </c>
      <c r="G316" s="7">
        <v>40.299999999999997</v>
      </c>
      <c r="H316" s="6">
        <v>45</v>
      </c>
      <c r="I316" s="7">
        <v>44.3</v>
      </c>
      <c r="J316" s="6">
        <v>48</v>
      </c>
      <c r="K316" s="7">
        <v>47.3</v>
      </c>
      <c r="L316" s="6">
        <v>49</v>
      </c>
      <c r="M316" s="7">
        <v>48.3</v>
      </c>
      <c r="N316" s="6">
        <v>50</v>
      </c>
      <c r="O316" s="7">
        <v>49.3</v>
      </c>
      <c r="P316" s="6">
        <v>50</v>
      </c>
      <c r="Q316" s="7">
        <v>49.3</v>
      </c>
      <c r="R316" s="6">
        <v>48</v>
      </c>
      <c r="S316" s="7">
        <v>47.8</v>
      </c>
      <c r="T316" s="7">
        <f>(R316+P316+N316+L316+J316+H316+D316+F316)/8</f>
        <v>46.375</v>
      </c>
      <c r="U316" s="7">
        <f>(S316+Q316+O316+M316+K316+I316+E316+G316)/8</f>
        <v>45.737500000000004</v>
      </c>
    </row>
    <row r="317" spans="1:21" x14ac:dyDescent="0.25">
      <c r="A317" s="2" t="s">
        <v>682</v>
      </c>
      <c r="B317" s="2" t="s">
        <v>683</v>
      </c>
      <c r="C317" s="2" t="s">
        <v>684</v>
      </c>
      <c r="D317" s="6">
        <v>19</v>
      </c>
      <c r="E317" s="7">
        <v>16</v>
      </c>
      <c r="F317" s="6">
        <v>22</v>
      </c>
      <c r="G317" s="7">
        <v>19.2</v>
      </c>
      <c r="H317" s="6">
        <v>24</v>
      </c>
      <c r="I317" s="7">
        <v>20.2</v>
      </c>
      <c r="J317" s="6">
        <v>25</v>
      </c>
      <c r="K317" s="7">
        <v>22.199999999999996</v>
      </c>
      <c r="L317" s="6">
        <v>26</v>
      </c>
      <c r="M317" s="7">
        <v>23.2</v>
      </c>
      <c r="N317" s="6">
        <v>23</v>
      </c>
      <c r="O317" s="7">
        <v>20.27</v>
      </c>
      <c r="P317" s="6">
        <v>26</v>
      </c>
      <c r="Q317" s="7">
        <v>23.470000000000002</v>
      </c>
      <c r="R317" s="6">
        <v>32</v>
      </c>
      <c r="S317" s="7">
        <v>29.67</v>
      </c>
      <c r="T317" s="7">
        <f>(R317+P317+N317+L317+J317+H317+D317+F317)/8</f>
        <v>24.625</v>
      </c>
      <c r="U317" s="7">
        <f>(S317+Q317+O317+M317+K317+I317+E317+G317)/8</f>
        <v>21.776249999999997</v>
      </c>
    </row>
    <row r="318" spans="1:21" x14ac:dyDescent="0.25">
      <c r="A318" s="2" t="s">
        <v>682</v>
      </c>
      <c r="B318" s="2" t="s">
        <v>683</v>
      </c>
      <c r="C318" s="2" t="s">
        <v>685</v>
      </c>
      <c r="D318" s="6">
        <v>146</v>
      </c>
      <c r="E318" s="7">
        <v>118.05</v>
      </c>
      <c r="F318" s="6">
        <v>231</v>
      </c>
      <c r="G318" s="7">
        <v>175.67</v>
      </c>
      <c r="H318" s="6">
        <v>258</v>
      </c>
      <c r="I318" s="7">
        <v>195.93</v>
      </c>
      <c r="J318" s="6">
        <v>257</v>
      </c>
      <c r="K318" s="7">
        <v>198.58</v>
      </c>
      <c r="L318" s="6">
        <v>250</v>
      </c>
      <c r="M318" s="7">
        <v>195.26999999999995</v>
      </c>
      <c r="N318" s="6">
        <v>261</v>
      </c>
      <c r="O318" s="7">
        <v>202.19999999999996</v>
      </c>
      <c r="P318" s="6">
        <v>264</v>
      </c>
      <c r="Q318" s="7">
        <v>201.26000000000002</v>
      </c>
      <c r="R318" s="6">
        <v>276</v>
      </c>
      <c r="S318" s="7">
        <v>214.35000000000002</v>
      </c>
      <c r="T318" s="7">
        <f>(R318+P318+N318+L318+J318+H318+D318+F318)/8</f>
        <v>242.875</v>
      </c>
      <c r="U318" s="7">
        <f>(S318+Q318+O318+M318+K318+I318+E318+G318)/8</f>
        <v>187.66374999999999</v>
      </c>
    </row>
    <row r="319" spans="1:21" x14ac:dyDescent="0.25">
      <c r="A319" s="2" t="s">
        <v>682</v>
      </c>
      <c r="B319" s="2" t="s">
        <v>683</v>
      </c>
      <c r="C319" s="2" t="s">
        <v>686</v>
      </c>
      <c r="D319" s="6">
        <v>25</v>
      </c>
      <c r="E319" s="7">
        <v>21.200000000000003</v>
      </c>
      <c r="F319" s="6">
        <v>30</v>
      </c>
      <c r="G319" s="7">
        <v>25.800000000000008</v>
      </c>
      <c r="H319" s="6">
        <v>31</v>
      </c>
      <c r="I319" s="7">
        <v>25.6</v>
      </c>
      <c r="J319" s="6">
        <v>32</v>
      </c>
      <c r="K319" s="7">
        <v>27</v>
      </c>
      <c r="L319" s="6">
        <v>35</v>
      </c>
      <c r="M319" s="7">
        <v>29.91</v>
      </c>
      <c r="N319" s="6">
        <v>37</v>
      </c>
      <c r="O319" s="7">
        <v>31.910000000000004</v>
      </c>
      <c r="P319" s="6">
        <v>37</v>
      </c>
      <c r="Q319" s="7">
        <v>31.2</v>
      </c>
      <c r="R319" s="6">
        <v>35</v>
      </c>
      <c r="S319" s="7">
        <v>30.600000000000005</v>
      </c>
      <c r="T319" s="7">
        <f>(R319+P319+N319+L319+J319+H319+D319+F319)/8</f>
        <v>32.75</v>
      </c>
      <c r="U319" s="7">
        <f>(S319+Q319+O319+M319+K319+I319+E319+G319)/8</f>
        <v>27.902500000000003</v>
      </c>
    </row>
    <row r="320" spans="1:21" x14ac:dyDescent="0.25">
      <c r="A320" s="2" t="s">
        <v>682</v>
      </c>
      <c r="B320" s="2" t="s">
        <v>683</v>
      </c>
      <c r="C320" s="2" t="s">
        <v>687</v>
      </c>
      <c r="D320" s="6">
        <v>10</v>
      </c>
      <c r="E320" s="7">
        <v>7.830000000000001</v>
      </c>
      <c r="F320" s="6">
        <v>10</v>
      </c>
      <c r="G320" s="7">
        <v>8.19</v>
      </c>
      <c r="H320" s="6">
        <v>12</v>
      </c>
      <c r="I320" s="7">
        <v>7.95</v>
      </c>
      <c r="J320" s="6">
        <v>12</v>
      </c>
      <c r="K320" s="7">
        <v>7.59</v>
      </c>
      <c r="L320" s="6">
        <v>12</v>
      </c>
      <c r="M320" s="7">
        <v>7.59</v>
      </c>
      <c r="N320" s="6">
        <v>8</v>
      </c>
      <c r="O320" s="7">
        <v>4.95</v>
      </c>
      <c r="P320" s="6">
        <v>6</v>
      </c>
      <c r="Q320" s="7">
        <v>4.68</v>
      </c>
      <c r="R320" s="6">
        <v>7</v>
      </c>
      <c r="S320" s="7">
        <v>5.5500000000000007</v>
      </c>
      <c r="T320" s="7">
        <f>(R320+P320+N320+L320+J320+H320+D320+F320)/8</f>
        <v>9.625</v>
      </c>
      <c r="U320" s="7">
        <f>(S320+Q320+O320+M320+K320+I320+E320+G320)/8</f>
        <v>6.7912499999999998</v>
      </c>
    </row>
    <row r="321" spans="1:21" x14ac:dyDescent="0.25">
      <c r="A321" s="2" t="s">
        <v>325</v>
      </c>
      <c r="B321" s="2" t="s">
        <v>326</v>
      </c>
      <c r="C321" s="2" t="s">
        <v>327</v>
      </c>
      <c r="D321" s="6">
        <v>17</v>
      </c>
      <c r="E321" s="7">
        <v>14.75</v>
      </c>
      <c r="F321" s="6">
        <v>16</v>
      </c>
      <c r="G321" s="7">
        <v>15.05</v>
      </c>
      <c r="H321" s="6">
        <v>17</v>
      </c>
      <c r="I321" s="7">
        <v>16.45</v>
      </c>
      <c r="J321" s="6">
        <v>20</v>
      </c>
      <c r="K321" s="7">
        <v>18.45</v>
      </c>
      <c r="L321" s="6">
        <v>16</v>
      </c>
      <c r="M321" s="7">
        <v>14.9</v>
      </c>
      <c r="N321" s="6">
        <v>17</v>
      </c>
      <c r="O321" s="7">
        <v>13.9</v>
      </c>
      <c r="P321" s="6">
        <v>18</v>
      </c>
      <c r="Q321" s="7">
        <v>14.9</v>
      </c>
      <c r="R321" s="6">
        <v>28</v>
      </c>
      <c r="S321" s="7">
        <v>25.35</v>
      </c>
      <c r="T321" s="7">
        <f>(R321+P321+N321+L321+J321+H321+D321+F321)/8</f>
        <v>18.625</v>
      </c>
      <c r="U321" s="7">
        <f>(S321+Q321+O321+M321+K321+I321+E321+G321)/8</f>
        <v>16.71875</v>
      </c>
    </row>
    <row r="322" spans="1:21" x14ac:dyDescent="0.25">
      <c r="A322" s="2" t="s">
        <v>414</v>
      </c>
      <c r="B322" s="2" t="s">
        <v>415</v>
      </c>
      <c r="C322" s="2" t="s">
        <v>416</v>
      </c>
      <c r="D322" s="6">
        <v>11</v>
      </c>
      <c r="E322" s="7">
        <v>8.32</v>
      </c>
      <c r="F322" s="6">
        <v>13</v>
      </c>
      <c r="G322" s="7">
        <v>9.64</v>
      </c>
      <c r="H322" s="6">
        <v>18</v>
      </c>
      <c r="I322" s="7">
        <v>14.3</v>
      </c>
      <c r="J322" s="6">
        <v>21</v>
      </c>
      <c r="K322" s="7">
        <v>17.46</v>
      </c>
      <c r="L322" s="6">
        <v>23</v>
      </c>
      <c r="M322" s="7">
        <v>20.65</v>
      </c>
      <c r="N322" s="6">
        <v>21</v>
      </c>
      <c r="O322" s="7">
        <v>17.48</v>
      </c>
      <c r="P322" s="6">
        <v>21</v>
      </c>
      <c r="Q322" s="7">
        <v>17.48</v>
      </c>
      <c r="R322" s="6">
        <v>25</v>
      </c>
      <c r="S322" s="7">
        <v>21.31</v>
      </c>
      <c r="T322" s="7">
        <f>(R322+P322+N322+L322+J322+H322+D322+F322)/8</f>
        <v>19.125</v>
      </c>
      <c r="U322" s="7">
        <f>(S322+Q322+O322+M322+K322+I322+E322+G322)/8</f>
        <v>15.83</v>
      </c>
    </row>
    <row r="323" spans="1:21" x14ac:dyDescent="0.25">
      <c r="A323" s="2" t="s">
        <v>302</v>
      </c>
      <c r="B323" s="2" t="s">
        <v>303</v>
      </c>
      <c r="C323" s="2" t="s">
        <v>304</v>
      </c>
      <c r="D323" s="6">
        <v>32</v>
      </c>
      <c r="E323" s="7">
        <v>30.2</v>
      </c>
      <c r="F323" s="6">
        <v>37</v>
      </c>
      <c r="G323" s="7">
        <v>34.47</v>
      </c>
      <c r="H323" s="6">
        <v>37</v>
      </c>
      <c r="I323" s="7">
        <v>34.47</v>
      </c>
      <c r="J323" s="6">
        <v>38</v>
      </c>
      <c r="K323" s="7">
        <v>35.18</v>
      </c>
      <c r="L323" s="6">
        <v>38</v>
      </c>
      <c r="M323" s="7">
        <v>35.31</v>
      </c>
      <c r="N323" s="6">
        <v>38</v>
      </c>
      <c r="O323" s="7">
        <v>34.06</v>
      </c>
      <c r="P323" s="6">
        <v>38</v>
      </c>
      <c r="Q323" s="7">
        <v>34.56</v>
      </c>
      <c r="R323" s="6">
        <v>36</v>
      </c>
      <c r="S323" s="7">
        <v>33.89</v>
      </c>
      <c r="T323" s="7">
        <f>(R323+P323+N323+L323+J323+H323+D323+F323)/8</f>
        <v>36.75</v>
      </c>
      <c r="U323" s="7">
        <f>(S323+Q323+O323+M323+K323+I323+E323+G323)/8</f>
        <v>34.017499999999998</v>
      </c>
    </row>
    <row r="324" spans="1:21" x14ac:dyDescent="0.25">
      <c r="A324" s="2" t="s">
        <v>310</v>
      </c>
      <c r="B324" s="2" t="s">
        <v>311</v>
      </c>
      <c r="C324" s="2" t="s">
        <v>312</v>
      </c>
      <c r="D324" s="6">
        <v>18</v>
      </c>
      <c r="E324" s="7">
        <v>18</v>
      </c>
      <c r="F324" s="6">
        <v>16</v>
      </c>
      <c r="G324" s="7">
        <v>16</v>
      </c>
      <c r="H324" s="6">
        <v>16</v>
      </c>
      <c r="I324" s="7">
        <v>16</v>
      </c>
      <c r="J324" s="6">
        <v>22</v>
      </c>
      <c r="K324" s="7">
        <v>22</v>
      </c>
      <c r="L324" s="6">
        <v>22</v>
      </c>
      <c r="M324" s="7">
        <v>22</v>
      </c>
      <c r="N324" s="6">
        <v>22</v>
      </c>
      <c r="O324" s="7">
        <v>22</v>
      </c>
      <c r="P324" s="6">
        <v>26</v>
      </c>
      <c r="Q324" s="7">
        <v>26</v>
      </c>
      <c r="R324" s="6">
        <v>27</v>
      </c>
      <c r="S324" s="7">
        <v>27</v>
      </c>
      <c r="T324" s="7">
        <f>(R324+P324+N324+L324+J324+H324+D324+F324)/8</f>
        <v>21.125</v>
      </c>
      <c r="U324" s="7">
        <f>(S324+Q324+O324+M324+K324+I324+E324+G324)/8</f>
        <v>21.125</v>
      </c>
    </row>
    <row r="325" spans="1:21" x14ac:dyDescent="0.25">
      <c r="A325" s="2" t="s">
        <v>117</v>
      </c>
      <c r="B325" s="2" t="s">
        <v>118</v>
      </c>
      <c r="C325" s="2" t="s">
        <v>119</v>
      </c>
      <c r="D325" s="6">
        <v>43</v>
      </c>
      <c r="E325" s="7">
        <v>40.04</v>
      </c>
      <c r="F325" s="6">
        <v>43</v>
      </c>
      <c r="G325" s="7">
        <v>39.72</v>
      </c>
      <c r="H325" s="6">
        <v>41</v>
      </c>
      <c r="I325" s="7">
        <v>37.72</v>
      </c>
      <c r="J325" s="6">
        <v>41</v>
      </c>
      <c r="K325" s="7">
        <v>37.72</v>
      </c>
      <c r="L325" s="6">
        <v>40</v>
      </c>
      <c r="M325" s="7">
        <v>36.47</v>
      </c>
      <c r="N325" s="6">
        <v>42</v>
      </c>
      <c r="O325" s="7">
        <v>36.67</v>
      </c>
      <c r="P325" s="6">
        <v>44</v>
      </c>
      <c r="Q325" s="7">
        <v>38.67</v>
      </c>
      <c r="R325" s="6">
        <v>49</v>
      </c>
      <c r="S325" s="7">
        <v>43.67</v>
      </c>
      <c r="T325" s="7">
        <f>(R325+P325+N325+L325+J325+H325+D325+F325)/8</f>
        <v>42.875</v>
      </c>
      <c r="U325" s="7">
        <f>(S325+Q325+O325+M325+K325+I325+E325+G325)/8</f>
        <v>38.835000000000008</v>
      </c>
    </row>
    <row r="326" spans="1:21" x14ac:dyDescent="0.25">
      <c r="A326" s="2" t="s">
        <v>117</v>
      </c>
      <c r="B326" s="2" t="s">
        <v>118</v>
      </c>
      <c r="C326" s="2" t="s">
        <v>120</v>
      </c>
      <c r="D326" s="6">
        <v>83</v>
      </c>
      <c r="E326" s="7">
        <v>77.67</v>
      </c>
      <c r="F326" s="6">
        <v>95</v>
      </c>
      <c r="G326" s="7">
        <v>86.65</v>
      </c>
      <c r="H326" s="6">
        <v>100</v>
      </c>
      <c r="I326" s="7">
        <v>91.52</v>
      </c>
      <c r="J326" s="6">
        <v>97</v>
      </c>
      <c r="K326" s="7">
        <v>88.18</v>
      </c>
      <c r="L326" s="6">
        <v>95</v>
      </c>
      <c r="M326" s="7">
        <v>86.5</v>
      </c>
      <c r="N326" s="6">
        <v>90</v>
      </c>
      <c r="O326" s="7">
        <v>81.149999999999991</v>
      </c>
      <c r="P326" s="6">
        <v>97</v>
      </c>
      <c r="Q326" s="7">
        <v>87.2</v>
      </c>
      <c r="R326" s="6">
        <v>114</v>
      </c>
      <c r="S326" s="7">
        <v>102.55000000000001</v>
      </c>
      <c r="T326" s="7">
        <f>(R326+P326+N326+L326+J326+H326+D326+F326)/8</f>
        <v>96.375</v>
      </c>
      <c r="U326" s="7">
        <f>(S326+Q326+O326+M326+K326+I326+E326+G326)/8</f>
        <v>87.677499999999995</v>
      </c>
    </row>
    <row r="327" spans="1:21" x14ac:dyDescent="0.25">
      <c r="A327" s="2" t="s">
        <v>656</v>
      </c>
      <c r="B327" s="2" t="s">
        <v>657</v>
      </c>
      <c r="C327" s="2" t="s">
        <v>658</v>
      </c>
      <c r="D327" s="6">
        <v>41</v>
      </c>
      <c r="E327" s="7">
        <v>16.2</v>
      </c>
      <c r="F327" s="6">
        <v>78</v>
      </c>
      <c r="G327" s="7">
        <v>17.2</v>
      </c>
      <c r="H327" s="6">
        <v>85</v>
      </c>
      <c r="I327" s="7">
        <v>18.399999999999999</v>
      </c>
      <c r="J327" s="6">
        <v>89</v>
      </c>
      <c r="K327" s="7">
        <v>19.2</v>
      </c>
      <c r="L327" s="6">
        <v>88</v>
      </c>
      <c r="M327" s="7">
        <v>18.999999999999996</v>
      </c>
      <c r="N327" s="6">
        <v>89</v>
      </c>
      <c r="O327" s="7">
        <v>31.2</v>
      </c>
      <c r="P327" s="6">
        <v>110</v>
      </c>
      <c r="Q327" s="7">
        <v>40.200000000000003</v>
      </c>
      <c r="R327" s="6">
        <v>109</v>
      </c>
      <c r="S327" s="7">
        <v>41.2</v>
      </c>
      <c r="T327" s="7">
        <f>(R327+P327+N327+L327+J327+H327+D327+F327)/8</f>
        <v>86.125</v>
      </c>
      <c r="U327" s="7">
        <f>(S327+Q327+O327+M327+K327+I327+E327+G327)/8</f>
        <v>25.324999999999996</v>
      </c>
    </row>
    <row r="328" spans="1:21" x14ac:dyDescent="0.25">
      <c r="A328" s="2" t="s">
        <v>656</v>
      </c>
      <c r="B328" s="2" t="s">
        <v>657</v>
      </c>
      <c r="C328" s="2" t="s">
        <v>659</v>
      </c>
      <c r="D328" s="6">
        <v>119</v>
      </c>
      <c r="E328" s="7">
        <v>119</v>
      </c>
      <c r="F328" s="6">
        <v>130</v>
      </c>
      <c r="G328" s="7">
        <v>128.56</v>
      </c>
      <c r="H328" s="6">
        <v>154</v>
      </c>
      <c r="I328" s="7">
        <v>152.72</v>
      </c>
      <c r="J328" s="6">
        <v>182</v>
      </c>
      <c r="K328" s="7">
        <v>180.94</v>
      </c>
      <c r="L328" s="6">
        <v>193</v>
      </c>
      <c r="M328" s="7">
        <v>191.94</v>
      </c>
      <c r="N328" s="6">
        <v>205</v>
      </c>
      <c r="O328" s="7">
        <v>202.93</v>
      </c>
      <c r="P328" s="6">
        <v>212</v>
      </c>
      <c r="Q328" s="7">
        <v>209.44</v>
      </c>
      <c r="R328" s="6">
        <v>234</v>
      </c>
      <c r="S328" s="7">
        <v>232.44</v>
      </c>
      <c r="T328" s="7">
        <f>(R328+P328+N328+L328+J328+H328+D328+F328)/8</f>
        <v>178.625</v>
      </c>
      <c r="U328" s="7">
        <f>(S328+Q328+O328+M328+K328+I328+E328+G328)/8</f>
        <v>177.24625</v>
      </c>
    </row>
    <row r="329" spans="1:21" x14ac:dyDescent="0.25">
      <c r="A329" s="2" t="s">
        <v>656</v>
      </c>
      <c r="B329" s="2" t="s">
        <v>657</v>
      </c>
      <c r="C329" s="2" t="s">
        <v>660</v>
      </c>
      <c r="D329" s="6">
        <v>336</v>
      </c>
      <c r="E329" s="7">
        <v>335.47</v>
      </c>
      <c r="F329" s="6">
        <v>315</v>
      </c>
      <c r="G329" s="7">
        <v>313.14000000000004</v>
      </c>
      <c r="H329" s="6">
        <v>328</v>
      </c>
      <c r="I329" s="7">
        <v>326.3</v>
      </c>
      <c r="J329" s="6">
        <v>328</v>
      </c>
      <c r="K329" s="7">
        <v>323.39000000000004</v>
      </c>
      <c r="L329" s="6">
        <v>339</v>
      </c>
      <c r="M329" s="7">
        <v>335.64</v>
      </c>
      <c r="N329" s="6">
        <v>370</v>
      </c>
      <c r="O329" s="7">
        <v>369.42</v>
      </c>
      <c r="P329" s="6">
        <v>378</v>
      </c>
      <c r="Q329" s="7">
        <v>376.03000000000003</v>
      </c>
      <c r="R329" s="6">
        <v>0</v>
      </c>
      <c r="S329" s="7">
        <v>0</v>
      </c>
      <c r="T329" s="7">
        <f>(R329+P329+N329+L329+J329+H329+D329+F329)/8</f>
        <v>299.25</v>
      </c>
      <c r="U329" s="7">
        <f>(S329+Q329+O329+M329+K329+I329+E329+G329)/8</f>
        <v>297.42374999999998</v>
      </c>
    </row>
    <row r="330" spans="1:21" x14ac:dyDescent="0.25">
      <c r="A330" s="2" t="s">
        <v>589</v>
      </c>
      <c r="B330" s="2" t="s">
        <v>590</v>
      </c>
      <c r="C330" s="2" t="s">
        <v>591</v>
      </c>
      <c r="D330" s="6">
        <v>109</v>
      </c>
      <c r="E330" s="7">
        <v>108.32</v>
      </c>
      <c r="F330" s="6">
        <v>118</v>
      </c>
      <c r="G330" s="7">
        <v>116.75</v>
      </c>
      <c r="H330" s="6">
        <v>117</v>
      </c>
      <c r="I330" s="7">
        <v>115.81</v>
      </c>
      <c r="J330" s="6">
        <v>148</v>
      </c>
      <c r="K330" s="7">
        <v>144.38999999999999</v>
      </c>
      <c r="L330" s="6">
        <v>141</v>
      </c>
      <c r="M330" s="7">
        <v>137.05000000000001</v>
      </c>
      <c r="N330" s="6">
        <v>137</v>
      </c>
      <c r="O330" s="7">
        <v>132.33000000000001</v>
      </c>
      <c r="P330" s="6">
        <v>135</v>
      </c>
      <c r="Q330" s="7">
        <v>131.33000000000001</v>
      </c>
      <c r="R330" s="6">
        <v>138</v>
      </c>
      <c r="S330" s="7">
        <v>133.5</v>
      </c>
      <c r="T330" s="7">
        <f>(R330+P330+N330+L330+J330+H330+D330+F330)/8</f>
        <v>130.375</v>
      </c>
      <c r="U330" s="7">
        <f>(S330+Q330+O330+M330+K330+I330+E330+G330)/8</f>
        <v>127.435</v>
      </c>
    </row>
    <row r="331" spans="1:21" x14ac:dyDescent="0.25">
      <c r="D331" s="6"/>
      <c r="E331" s="7"/>
    </row>
    <row r="332" spans="1:21" x14ac:dyDescent="0.25">
      <c r="D332" s="6"/>
      <c r="E332" s="7"/>
    </row>
    <row r="333" spans="1:21" x14ac:dyDescent="0.25">
      <c r="D333" s="6"/>
      <c r="E333" s="7"/>
    </row>
    <row r="334" spans="1:21" x14ac:dyDescent="0.25">
      <c r="D334" s="6"/>
      <c r="E334" s="7"/>
    </row>
    <row r="335" spans="1:21" x14ac:dyDescent="0.25">
      <c r="D335" s="6"/>
      <c r="E335" s="7"/>
    </row>
    <row r="336" spans="1:21" x14ac:dyDescent="0.25">
      <c r="D336" s="6"/>
      <c r="E336" s="7"/>
    </row>
    <row r="337" spans="4:5" x14ac:dyDescent="0.25">
      <c r="D337" s="6"/>
      <c r="E337" s="7"/>
    </row>
    <row r="338" spans="4:5" x14ac:dyDescent="0.25">
      <c r="D338" s="6"/>
      <c r="E338" s="7"/>
    </row>
    <row r="339" spans="4:5" x14ac:dyDescent="0.25">
      <c r="D339" s="6"/>
      <c r="E339" s="7"/>
    </row>
    <row r="340" spans="4:5" x14ac:dyDescent="0.25">
      <c r="D340" s="6"/>
      <c r="E340" s="7"/>
    </row>
    <row r="341" spans="4:5" x14ac:dyDescent="0.25">
      <c r="D341" s="6"/>
      <c r="E341" s="7"/>
    </row>
    <row r="342" spans="4:5" x14ac:dyDescent="0.25">
      <c r="D342" s="6"/>
      <c r="E342" s="7"/>
    </row>
    <row r="343" spans="4:5" x14ac:dyDescent="0.25">
      <c r="D343" s="6"/>
      <c r="E343" s="7"/>
    </row>
    <row r="344" spans="4:5" x14ac:dyDescent="0.25">
      <c r="D344" s="6"/>
      <c r="E344" s="7"/>
    </row>
    <row r="345" spans="4:5" x14ac:dyDescent="0.25">
      <c r="D345" s="6"/>
      <c r="E345" s="7"/>
    </row>
    <row r="346" spans="4:5" x14ac:dyDescent="0.25">
      <c r="D346" s="6"/>
      <c r="E346" s="7"/>
    </row>
    <row r="347" spans="4:5" x14ac:dyDescent="0.25">
      <c r="D347" s="6"/>
      <c r="E347" s="7"/>
    </row>
    <row r="348" spans="4:5" x14ac:dyDescent="0.25">
      <c r="D348" s="6"/>
      <c r="E348" s="7"/>
    </row>
    <row r="349" spans="4:5" x14ac:dyDescent="0.25">
      <c r="D349" s="6"/>
      <c r="E349" s="7"/>
    </row>
    <row r="350" spans="4:5" x14ac:dyDescent="0.25">
      <c r="D350" s="6"/>
      <c r="E350" s="7"/>
    </row>
    <row r="351" spans="4:5" x14ac:dyDescent="0.25">
      <c r="D351" s="6"/>
      <c r="E351" s="7"/>
    </row>
    <row r="352" spans="4:5" x14ac:dyDescent="0.25">
      <c r="D352" s="6"/>
      <c r="E352" s="7"/>
    </row>
    <row r="353" spans="4:5" x14ac:dyDescent="0.25">
      <c r="D353" s="6"/>
      <c r="E353" s="7"/>
    </row>
    <row r="354" spans="4:5" x14ac:dyDescent="0.25">
      <c r="D354" s="6"/>
      <c r="E354" s="7"/>
    </row>
    <row r="355" spans="4:5" x14ac:dyDescent="0.25">
      <c r="D355" s="6"/>
      <c r="E355" s="7"/>
    </row>
    <row r="356" spans="4:5" x14ac:dyDescent="0.25">
      <c r="D356" s="6"/>
      <c r="E356" s="7"/>
    </row>
    <row r="357" spans="4:5" x14ac:dyDescent="0.25">
      <c r="D357" s="6"/>
      <c r="E357" s="7"/>
    </row>
    <row r="358" spans="4:5" x14ac:dyDescent="0.25">
      <c r="D358" s="6"/>
      <c r="E358" s="7"/>
    </row>
    <row r="359" spans="4:5" x14ac:dyDescent="0.25">
      <c r="D359" s="6"/>
      <c r="E359" s="7"/>
    </row>
    <row r="360" spans="4:5" x14ac:dyDescent="0.25">
      <c r="D360" s="6"/>
      <c r="E360" s="7"/>
    </row>
    <row r="361" spans="4:5" x14ac:dyDescent="0.25">
      <c r="D361" s="6"/>
      <c r="E361" s="7"/>
    </row>
    <row r="362" spans="4:5" x14ac:dyDescent="0.25">
      <c r="D362" s="6"/>
      <c r="E362" s="7"/>
    </row>
    <row r="363" spans="4:5" x14ac:dyDescent="0.25">
      <c r="D363" s="6"/>
      <c r="E363" s="7"/>
    </row>
    <row r="364" spans="4:5" x14ac:dyDescent="0.25">
      <c r="D364" s="6"/>
      <c r="E364" s="7"/>
    </row>
    <row r="365" spans="4:5" x14ac:dyDescent="0.25">
      <c r="D365" s="6"/>
      <c r="E365" s="7"/>
    </row>
    <row r="366" spans="4:5" x14ac:dyDescent="0.25">
      <c r="D366" s="6"/>
      <c r="E366" s="7"/>
    </row>
    <row r="367" spans="4:5" x14ac:dyDescent="0.25">
      <c r="D367" s="6"/>
      <c r="E367" s="7"/>
    </row>
    <row r="368" spans="4:5" x14ac:dyDescent="0.25">
      <c r="D368" s="6"/>
      <c r="E368" s="7"/>
    </row>
    <row r="369" spans="4:5" x14ac:dyDescent="0.25">
      <c r="D369" s="6"/>
      <c r="E369" s="7"/>
    </row>
    <row r="370" spans="4:5" x14ac:dyDescent="0.25">
      <c r="D370" s="6"/>
      <c r="E370" s="7"/>
    </row>
    <row r="371" spans="4:5" x14ac:dyDescent="0.25">
      <c r="D371" s="6"/>
      <c r="E371" s="7"/>
    </row>
    <row r="372" spans="4:5" x14ac:dyDescent="0.25">
      <c r="D372" s="6"/>
      <c r="E372" s="7"/>
    </row>
    <row r="373" spans="4:5" x14ac:dyDescent="0.25">
      <c r="D373" s="6"/>
      <c r="E373" s="7"/>
    </row>
    <row r="374" spans="4:5" x14ac:dyDescent="0.25">
      <c r="D374" s="6"/>
      <c r="E374" s="7"/>
    </row>
    <row r="375" spans="4:5" x14ac:dyDescent="0.25">
      <c r="D375" s="6"/>
      <c r="E375" s="7"/>
    </row>
    <row r="376" spans="4:5" x14ac:dyDescent="0.25">
      <c r="D376" s="6"/>
      <c r="E376" s="7"/>
    </row>
    <row r="377" spans="4:5" x14ac:dyDescent="0.25">
      <c r="D377" s="6"/>
      <c r="E377" s="7"/>
    </row>
    <row r="378" spans="4:5" x14ac:dyDescent="0.25">
      <c r="D378" s="6"/>
      <c r="E378" s="7"/>
    </row>
    <row r="379" spans="4:5" x14ac:dyDescent="0.25">
      <c r="D379" s="6"/>
      <c r="E379" s="7"/>
    </row>
    <row r="380" spans="4:5" x14ac:dyDescent="0.25">
      <c r="D380" s="6"/>
      <c r="E380" s="7"/>
    </row>
    <row r="381" spans="4:5" x14ac:dyDescent="0.25">
      <c r="D381" s="6"/>
      <c r="E381" s="7"/>
    </row>
    <row r="382" spans="4:5" x14ac:dyDescent="0.25">
      <c r="D382" s="6"/>
      <c r="E382" s="7"/>
    </row>
    <row r="383" spans="4:5" x14ac:dyDescent="0.25">
      <c r="D383" s="6"/>
      <c r="E383" s="7"/>
    </row>
    <row r="384" spans="4:5" x14ac:dyDescent="0.25">
      <c r="D384" s="6"/>
      <c r="E384" s="7"/>
    </row>
    <row r="385" spans="4:5" x14ac:dyDescent="0.25">
      <c r="D385" s="6"/>
      <c r="E385" s="7"/>
    </row>
    <row r="386" spans="4:5" x14ac:dyDescent="0.25">
      <c r="D386" s="6"/>
      <c r="E386" s="7"/>
    </row>
    <row r="387" spans="4:5" x14ac:dyDescent="0.25">
      <c r="D387" s="6"/>
      <c r="E387" s="7"/>
    </row>
    <row r="388" spans="4:5" x14ac:dyDescent="0.25">
      <c r="D388" s="6"/>
      <c r="E388" s="7"/>
    </row>
    <row r="389" spans="4:5" x14ac:dyDescent="0.25">
      <c r="D389" s="6"/>
      <c r="E389" s="7"/>
    </row>
    <row r="390" spans="4:5" x14ac:dyDescent="0.25">
      <c r="D390" s="6"/>
      <c r="E390" s="7"/>
    </row>
    <row r="391" spans="4:5" x14ac:dyDescent="0.25">
      <c r="D391" s="6"/>
      <c r="E391" s="7"/>
    </row>
    <row r="392" spans="4:5" x14ac:dyDescent="0.25">
      <c r="D392" s="6"/>
      <c r="E392" s="7"/>
    </row>
    <row r="393" spans="4:5" x14ac:dyDescent="0.25">
      <c r="D393" s="6"/>
      <c r="E393" s="7"/>
    </row>
    <row r="394" spans="4:5" x14ac:dyDescent="0.25">
      <c r="D394" s="6"/>
      <c r="E394" s="7"/>
    </row>
    <row r="395" spans="4:5" x14ac:dyDescent="0.25">
      <c r="D395" s="6"/>
      <c r="E395" s="7"/>
    </row>
    <row r="396" spans="4:5" x14ac:dyDescent="0.25">
      <c r="D396" s="6"/>
      <c r="E396" s="7"/>
    </row>
    <row r="397" spans="4:5" x14ac:dyDescent="0.25">
      <c r="D397" s="6"/>
      <c r="E397" s="7"/>
    </row>
    <row r="398" spans="4:5" x14ac:dyDescent="0.25">
      <c r="D398" s="6"/>
      <c r="E398" s="7"/>
    </row>
    <row r="399" spans="4:5" x14ac:dyDescent="0.25">
      <c r="D399" s="6"/>
      <c r="E399" s="7"/>
    </row>
    <row r="400" spans="4:5" x14ac:dyDescent="0.25">
      <c r="D400" s="6"/>
      <c r="E400" s="7"/>
    </row>
    <row r="401" spans="4:5" x14ac:dyDescent="0.25">
      <c r="D401" s="6"/>
      <c r="E401" s="7"/>
    </row>
    <row r="402" spans="4:5" x14ac:dyDescent="0.25">
      <c r="D402" s="6"/>
      <c r="E402" s="7"/>
    </row>
    <row r="403" spans="4:5" x14ac:dyDescent="0.25">
      <c r="D403" s="6"/>
      <c r="E403" s="7"/>
    </row>
    <row r="404" spans="4:5" x14ac:dyDescent="0.25">
      <c r="D404" s="6"/>
      <c r="E404" s="7"/>
    </row>
    <row r="405" spans="4:5" x14ac:dyDescent="0.25">
      <c r="D405" s="6"/>
      <c r="E405" s="7"/>
    </row>
    <row r="406" spans="4:5" x14ac:dyDescent="0.25">
      <c r="D406" s="6"/>
      <c r="E406" s="7"/>
    </row>
    <row r="407" spans="4:5" x14ac:dyDescent="0.25">
      <c r="D407" s="6"/>
      <c r="E407" s="7"/>
    </row>
    <row r="408" spans="4:5" x14ac:dyDescent="0.25">
      <c r="D408" s="6"/>
      <c r="E408" s="7"/>
    </row>
    <row r="409" spans="4:5" x14ac:dyDescent="0.25">
      <c r="D409" s="6"/>
      <c r="E409" s="7"/>
    </row>
    <row r="410" spans="4:5" x14ac:dyDescent="0.25">
      <c r="D410" s="6"/>
      <c r="E410" s="7"/>
    </row>
    <row r="411" spans="4:5" x14ac:dyDescent="0.25">
      <c r="D411" s="6"/>
      <c r="E411" s="7"/>
    </row>
    <row r="412" spans="4:5" x14ac:dyDescent="0.25">
      <c r="D412" s="6"/>
      <c r="E412" s="7"/>
    </row>
    <row r="413" spans="4:5" x14ac:dyDescent="0.25">
      <c r="D413" s="6"/>
      <c r="E413" s="7"/>
    </row>
    <row r="414" spans="4:5" x14ac:dyDescent="0.25">
      <c r="D414" s="6"/>
      <c r="E414" s="7"/>
    </row>
    <row r="415" spans="4:5" x14ac:dyDescent="0.25">
      <c r="D415" s="6"/>
      <c r="E415" s="7"/>
    </row>
    <row r="416" spans="4:5" x14ac:dyDescent="0.25">
      <c r="D416" s="6"/>
      <c r="E416" s="7"/>
    </row>
    <row r="417" spans="4:5" x14ac:dyDescent="0.25">
      <c r="D417" s="6"/>
      <c r="E417" s="7"/>
    </row>
    <row r="418" spans="4:5" x14ac:dyDescent="0.25">
      <c r="D418" s="6"/>
      <c r="E418" s="7"/>
    </row>
    <row r="419" spans="4:5" x14ac:dyDescent="0.25">
      <c r="D419" s="6"/>
      <c r="E419" s="7"/>
    </row>
    <row r="420" spans="4:5" x14ac:dyDescent="0.25">
      <c r="D420" s="6"/>
      <c r="E420" s="7"/>
    </row>
    <row r="421" spans="4:5" x14ac:dyDescent="0.25">
      <c r="D421" s="6"/>
      <c r="E421" s="7"/>
    </row>
    <row r="422" spans="4:5" x14ac:dyDescent="0.25">
      <c r="D422" s="6"/>
      <c r="E422" s="7"/>
    </row>
    <row r="423" spans="4:5" x14ac:dyDescent="0.25">
      <c r="D423" s="6"/>
      <c r="E423" s="7"/>
    </row>
    <row r="424" spans="4:5" x14ac:dyDescent="0.25">
      <c r="D424" s="6"/>
      <c r="E424" s="7"/>
    </row>
    <row r="425" spans="4:5" x14ac:dyDescent="0.25">
      <c r="D425" s="6"/>
      <c r="E425" s="7"/>
    </row>
    <row r="426" spans="4:5" x14ac:dyDescent="0.25">
      <c r="D426" s="6"/>
      <c r="E426" s="7"/>
    </row>
    <row r="427" spans="4:5" x14ac:dyDescent="0.25">
      <c r="D427" s="6"/>
      <c r="E427" s="7"/>
    </row>
    <row r="428" spans="4:5" x14ac:dyDescent="0.25">
      <c r="D428" s="6"/>
      <c r="E428" s="7"/>
    </row>
    <row r="429" spans="4:5" x14ac:dyDescent="0.25">
      <c r="D429" s="6"/>
      <c r="E429" s="7"/>
    </row>
    <row r="430" spans="4:5" x14ac:dyDescent="0.25">
      <c r="D430" s="6"/>
      <c r="E430" s="7"/>
    </row>
    <row r="431" spans="4:5" x14ac:dyDescent="0.25">
      <c r="D431" s="6"/>
      <c r="E431" s="7"/>
    </row>
    <row r="432" spans="4:5" x14ac:dyDescent="0.25">
      <c r="D432" s="6"/>
      <c r="E432" s="7"/>
    </row>
    <row r="433" spans="4:5" x14ac:dyDescent="0.25">
      <c r="D433" s="6"/>
      <c r="E433" s="7"/>
    </row>
    <row r="434" spans="4:5" x14ac:dyDescent="0.25">
      <c r="D434" s="6"/>
      <c r="E434" s="7"/>
    </row>
    <row r="435" spans="4:5" x14ac:dyDescent="0.25">
      <c r="D435" s="6"/>
      <c r="E435" s="7"/>
    </row>
    <row r="436" spans="4:5" x14ac:dyDescent="0.25">
      <c r="D436" s="6"/>
      <c r="E436" s="7"/>
    </row>
    <row r="437" spans="4:5" x14ac:dyDescent="0.25">
      <c r="D437" s="6"/>
      <c r="E437" s="7"/>
    </row>
    <row r="438" spans="4:5" x14ac:dyDescent="0.25">
      <c r="D438" s="6"/>
      <c r="E438" s="7"/>
    </row>
    <row r="439" spans="4:5" x14ac:dyDescent="0.25">
      <c r="D439" s="6"/>
      <c r="E439" s="7"/>
    </row>
    <row r="440" spans="4:5" x14ac:dyDescent="0.25">
      <c r="D440" s="6"/>
      <c r="E440" s="7"/>
    </row>
    <row r="441" spans="4:5" x14ac:dyDescent="0.25">
      <c r="D441" s="6"/>
      <c r="E441" s="7"/>
    </row>
    <row r="442" spans="4:5" x14ac:dyDescent="0.25">
      <c r="D442" s="6"/>
      <c r="E442" s="7"/>
    </row>
    <row r="443" spans="4:5" x14ac:dyDescent="0.25">
      <c r="D443" s="6"/>
      <c r="E443" s="7"/>
    </row>
    <row r="444" spans="4:5" x14ac:dyDescent="0.25">
      <c r="D444" s="6"/>
      <c r="E444" s="7"/>
    </row>
    <row r="445" spans="4:5" x14ac:dyDescent="0.25">
      <c r="D445" s="6"/>
      <c r="E445" s="7"/>
    </row>
    <row r="446" spans="4:5" x14ac:dyDescent="0.25">
      <c r="D446" s="6"/>
      <c r="E446" s="7"/>
    </row>
    <row r="447" spans="4:5" x14ac:dyDescent="0.25">
      <c r="D447" s="6"/>
      <c r="E447" s="7"/>
    </row>
    <row r="448" spans="4:5" x14ac:dyDescent="0.25">
      <c r="D448" s="6"/>
      <c r="E448" s="7"/>
    </row>
    <row r="449" spans="4:5" x14ac:dyDescent="0.25">
      <c r="D449" s="6"/>
      <c r="E449" s="7"/>
    </row>
    <row r="450" spans="4:5" x14ac:dyDescent="0.25">
      <c r="D450" s="6"/>
      <c r="E450" s="7"/>
    </row>
    <row r="451" spans="4:5" x14ac:dyDescent="0.25">
      <c r="D451" s="6"/>
      <c r="E451" s="7"/>
    </row>
    <row r="452" spans="4:5" x14ac:dyDescent="0.25">
      <c r="D452" s="6"/>
      <c r="E452" s="7"/>
    </row>
    <row r="453" spans="4:5" x14ac:dyDescent="0.25">
      <c r="D453" s="6"/>
      <c r="E453" s="7"/>
    </row>
    <row r="454" spans="4:5" x14ac:dyDescent="0.25">
      <c r="D454" s="6"/>
      <c r="E454" s="7"/>
    </row>
    <row r="455" spans="4:5" x14ac:dyDescent="0.25">
      <c r="D455" s="6"/>
      <c r="E455" s="7"/>
    </row>
    <row r="456" spans="4:5" x14ac:dyDescent="0.25">
      <c r="D456" s="6"/>
      <c r="E456" s="7"/>
    </row>
    <row r="457" spans="4:5" x14ac:dyDescent="0.25">
      <c r="D457" s="6"/>
      <c r="E457" s="7"/>
    </row>
    <row r="458" spans="4:5" x14ac:dyDescent="0.25">
      <c r="D458" s="6"/>
      <c r="E458" s="7"/>
    </row>
    <row r="459" spans="4:5" x14ac:dyDescent="0.25">
      <c r="D459" s="6"/>
      <c r="E459" s="7"/>
    </row>
    <row r="460" spans="4:5" x14ac:dyDescent="0.25">
      <c r="D460" s="6"/>
      <c r="E460" s="7"/>
    </row>
    <row r="461" spans="4:5" x14ac:dyDescent="0.25">
      <c r="D461" s="6"/>
      <c r="E461" s="7"/>
    </row>
    <row r="462" spans="4:5" x14ac:dyDescent="0.25">
      <c r="D462" s="6"/>
      <c r="E462" s="7"/>
    </row>
    <row r="463" spans="4:5" x14ac:dyDescent="0.25">
      <c r="D463" s="6"/>
      <c r="E463" s="7"/>
    </row>
    <row r="464" spans="4:5" x14ac:dyDescent="0.25">
      <c r="D464" s="6"/>
      <c r="E464" s="7"/>
    </row>
    <row r="465" spans="4:5" x14ac:dyDescent="0.25">
      <c r="D465" s="6"/>
      <c r="E465" s="7"/>
    </row>
    <row r="466" spans="4:5" x14ac:dyDescent="0.25">
      <c r="D466" s="6"/>
      <c r="E466" s="7"/>
    </row>
    <row r="467" spans="4:5" x14ac:dyDescent="0.25">
      <c r="D467" s="6"/>
      <c r="E467" s="7"/>
    </row>
    <row r="468" spans="4:5" x14ac:dyDescent="0.25">
      <c r="D468" s="6"/>
      <c r="E468" s="7"/>
    </row>
    <row r="469" spans="4:5" x14ac:dyDescent="0.25">
      <c r="D469" s="6"/>
      <c r="E469" s="7"/>
    </row>
    <row r="470" spans="4:5" x14ac:dyDescent="0.25">
      <c r="D470" s="6"/>
      <c r="E470" s="7"/>
    </row>
    <row r="471" spans="4:5" x14ac:dyDescent="0.25">
      <c r="D471" s="6"/>
      <c r="E471" s="7"/>
    </row>
    <row r="472" spans="4:5" x14ac:dyDescent="0.25">
      <c r="D472" s="6"/>
      <c r="E472" s="7"/>
    </row>
    <row r="473" spans="4:5" x14ac:dyDescent="0.25">
      <c r="D473" s="6"/>
      <c r="E473" s="7"/>
    </row>
    <row r="474" spans="4:5" x14ac:dyDescent="0.25">
      <c r="D474" s="6"/>
      <c r="E474" s="7"/>
    </row>
    <row r="475" spans="4:5" x14ac:dyDescent="0.25">
      <c r="D475" s="6"/>
      <c r="E475" s="7"/>
    </row>
    <row r="476" spans="4:5" x14ac:dyDescent="0.25">
      <c r="D476" s="6"/>
      <c r="E476" s="7"/>
    </row>
    <row r="477" spans="4:5" x14ac:dyDescent="0.25">
      <c r="D477" s="6"/>
      <c r="E477" s="7"/>
    </row>
    <row r="478" spans="4:5" x14ac:dyDescent="0.25">
      <c r="D478" s="6"/>
      <c r="E478" s="7"/>
    </row>
    <row r="479" spans="4:5" x14ac:dyDescent="0.25">
      <c r="D479" s="6"/>
      <c r="E479" s="7"/>
    </row>
    <row r="480" spans="4:5" x14ac:dyDescent="0.25">
      <c r="D480" s="6"/>
      <c r="E480" s="7"/>
    </row>
    <row r="481" spans="4:5" x14ac:dyDescent="0.25">
      <c r="D481" s="6"/>
      <c r="E481" s="7"/>
    </row>
    <row r="482" spans="4:5" x14ac:dyDescent="0.25">
      <c r="D482" s="6"/>
      <c r="E482" s="7"/>
    </row>
    <row r="483" spans="4:5" x14ac:dyDescent="0.25">
      <c r="D483" s="6"/>
      <c r="E483" s="7"/>
    </row>
    <row r="484" spans="4:5" x14ac:dyDescent="0.25">
      <c r="D484" s="6"/>
      <c r="E484" s="7"/>
    </row>
    <row r="485" spans="4:5" x14ac:dyDescent="0.25">
      <c r="D485" s="6"/>
      <c r="E485" s="7"/>
    </row>
    <row r="486" spans="4:5" x14ac:dyDescent="0.25">
      <c r="D486" s="6"/>
      <c r="E486" s="7"/>
    </row>
    <row r="487" spans="4:5" x14ac:dyDescent="0.25">
      <c r="D487" s="6"/>
      <c r="E487" s="7"/>
    </row>
    <row r="488" spans="4:5" x14ac:dyDescent="0.25">
      <c r="D488" s="6"/>
      <c r="E488" s="7"/>
    </row>
    <row r="489" spans="4:5" x14ac:dyDescent="0.25">
      <c r="D489" s="6"/>
      <c r="E489" s="7"/>
    </row>
    <row r="490" spans="4:5" x14ac:dyDescent="0.25">
      <c r="D490" s="6"/>
      <c r="E490" s="7"/>
    </row>
    <row r="491" spans="4:5" x14ac:dyDescent="0.25">
      <c r="D491" s="6"/>
      <c r="E491" s="7"/>
    </row>
    <row r="492" spans="4:5" x14ac:dyDescent="0.25">
      <c r="D492" s="6"/>
      <c r="E492" s="7"/>
    </row>
    <row r="493" spans="4:5" x14ac:dyDescent="0.25">
      <c r="D493" s="6"/>
      <c r="E493" s="7"/>
    </row>
    <row r="494" spans="4:5" x14ac:dyDescent="0.25">
      <c r="D494" s="6"/>
      <c r="E494" s="7"/>
    </row>
    <row r="495" spans="4:5" x14ac:dyDescent="0.25">
      <c r="D495" s="6"/>
      <c r="E495" s="7"/>
    </row>
    <row r="496" spans="4:5" x14ac:dyDescent="0.25">
      <c r="D496" s="6"/>
      <c r="E496" s="7"/>
    </row>
    <row r="497" spans="4:5" x14ac:dyDescent="0.25">
      <c r="D497" s="6"/>
      <c r="E497" s="7"/>
    </row>
    <row r="498" spans="4:5" x14ac:dyDescent="0.25">
      <c r="D498" s="6"/>
      <c r="E498" s="7"/>
    </row>
    <row r="499" spans="4:5" x14ac:dyDescent="0.25">
      <c r="D499" s="6"/>
      <c r="E499" s="7"/>
    </row>
    <row r="500" spans="4:5" x14ac:dyDescent="0.25">
      <c r="D500" s="6"/>
      <c r="E500" s="7"/>
    </row>
    <row r="501" spans="4:5" x14ac:dyDescent="0.25">
      <c r="D501" s="6"/>
      <c r="E501" s="7"/>
    </row>
    <row r="502" spans="4:5" x14ac:dyDescent="0.25">
      <c r="D502" s="6"/>
      <c r="E502" s="7"/>
    </row>
    <row r="503" spans="4:5" x14ac:dyDescent="0.25">
      <c r="D503" s="6"/>
      <c r="E503" s="7"/>
    </row>
    <row r="504" spans="4:5" x14ac:dyDescent="0.25">
      <c r="D504" s="6"/>
      <c r="E504" s="7"/>
    </row>
    <row r="505" spans="4:5" x14ac:dyDescent="0.25">
      <c r="D505" s="6"/>
      <c r="E505" s="7"/>
    </row>
    <row r="506" spans="4:5" x14ac:dyDescent="0.25">
      <c r="D506" s="6"/>
      <c r="E506" s="7"/>
    </row>
    <row r="507" spans="4:5" x14ac:dyDescent="0.25">
      <c r="D507" s="6"/>
      <c r="E507" s="7"/>
    </row>
    <row r="508" spans="4:5" x14ac:dyDescent="0.25">
      <c r="D508" s="6"/>
      <c r="E508" s="7"/>
    </row>
    <row r="509" spans="4:5" x14ac:dyDescent="0.25">
      <c r="D509" s="6"/>
      <c r="E509" s="7"/>
    </row>
    <row r="510" spans="4:5" x14ac:dyDescent="0.25">
      <c r="D510" s="6"/>
      <c r="E510" s="7"/>
    </row>
    <row r="511" spans="4:5" x14ac:dyDescent="0.25">
      <c r="D511" s="6"/>
      <c r="E511" s="7"/>
    </row>
    <row r="512" spans="4:5" x14ac:dyDescent="0.25">
      <c r="D512" s="6"/>
      <c r="E512" s="7"/>
    </row>
    <row r="513" spans="4:5" x14ac:dyDescent="0.25">
      <c r="D513" s="6"/>
      <c r="E513" s="7"/>
    </row>
    <row r="514" spans="4:5" x14ac:dyDescent="0.25">
      <c r="D514" s="6"/>
      <c r="E514" s="7"/>
    </row>
    <row r="515" spans="4:5" x14ac:dyDescent="0.25">
      <c r="D515" s="6"/>
      <c r="E515" s="7"/>
    </row>
    <row r="516" spans="4:5" x14ac:dyDescent="0.25">
      <c r="D516" s="6"/>
      <c r="E516" s="7"/>
    </row>
    <row r="517" spans="4:5" x14ac:dyDescent="0.25">
      <c r="D517" s="6"/>
      <c r="E517" s="7"/>
    </row>
    <row r="518" spans="4:5" x14ac:dyDescent="0.25">
      <c r="D518" s="6"/>
      <c r="E518" s="7"/>
    </row>
    <row r="519" spans="4:5" x14ac:dyDescent="0.25">
      <c r="D519" s="6"/>
      <c r="E519" s="7"/>
    </row>
    <row r="520" spans="4:5" x14ac:dyDescent="0.25">
      <c r="D520" s="6"/>
      <c r="E520" s="7"/>
    </row>
    <row r="521" spans="4:5" x14ac:dyDescent="0.25">
      <c r="D521" s="6"/>
      <c r="E521" s="7"/>
    </row>
    <row r="522" spans="4:5" x14ac:dyDescent="0.25">
      <c r="D522" s="6"/>
      <c r="E522" s="7"/>
    </row>
    <row r="523" spans="4:5" x14ac:dyDescent="0.25">
      <c r="D523" s="6"/>
      <c r="E523" s="7"/>
    </row>
    <row r="524" spans="4:5" x14ac:dyDescent="0.25">
      <c r="D524" s="6"/>
      <c r="E524" s="7"/>
    </row>
    <row r="525" spans="4:5" x14ac:dyDescent="0.25">
      <c r="D525" s="6"/>
      <c r="E525" s="7"/>
    </row>
    <row r="526" spans="4:5" x14ac:dyDescent="0.25">
      <c r="D526" s="6"/>
      <c r="E526" s="7"/>
    </row>
    <row r="527" spans="4:5" x14ac:dyDescent="0.25">
      <c r="D527" s="6"/>
      <c r="E527" s="7"/>
    </row>
    <row r="528" spans="4:5" x14ac:dyDescent="0.25">
      <c r="D528" s="6"/>
      <c r="E528" s="7"/>
    </row>
    <row r="529" spans="4:5" x14ac:dyDescent="0.25">
      <c r="D529" s="6"/>
      <c r="E529" s="7"/>
    </row>
    <row r="530" spans="4:5" x14ac:dyDescent="0.25">
      <c r="D530" s="6"/>
      <c r="E530" s="7"/>
    </row>
    <row r="531" spans="4:5" x14ac:dyDescent="0.25">
      <c r="D531" s="6"/>
      <c r="E531" s="7"/>
    </row>
    <row r="532" spans="4:5" x14ac:dyDescent="0.25">
      <c r="D532" s="6"/>
      <c r="E532" s="7"/>
    </row>
    <row r="533" spans="4:5" x14ac:dyDescent="0.25">
      <c r="D533" s="6"/>
      <c r="E533" s="7"/>
    </row>
    <row r="534" spans="4:5" x14ac:dyDescent="0.25">
      <c r="D534" s="6"/>
      <c r="E534" s="7"/>
    </row>
    <row r="535" spans="4:5" x14ac:dyDescent="0.25">
      <c r="D535" s="6"/>
      <c r="E535" s="7"/>
    </row>
    <row r="536" spans="4:5" x14ac:dyDescent="0.25">
      <c r="D536" s="6"/>
      <c r="E536" s="7"/>
    </row>
    <row r="537" spans="4:5" x14ac:dyDescent="0.25">
      <c r="D537" s="6"/>
      <c r="E537" s="7"/>
    </row>
    <row r="538" spans="4:5" x14ac:dyDescent="0.25">
      <c r="D538" s="6"/>
      <c r="E538" s="7"/>
    </row>
    <row r="539" spans="4:5" x14ac:dyDescent="0.25">
      <c r="D539" s="6"/>
      <c r="E539" s="7"/>
    </row>
    <row r="540" spans="4:5" x14ac:dyDescent="0.25">
      <c r="D540" s="6"/>
      <c r="E540" s="7"/>
    </row>
    <row r="541" spans="4:5" x14ac:dyDescent="0.25">
      <c r="D541" s="6"/>
      <c r="E541" s="7"/>
    </row>
    <row r="542" spans="4:5" x14ac:dyDescent="0.25">
      <c r="D542" s="6"/>
      <c r="E542" s="7"/>
    </row>
    <row r="543" spans="4:5" x14ac:dyDescent="0.25">
      <c r="D543" s="6"/>
      <c r="E543" s="7"/>
    </row>
    <row r="544" spans="4:5" x14ac:dyDescent="0.25">
      <c r="D544" s="6"/>
      <c r="E544" s="7"/>
    </row>
    <row r="545" spans="4:5" x14ac:dyDescent="0.25">
      <c r="D545" s="6"/>
      <c r="E545" s="7"/>
    </row>
    <row r="546" spans="4:5" x14ac:dyDescent="0.25">
      <c r="D546" s="6"/>
      <c r="E546" s="7"/>
    </row>
    <row r="547" spans="4:5" x14ac:dyDescent="0.25">
      <c r="D547" s="6"/>
      <c r="E547" s="7"/>
    </row>
    <row r="548" spans="4:5" x14ac:dyDescent="0.25">
      <c r="D548" s="6"/>
      <c r="E548" s="7"/>
    </row>
    <row r="549" spans="4:5" x14ac:dyDescent="0.25">
      <c r="D549" s="6"/>
      <c r="E549" s="7"/>
    </row>
    <row r="550" spans="4:5" x14ac:dyDescent="0.25">
      <c r="D550" s="6"/>
      <c r="E550" s="7"/>
    </row>
    <row r="551" spans="4:5" x14ac:dyDescent="0.25">
      <c r="D551" s="6"/>
      <c r="E551" s="7"/>
    </row>
    <row r="552" spans="4:5" x14ac:dyDescent="0.25">
      <c r="D552" s="6"/>
      <c r="E552" s="7"/>
    </row>
    <row r="553" spans="4:5" x14ac:dyDescent="0.25">
      <c r="D553" s="6"/>
      <c r="E553" s="7"/>
    </row>
    <row r="554" spans="4:5" x14ac:dyDescent="0.25">
      <c r="D554" s="6"/>
      <c r="E554" s="7"/>
    </row>
    <row r="555" spans="4:5" x14ac:dyDescent="0.25">
      <c r="D555" s="6"/>
      <c r="E555" s="7"/>
    </row>
    <row r="556" spans="4:5" x14ac:dyDescent="0.25">
      <c r="D556" s="6"/>
      <c r="E556" s="7"/>
    </row>
    <row r="557" spans="4:5" x14ac:dyDescent="0.25">
      <c r="D557" s="6"/>
      <c r="E557" s="7"/>
    </row>
    <row r="558" spans="4:5" x14ac:dyDescent="0.25">
      <c r="D558" s="6"/>
      <c r="E558" s="7"/>
    </row>
    <row r="559" spans="4:5" x14ac:dyDescent="0.25">
      <c r="D559" s="6"/>
      <c r="E559" s="7"/>
    </row>
    <row r="560" spans="4:5" x14ac:dyDescent="0.25">
      <c r="D560" s="6"/>
      <c r="E560" s="7"/>
    </row>
    <row r="561" spans="4:5" x14ac:dyDescent="0.25">
      <c r="D561" s="6"/>
      <c r="E561" s="7"/>
    </row>
    <row r="562" spans="4:5" x14ac:dyDescent="0.25">
      <c r="D562" s="6"/>
      <c r="E562" s="7"/>
    </row>
    <row r="563" spans="4:5" x14ac:dyDescent="0.25">
      <c r="D563" s="6"/>
      <c r="E563" s="7"/>
    </row>
    <row r="564" spans="4:5" x14ac:dyDescent="0.25">
      <c r="D564" s="6"/>
      <c r="E564" s="7"/>
    </row>
    <row r="565" spans="4:5" x14ac:dyDescent="0.25">
      <c r="D565" s="6"/>
      <c r="E565" s="7"/>
    </row>
    <row r="566" spans="4:5" x14ac:dyDescent="0.25">
      <c r="D566" s="6"/>
      <c r="E566" s="7"/>
    </row>
    <row r="567" spans="4:5" x14ac:dyDescent="0.25">
      <c r="D567" s="6"/>
      <c r="E567" s="7"/>
    </row>
    <row r="568" spans="4:5" x14ac:dyDescent="0.25">
      <c r="D568" s="6"/>
      <c r="E568" s="7"/>
    </row>
    <row r="569" spans="4:5" x14ac:dyDescent="0.25">
      <c r="D569" s="6"/>
      <c r="E569" s="7"/>
    </row>
    <row r="570" spans="4:5" x14ac:dyDescent="0.25">
      <c r="D570" s="6"/>
      <c r="E570" s="7"/>
    </row>
    <row r="571" spans="4:5" x14ac:dyDescent="0.25">
      <c r="D571" s="6"/>
      <c r="E571" s="7"/>
    </row>
    <row r="572" spans="4:5" x14ac:dyDescent="0.25">
      <c r="D572" s="6"/>
      <c r="E572" s="7"/>
    </row>
    <row r="573" spans="4:5" x14ac:dyDescent="0.25">
      <c r="D573" s="6"/>
      <c r="E573" s="7"/>
    </row>
    <row r="574" spans="4:5" x14ac:dyDescent="0.25">
      <c r="D574" s="6"/>
      <c r="E574" s="7"/>
    </row>
    <row r="575" spans="4:5" x14ac:dyDescent="0.25">
      <c r="D575" s="6"/>
      <c r="E575" s="7"/>
    </row>
    <row r="576" spans="4:5" x14ac:dyDescent="0.25">
      <c r="D576" s="6"/>
      <c r="E576" s="7"/>
    </row>
    <row r="577" spans="4:5" x14ac:dyDescent="0.25">
      <c r="D577" s="6"/>
      <c r="E577" s="7"/>
    </row>
    <row r="578" spans="4:5" x14ac:dyDescent="0.25">
      <c r="D578" s="6"/>
      <c r="E578" s="7"/>
    </row>
    <row r="579" spans="4:5" x14ac:dyDescent="0.25">
      <c r="D579" s="6"/>
      <c r="E579" s="7"/>
    </row>
    <row r="580" spans="4:5" x14ac:dyDescent="0.25">
      <c r="D580" s="6"/>
      <c r="E580" s="7"/>
    </row>
    <row r="581" spans="4:5" x14ac:dyDescent="0.25">
      <c r="D581" s="6"/>
      <c r="E581" s="7"/>
    </row>
    <row r="582" spans="4:5" x14ac:dyDescent="0.25">
      <c r="D582" s="6"/>
      <c r="E582" s="7"/>
    </row>
    <row r="583" spans="4:5" x14ac:dyDescent="0.25">
      <c r="D583" s="6"/>
      <c r="E583" s="7"/>
    </row>
    <row r="584" spans="4:5" x14ac:dyDescent="0.25">
      <c r="D584" s="6"/>
      <c r="E584" s="7"/>
    </row>
    <row r="585" spans="4:5" x14ac:dyDescent="0.25">
      <c r="D585" s="6"/>
      <c r="E585" s="7"/>
    </row>
    <row r="586" spans="4:5" x14ac:dyDescent="0.25">
      <c r="D586" s="6"/>
      <c r="E586" s="7"/>
    </row>
    <row r="587" spans="4:5" x14ac:dyDescent="0.25">
      <c r="D587" s="6"/>
      <c r="E587" s="7"/>
    </row>
    <row r="588" spans="4:5" x14ac:dyDescent="0.25">
      <c r="D588" s="6"/>
      <c r="E588" s="7"/>
    </row>
    <row r="589" spans="4:5" x14ac:dyDescent="0.25">
      <c r="D589" s="6"/>
      <c r="E589" s="7"/>
    </row>
    <row r="590" spans="4:5" x14ac:dyDescent="0.25">
      <c r="D590" s="6"/>
      <c r="E590" s="7"/>
    </row>
    <row r="591" spans="4:5" x14ac:dyDescent="0.25">
      <c r="D591" s="6"/>
      <c r="E591" s="7"/>
    </row>
    <row r="592" spans="4:5" x14ac:dyDescent="0.25">
      <c r="D592" s="6"/>
      <c r="E592" s="7"/>
    </row>
    <row r="593" spans="4:5" x14ac:dyDescent="0.25">
      <c r="D593" s="6"/>
      <c r="E593" s="7"/>
    </row>
    <row r="594" spans="4:5" x14ac:dyDescent="0.25">
      <c r="D594" s="6"/>
      <c r="E594" s="7"/>
    </row>
    <row r="595" spans="4:5" x14ac:dyDescent="0.25">
      <c r="D595" s="6"/>
      <c r="E595" s="7"/>
    </row>
    <row r="596" spans="4:5" x14ac:dyDescent="0.25">
      <c r="D596" s="6"/>
      <c r="E596" s="7"/>
    </row>
    <row r="597" spans="4:5" x14ac:dyDescent="0.25">
      <c r="D597" s="6"/>
      <c r="E597" s="7"/>
    </row>
    <row r="598" spans="4:5" x14ac:dyDescent="0.25">
      <c r="D598" s="6"/>
      <c r="E598" s="7"/>
    </row>
    <row r="599" spans="4:5" x14ac:dyDescent="0.25">
      <c r="D599" s="6"/>
      <c r="E599" s="7"/>
    </row>
    <row r="600" spans="4:5" x14ac:dyDescent="0.25">
      <c r="D600" s="6"/>
      <c r="E600" s="7"/>
    </row>
    <row r="601" spans="4:5" x14ac:dyDescent="0.25">
      <c r="D601" s="6"/>
      <c r="E601" s="7"/>
    </row>
    <row r="602" spans="4:5" x14ac:dyDescent="0.25">
      <c r="D602" s="6"/>
      <c r="E602" s="7"/>
    </row>
    <row r="603" spans="4:5" x14ac:dyDescent="0.25">
      <c r="D603" s="6"/>
      <c r="E603" s="7"/>
    </row>
    <row r="604" spans="4:5" x14ac:dyDescent="0.25">
      <c r="D604" s="6"/>
      <c r="E604" s="7"/>
    </row>
    <row r="605" spans="4:5" x14ac:dyDescent="0.25">
      <c r="D605" s="6"/>
      <c r="E605" s="7"/>
    </row>
    <row r="606" spans="4:5" x14ac:dyDescent="0.25">
      <c r="D606" s="6"/>
      <c r="E606" s="7"/>
    </row>
    <row r="607" spans="4:5" x14ac:dyDescent="0.25">
      <c r="D607" s="6"/>
      <c r="E607" s="7"/>
    </row>
    <row r="608" spans="4:5" x14ac:dyDescent="0.25">
      <c r="D608" s="6"/>
      <c r="E608" s="7"/>
    </row>
    <row r="609" spans="4:5" x14ac:dyDescent="0.25">
      <c r="D609" s="6"/>
      <c r="E609" s="7"/>
    </row>
    <row r="610" spans="4:5" x14ac:dyDescent="0.25">
      <c r="D610" s="6"/>
      <c r="E610" s="7"/>
    </row>
    <row r="611" spans="4:5" x14ac:dyDescent="0.25">
      <c r="D611" s="6"/>
      <c r="E611" s="7"/>
    </row>
    <row r="612" spans="4:5" x14ac:dyDescent="0.25">
      <c r="D612" s="6"/>
      <c r="E612" s="7"/>
    </row>
    <row r="613" spans="4:5" x14ac:dyDescent="0.25">
      <c r="D613" s="6"/>
      <c r="E613" s="7"/>
    </row>
    <row r="614" spans="4:5" x14ac:dyDescent="0.25">
      <c r="D614" s="6"/>
      <c r="E614" s="7"/>
    </row>
    <row r="615" spans="4:5" x14ac:dyDescent="0.25">
      <c r="D615" s="6"/>
      <c r="E615" s="7"/>
    </row>
    <row r="616" spans="4:5" x14ac:dyDescent="0.25">
      <c r="D616" s="6"/>
      <c r="E616" s="7"/>
    </row>
    <row r="617" spans="4:5" x14ac:dyDescent="0.25">
      <c r="D617" s="6"/>
      <c r="E617" s="7"/>
    </row>
    <row r="618" spans="4:5" x14ac:dyDescent="0.25">
      <c r="D618" s="6"/>
      <c r="E618" s="7"/>
    </row>
    <row r="619" spans="4:5" x14ac:dyDescent="0.25">
      <c r="D619" s="6"/>
      <c r="E619" s="7"/>
    </row>
    <row r="620" spans="4:5" x14ac:dyDescent="0.25">
      <c r="D620" s="6"/>
      <c r="E620" s="7"/>
    </row>
    <row r="621" spans="4:5" x14ac:dyDescent="0.25">
      <c r="D621" s="6"/>
      <c r="E621" s="7"/>
    </row>
    <row r="622" spans="4:5" x14ac:dyDescent="0.25">
      <c r="D622" s="6"/>
      <c r="E622" s="7"/>
    </row>
    <row r="623" spans="4:5" x14ac:dyDescent="0.25">
      <c r="D623" s="6"/>
      <c r="E623" s="7"/>
    </row>
    <row r="624" spans="4:5" x14ac:dyDescent="0.25">
      <c r="D624" s="6"/>
      <c r="E624" s="7"/>
    </row>
    <row r="625" spans="4:5" x14ac:dyDescent="0.25">
      <c r="D625" s="6"/>
      <c r="E625" s="7"/>
    </row>
    <row r="626" spans="4:5" x14ac:dyDescent="0.25">
      <c r="D626" s="6"/>
      <c r="E626" s="7"/>
    </row>
    <row r="627" spans="4:5" x14ac:dyDescent="0.25">
      <c r="D627" s="6"/>
      <c r="E627" s="7"/>
    </row>
    <row r="628" spans="4:5" x14ac:dyDescent="0.25">
      <c r="D628" s="6"/>
      <c r="E628" s="7"/>
    </row>
    <row r="629" spans="4:5" x14ac:dyDescent="0.25">
      <c r="D629" s="6"/>
      <c r="E629" s="7"/>
    </row>
    <row r="630" spans="4:5" x14ac:dyDescent="0.25">
      <c r="D630" s="6"/>
      <c r="E630" s="7"/>
    </row>
    <row r="631" spans="4:5" x14ac:dyDescent="0.25">
      <c r="D631" s="6"/>
      <c r="E631" s="7"/>
    </row>
    <row r="632" spans="4:5" x14ac:dyDescent="0.25">
      <c r="D632" s="6"/>
      <c r="E632" s="7"/>
    </row>
    <row r="633" spans="4:5" x14ac:dyDescent="0.25">
      <c r="D633" s="6"/>
      <c r="E633" s="7"/>
    </row>
    <row r="634" spans="4:5" x14ac:dyDescent="0.25">
      <c r="D634" s="6"/>
      <c r="E634" s="7"/>
    </row>
    <row r="635" spans="4:5" x14ac:dyDescent="0.25">
      <c r="D635" s="6"/>
      <c r="E635" s="7"/>
    </row>
    <row r="636" spans="4:5" x14ac:dyDescent="0.25">
      <c r="D636" s="6"/>
      <c r="E636" s="7"/>
    </row>
    <row r="637" spans="4:5" x14ac:dyDescent="0.25">
      <c r="D637" s="6"/>
      <c r="E637" s="7"/>
    </row>
    <row r="638" spans="4:5" x14ac:dyDescent="0.25">
      <c r="D638" s="6"/>
      <c r="E638" s="7"/>
    </row>
    <row r="639" spans="4:5" x14ac:dyDescent="0.25">
      <c r="D639" s="6"/>
      <c r="E639" s="7"/>
    </row>
    <row r="640" spans="4:5" x14ac:dyDescent="0.25">
      <c r="D640" s="6"/>
      <c r="E640" s="7"/>
    </row>
    <row r="641" spans="4:5" x14ac:dyDescent="0.25">
      <c r="D641" s="6"/>
      <c r="E641" s="7"/>
    </row>
    <row r="642" spans="4:5" x14ac:dyDescent="0.25">
      <c r="D642" s="6"/>
      <c r="E642" s="7"/>
    </row>
    <row r="643" spans="4:5" x14ac:dyDescent="0.25">
      <c r="D643" s="6"/>
      <c r="E643" s="7"/>
    </row>
    <row r="644" spans="4:5" x14ac:dyDescent="0.25">
      <c r="D644" s="6"/>
      <c r="E644" s="7"/>
    </row>
    <row r="645" spans="4:5" x14ac:dyDescent="0.25">
      <c r="D645" s="6"/>
      <c r="E645" s="7"/>
    </row>
    <row r="646" spans="4:5" x14ac:dyDescent="0.25">
      <c r="D646" s="6"/>
      <c r="E646" s="7"/>
    </row>
    <row r="647" spans="4:5" x14ac:dyDescent="0.25">
      <c r="D647" s="6"/>
      <c r="E647" s="7"/>
    </row>
    <row r="648" spans="4:5" x14ac:dyDescent="0.25">
      <c r="D648" s="6"/>
      <c r="E648" s="7"/>
    </row>
    <row r="649" spans="4:5" x14ac:dyDescent="0.25">
      <c r="D649" s="6"/>
      <c r="E649" s="7"/>
    </row>
    <row r="650" spans="4:5" x14ac:dyDescent="0.25">
      <c r="D650" s="6"/>
      <c r="E650" s="7"/>
    </row>
    <row r="651" spans="4:5" x14ac:dyDescent="0.25">
      <c r="D651" s="6"/>
      <c r="E651" s="7"/>
    </row>
    <row r="652" spans="4:5" x14ac:dyDescent="0.25">
      <c r="D652" s="6"/>
      <c r="E652" s="7"/>
    </row>
    <row r="653" spans="4:5" x14ac:dyDescent="0.25">
      <c r="D653" s="6"/>
      <c r="E653" s="7"/>
    </row>
    <row r="654" spans="4:5" x14ac:dyDescent="0.25">
      <c r="D654" s="6"/>
      <c r="E654" s="7"/>
    </row>
    <row r="655" spans="4:5" x14ac:dyDescent="0.25">
      <c r="D655" s="6"/>
      <c r="E655" s="7"/>
    </row>
    <row r="656" spans="4:5" x14ac:dyDescent="0.25">
      <c r="D656" s="6"/>
      <c r="E656" s="7"/>
    </row>
    <row r="657" spans="4:5" x14ac:dyDescent="0.25">
      <c r="D657" s="6"/>
      <c r="E657" s="7"/>
    </row>
    <row r="658" spans="4:5" x14ac:dyDescent="0.25">
      <c r="D658" s="6"/>
      <c r="E658" s="7"/>
    </row>
    <row r="659" spans="4:5" x14ac:dyDescent="0.25">
      <c r="D659" s="6"/>
      <c r="E659" s="7"/>
    </row>
    <row r="660" spans="4:5" x14ac:dyDescent="0.25">
      <c r="D660" s="6"/>
      <c r="E660" s="7"/>
    </row>
    <row r="661" spans="4:5" x14ac:dyDescent="0.25">
      <c r="D661" s="6"/>
      <c r="E661" s="7"/>
    </row>
    <row r="662" spans="4:5" x14ac:dyDescent="0.25">
      <c r="D662" s="6"/>
      <c r="E662" s="7"/>
    </row>
    <row r="663" spans="4:5" x14ac:dyDescent="0.25">
      <c r="D663" s="6"/>
      <c r="E663" s="7"/>
    </row>
    <row r="664" spans="4:5" x14ac:dyDescent="0.25">
      <c r="D664" s="6"/>
      <c r="E664" s="7"/>
    </row>
    <row r="665" spans="4:5" x14ac:dyDescent="0.25">
      <c r="D665" s="6"/>
      <c r="E665" s="7"/>
    </row>
    <row r="666" spans="4:5" x14ac:dyDescent="0.25">
      <c r="D666" s="6"/>
      <c r="E666" s="7"/>
    </row>
    <row r="667" spans="4:5" x14ac:dyDescent="0.25">
      <c r="D667" s="6"/>
      <c r="E667" s="7"/>
    </row>
    <row r="668" spans="4:5" x14ac:dyDescent="0.25">
      <c r="D668" s="6"/>
      <c r="E668" s="7"/>
    </row>
    <row r="669" spans="4:5" x14ac:dyDescent="0.25">
      <c r="D669" s="6"/>
      <c r="E669" s="7"/>
    </row>
    <row r="670" spans="4:5" x14ac:dyDescent="0.25">
      <c r="D670" s="6"/>
      <c r="E670" s="7"/>
    </row>
    <row r="671" spans="4:5" x14ac:dyDescent="0.25">
      <c r="D671" s="6"/>
      <c r="E671" s="7"/>
    </row>
    <row r="672" spans="4:5" x14ac:dyDescent="0.25">
      <c r="D672" s="6"/>
      <c r="E672" s="7"/>
    </row>
    <row r="673" spans="4:5" x14ac:dyDescent="0.25">
      <c r="D673" s="6"/>
      <c r="E673" s="7"/>
    </row>
    <row r="674" spans="4:5" x14ac:dyDescent="0.25">
      <c r="D674" s="6"/>
      <c r="E674" s="7"/>
    </row>
    <row r="675" spans="4:5" x14ac:dyDescent="0.25">
      <c r="D675" s="6"/>
      <c r="E675" s="7"/>
    </row>
    <row r="676" spans="4:5" x14ac:dyDescent="0.25">
      <c r="D676" s="6"/>
      <c r="E676" s="7"/>
    </row>
    <row r="677" spans="4:5" x14ac:dyDescent="0.25">
      <c r="D677" s="6"/>
      <c r="E677" s="7"/>
    </row>
    <row r="678" spans="4:5" x14ac:dyDescent="0.25">
      <c r="D678" s="6"/>
      <c r="E678" s="7"/>
    </row>
    <row r="679" spans="4:5" x14ac:dyDescent="0.25">
      <c r="D679" s="6"/>
      <c r="E679" s="7"/>
    </row>
    <row r="680" spans="4:5" x14ac:dyDescent="0.25">
      <c r="D680" s="6"/>
      <c r="E680" s="7"/>
    </row>
    <row r="681" spans="4:5" x14ac:dyDescent="0.25">
      <c r="D681" s="6"/>
      <c r="E681" s="7"/>
    </row>
    <row r="682" spans="4:5" x14ac:dyDescent="0.25">
      <c r="D682" s="6"/>
      <c r="E682" s="7"/>
    </row>
    <row r="683" spans="4:5" x14ac:dyDescent="0.25">
      <c r="D683" s="6"/>
      <c r="E683" s="7"/>
    </row>
    <row r="684" spans="4:5" x14ac:dyDescent="0.25">
      <c r="D684" s="6"/>
      <c r="E684" s="7"/>
    </row>
    <row r="685" spans="4:5" x14ac:dyDescent="0.25">
      <c r="D685" s="6"/>
      <c r="E685" s="7"/>
    </row>
    <row r="686" spans="4:5" x14ac:dyDescent="0.25">
      <c r="D686" s="6"/>
      <c r="E686" s="7"/>
    </row>
    <row r="687" spans="4:5" x14ac:dyDescent="0.25">
      <c r="D687" s="6"/>
      <c r="E687" s="7"/>
    </row>
    <row r="688" spans="4:5" x14ac:dyDescent="0.25">
      <c r="D688" s="6"/>
      <c r="E688" s="7"/>
    </row>
    <row r="689" spans="4:5" x14ac:dyDescent="0.25">
      <c r="D689" s="6"/>
      <c r="E689" s="7"/>
    </row>
    <row r="690" spans="4:5" x14ac:dyDescent="0.25">
      <c r="D690" s="6"/>
      <c r="E690" s="7"/>
    </row>
    <row r="691" spans="4:5" x14ac:dyDescent="0.25">
      <c r="D691" s="6"/>
      <c r="E691" s="7"/>
    </row>
    <row r="692" spans="4:5" x14ac:dyDescent="0.25">
      <c r="D692" s="6"/>
      <c r="E692" s="7"/>
    </row>
    <row r="693" spans="4:5" x14ac:dyDescent="0.25">
      <c r="D693" s="6"/>
      <c r="E693" s="7"/>
    </row>
    <row r="694" spans="4:5" x14ac:dyDescent="0.25">
      <c r="D694" s="6"/>
      <c r="E694" s="7"/>
    </row>
    <row r="695" spans="4:5" x14ac:dyDescent="0.25">
      <c r="D695" s="6"/>
      <c r="E695" s="7"/>
    </row>
    <row r="696" spans="4:5" x14ac:dyDescent="0.25">
      <c r="D696" s="6"/>
      <c r="E696" s="7"/>
    </row>
    <row r="697" spans="4:5" x14ac:dyDescent="0.25">
      <c r="D697" s="6"/>
      <c r="E697" s="7"/>
    </row>
    <row r="698" spans="4:5" x14ac:dyDescent="0.25">
      <c r="D698" s="6"/>
      <c r="E698" s="7"/>
    </row>
    <row r="699" spans="4:5" x14ac:dyDescent="0.25">
      <c r="D699" s="6"/>
      <c r="E699" s="7"/>
    </row>
    <row r="700" spans="4:5" x14ac:dyDescent="0.25">
      <c r="D700" s="6"/>
      <c r="E700" s="7"/>
    </row>
    <row r="701" spans="4:5" x14ac:dyDescent="0.25">
      <c r="D701" s="6"/>
      <c r="E701" s="7"/>
    </row>
    <row r="702" spans="4:5" x14ac:dyDescent="0.25">
      <c r="D702" s="6"/>
      <c r="E702" s="7"/>
    </row>
    <row r="703" spans="4:5" x14ac:dyDescent="0.25">
      <c r="D703" s="6"/>
      <c r="E703" s="7"/>
    </row>
    <row r="704" spans="4:5" x14ac:dyDescent="0.25">
      <c r="D704" s="6"/>
      <c r="E704" s="7"/>
    </row>
    <row r="705" spans="4:5" x14ac:dyDescent="0.25">
      <c r="D705" s="6"/>
      <c r="E705" s="7"/>
    </row>
    <row r="706" spans="4:5" x14ac:dyDescent="0.25">
      <c r="D706" s="6"/>
      <c r="E706" s="7"/>
    </row>
    <row r="707" spans="4:5" x14ac:dyDescent="0.25">
      <c r="D707" s="6"/>
      <c r="E707" s="7"/>
    </row>
    <row r="708" spans="4:5" x14ac:dyDescent="0.25">
      <c r="D708" s="6"/>
      <c r="E708" s="7"/>
    </row>
    <row r="709" spans="4:5" x14ac:dyDescent="0.25">
      <c r="D709" s="6"/>
      <c r="E709" s="7"/>
    </row>
    <row r="710" spans="4:5" x14ac:dyDescent="0.25">
      <c r="D710" s="6"/>
      <c r="E710" s="7"/>
    </row>
    <row r="711" spans="4:5" x14ac:dyDescent="0.25">
      <c r="D711" s="6"/>
      <c r="E711" s="7"/>
    </row>
    <row r="712" spans="4:5" x14ac:dyDescent="0.25">
      <c r="D712" s="6"/>
      <c r="E712" s="7"/>
    </row>
    <row r="713" spans="4:5" x14ac:dyDescent="0.25">
      <c r="D713" s="6"/>
      <c r="E713" s="7"/>
    </row>
    <row r="714" spans="4:5" x14ac:dyDescent="0.25">
      <c r="D714" s="6"/>
      <c r="E714" s="7"/>
    </row>
    <row r="715" spans="4:5" x14ac:dyDescent="0.25">
      <c r="D715" s="6"/>
      <c r="E715" s="7"/>
    </row>
    <row r="716" spans="4:5" x14ac:dyDescent="0.25">
      <c r="D716" s="6"/>
      <c r="E716" s="7"/>
    </row>
    <row r="717" spans="4:5" x14ac:dyDescent="0.25">
      <c r="D717" s="6"/>
      <c r="E717" s="7"/>
    </row>
    <row r="718" spans="4:5" x14ac:dyDescent="0.25">
      <c r="D718" s="6"/>
      <c r="E718" s="7"/>
    </row>
    <row r="719" spans="4:5" x14ac:dyDescent="0.25">
      <c r="D719" s="6"/>
      <c r="E719" s="7"/>
    </row>
    <row r="720" spans="4:5" x14ac:dyDescent="0.25">
      <c r="D720" s="6"/>
      <c r="E720" s="7"/>
    </row>
    <row r="721" spans="4:5" x14ac:dyDescent="0.25">
      <c r="D721" s="6"/>
      <c r="E721" s="7"/>
    </row>
    <row r="722" spans="4:5" x14ac:dyDescent="0.25">
      <c r="D722" s="6"/>
      <c r="E722" s="7"/>
    </row>
    <row r="723" spans="4:5" x14ac:dyDescent="0.25">
      <c r="D723" s="6"/>
      <c r="E723" s="7"/>
    </row>
    <row r="724" spans="4:5" x14ac:dyDescent="0.25">
      <c r="D724" s="6"/>
      <c r="E724" s="7"/>
    </row>
    <row r="725" spans="4:5" x14ac:dyDescent="0.25">
      <c r="D725" s="6"/>
      <c r="E725" s="7"/>
    </row>
    <row r="726" spans="4:5" x14ac:dyDescent="0.25">
      <c r="D726" s="6"/>
      <c r="E726" s="7"/>
    </row>
    <row r="727" spans="4:5" x14ac:dyDescent="0.25">
      <c r="D727" s="6"/>
      <c r="E727" s="7"/>
    </row>
    <row r="728" spans="4:5" x14ac:dyDescent="0.25">
      <c r="D728" s="6"/>
      <c r="E728" s="7"/>
    </row>
    <row r="729" spans="4:5" x14ac:dyDescent="0.25">
      <c r="D729" s="6"/>
      <c r="E729" s="7"/>
    </row>
    <row r="730" spans="4:5" x14ac:dyDescent="0.25">
      <c r="D730" s="6"/>
      <c r="E730" s="7"/>
    </row>
    <row r="731" spans="4:5" x14ac:dyDescent="0.25">
      <c r="D731" s="6"/>
      <c r="E731" s="7"/>
    </row>
    <row r="732" spans="4:5" x14ac:dyDescent="0.25">
      <c r="D732" s="6"/>
      <c r="E732" s="7"/>
    </row>
    <row r="733" spans="4:5" x14ac:dyDescent="0.25">
      <c r="D733" s="6"/>
      <c r="E733" s="7"/>
    </row>
    <row r="734" spans="4:5" x14ac:dyDescent="0.25">
      <c r="D734" s="6"/>
      <c r="E734" s="7"/>
    </row>
    <row r="735" spans="4:5" x14ac:dyDescent="0.25">
      <c r="D735" s="6"/>
      <c r="E735" s="7"/>
    </row>
    <row r="736" spans="4:5" x14ac:dyDescent="0.25">
      <c r="D736" s="6"/>
      <c r="E736" s="7"/>
    </row>
    <row r="737" spans="4:5" x14ac:dyDescent="0.25">
      <c r="D737" s="6"/>
      <c r="E737" s="7"/>
    </row>
    <row r="738" spans="4:5" x14ac:dyDescent="0.25">
      <c r="D738" s="6"/>
      <c r="E738" s="7"/>
    </row>
    <row r="739" spans="4:5" x14ac:dyDescent="0.25">
      <c r="D739" s="6"/>
      <c r="E739" s="7"/>
    </row>
    <row r="740" spans="4:5" x14ac:dyDescent="0.25">
      <c r="D740" s="6"/>
      <c r="E740" s="7"/>
    </row>
    <row r="741" spans="4:5" x14ac:dyDescent="0.25">
      <c r="D741" s="6"/>
      <c r="E741" s="7"/>
    </row>
    <row r="742" spans="4:5" x14ac:dyDescent="0.25">
      <c r="D742" s="6"/>
      <c r="E742" s="7"/>
    </row>
    <row r="743" spans="4:5" x14ac:dyDescent="0.25">
      <c r="D743" s="6"/>
      <c r="E743" s="7"/>
    </row>
    <row r="744" spans="4:5" x14ac:dyDescent="0.25">
      <c r="D744" s="6"/>
      <c r="E744" s="7"/>
    </row>
    <row r="745" spans="4:5" x14ac:dyDescent="0.25">
      <c r="D745" s="6"/>
      <c r="E745" s="7"/>
    </row>
    <row r="746" spans="4:5" x14ac:dyDescent="0.25">
      <c r="D746" s="6"/>
      <c r="E746" s="7"/>
    </row>
    <row r="747" spans="4:5" x14ac:dyDescent="0.25">
      <c r="D747" s="6"/>
      <c r="E747" s="7"/>
    </row>
    <row r="748" spans="4:5" x14ac:dyDescent="0.25">
      <c r="D748" s="6"/>
      <c r="E748" s="7"/>
    </row>
    <row r="749" spans="4:5" x14ac:dyDescent="0.25">
      <c r="D749" s="6"/>
      <c r="E749" s="7"/>
    </row>
    <row r="750" spans="4:5" x14ac:dyDescent="0.25">
      <c r="D750" s="6"/>
      <c r="E750" s="7"/>
    </row>
    <row r="751" spans="4:5" x14ac:dyDescent="0.25">
      <c r="D751" s="6"/>
      <c r="E751" s="7"/>
    </row>
    <row r="752" spans="4:5" x14ac:dyDescent="0.25">
      <c r="D752" s="6"/>
      <c r="E752" s="7"/>
    </row>
    <row r="753" spans="4:5" x14ac:dyDescent="0.25">
      <c r="D753" s="6"/>
      <c r="E753" s="7"/>
    </row>
    <row r="754" spans="4:5" x14ac:dyDescent="0.25">
      <c r="D754" s="6"/>
      <c r="E754" s="7"/>
    </row>
    <row r="755" spans="4:5" x14ac:dyDescent="0.25">
      <c r="D755" s="6"/>
      <c r="E755" s="7"/>
    </row>
    <row r="756" spans="4:5" x14ac:dyDescent="0.25">
      <c r="D756" s="6"/>
      <c r="E756" s="7"/>
    </row>
    <row r="757" spans="4:5" x14ac:dyDescent="0.25">
      <c r="D757" s="6"/>
      <c r="E757" s="7"/>
    </row>
    <row r="758" spans="4:5" x14ac:dyDescent="0.25">
      <c r="D758" s="6"/>
      <c r="E758" s="7"/>
    </row>
    <row r="759" spans="4:5" x14ac:dyDescent="0.25">
      <c r="D759" s="6"/>
      <c r="E759" s="7"/>
    </row>
    <row r="760" spans="4:5" x14ac:dyDescent="0.25">
      <c r="D760" s="6"/>
      <c r="E760" s="7"/>
    </row>
    <row r="761" spans="4:5" x14ac:dyDescent="0.25">
      <c r="D761" s="6"/>
      <c r="E761" s="7"/>
    </row>
    <row r="762" spans="4:5" x14ac:dyDescent="0.25">
      <c r="D762" s="6"/>
      <c r="E762" s="7"/>
    </row>
    <row r="763" spans="4:5" x14ac:dyDescent="0.25">
      <c r="D763" s="6"/>
      <c r="E763" s="7"/>
    </row>
    <row r="764" spans="4:5" x14ac:dyDescent="0.25">
      <c r="D764" s="6"/>
      <c r="E764" s="7"/>
    </row>
    <row r="765" spans="4:5" x14ac:dyDescent="0.25">
      <c r="D765" s="6"/>
      <c r="E765" s="7"/>
    </row>
    <row r="766" spans="4:5" x14ac:dyDescent="0.25">
      <c r="D766" s="6"/>
      <c r="E766" s="7"/>
    </row>
    <row r="767" spans="4:5" x14ac:dyDescent="0.25">
      <c r="D767" s="6"/>
      <c r="E767" s="7"/>
    </row>
    <row r="768" spans="4:5" x14ac:dyDescent="0.25">
      <c r="D768" s="6"/>
      <c r="E768" s="7"/>
    </row>
    <row r="769" spans="4:5" x14ac:dyDescent="0.25">
      <c r="D769" s="6"/>
      <c r="E769" s="7"/>
    </row>
    <row r="770" spans="4:5" x14ac:dyDescent="0.25">
      <c r="D770" s="6"/>
      <c r="E770" s="7"/>
    </row>
    <row r="771" spans="4:5" x14ac:dyDescent="0.25">
      <c r="D771" s="6"/>
      <c r="E771" s="7"/>
    </row>
    <row r="772" spans="4:5" x14ac:dyDescent="0.25">
      <c r="D772" s="6"/>
      <c r="E772" s="7"/>
    </row>
    <row r="773" spans="4:5" x14ac:dyDescent="0.25">
      <c r="D773" s="6"/>
      <c r="E773" s="7"/>
    </row>
    <row r="774" spans="4:5" x14ac:dyDescent="0.25">
      <c r="D774" s="6"/>
      <c r="E774" s="7"/>
    </row>
    <row r="775" spans="4:5" x14ac:dyDescent="0.25">
      <c r="D775" s="6"/>
      <c r="E775" s="7"/>
    </row>
    <row r="776" spans="4:5" x14ac:dyDescent="0.25">
      <c r="D776" s="6"/>
      <c r="E776" s="7"/>
    </row>
    <row r="777" spans="4:5" x14ac:dyDescent="0.25">
      <c r="D777" s="6"/>
      <c r="E777" s="7"/>
    </row>
    <row r="778" spans="4:5" x14ac:dyDescent="0.25">
      <c r="D778" s="6"/>
      <c r="E778" s="7"/>
    </row>
    <row r="779" spans="4:5" x14ac:dyDescent="0.25">
      <c r="D779" s="6"/>
      <c r="E779" s="7"/>
    </row>
    <row r="780" spans="4:5" x14ac:dyDescent="0.25">
      <c r="D780" s="6"/>
      <c r="E780" s="7"/>
    </row>
    <row r="781" spans="4:5" x14ac:dyDescent="0.25">
      <c r="D781" s="6"/>
      <c r="E781" s="7"/>
    </row>
    <row r="782" spans="4:5" x14ac:dyDescent="0.25">
      <c r="D782" s="6"/>
      <c r="E782" s="7"/>
    </row>
    <row r="783" spans="4:5" x14ac:dyDescent="0.25">
      <c r="D783" s="6"/>
      <c r="E783" s="7"/>
    </row>
    <row r="784" spans="4:5" x14ac:dyDescent="0.25">
      <c r="D784" s="6"/>
      <c r="E784" s="7"/>
    </row>
    <row r="785" spans="4:5" x14ac:dyDescent="0.25">
      <c r="D785" s="6"/>
      <c r="E785" s="7"/>
    </row>
    <row r="786" spans="4:5" x14ac:dyDescent="0.25">
      <c r="D786" s="6"/>
      <c r="E786" s="7"/>
    </row>
    <row r="787" spans="4:5" x14ac:dyDescent="0.25">
      <c r="D787" s="6"/>
      <c r="E787" s="7"/>
    </row>
    <row r="788" spans="4:5" x14ac:dyDescent="0.25">
      <c r="D788" s="6"/>
      <c r="E788" s="7"/>
    </row>
    <row r="789" spans="4:5" x14ac:dyDescent="0.25">
      <c r="D789" s="6"/>
      <c r="E789" s="7"/>
    </row>
    <row r="790" spans="4:5" x14ac:dyDescent="0.25">
      <c r="D790" s="6"/>
      <c r="E790" s="7"/>
    </row>
    <row r="791" spans="4:5" x14ac:dyDescent="0.25">
      <c r="D791" s="6"/>
      <c r="E791" s="7"/>
    </row>
    <row r="792" spans="4:5" x14ac:dyDescent="0.25">
      <c r="D792" s="6"/>
      <c r="E792" s="7"/>
    </row>
    <row r="793" spans="4:5" x14ac:dyDescent="0.25">
      <c r="D793" s="6"/>
      <c r="E793" s="7"/>
    </row>
    <row r="794" spans="4:5" x14ac:dyDescent="0.25">
      <c r="D794" s="6"/>
      <c r="E794" s="7"/>
    </row>
    <row r="795" spans="4:5" x14ac:dyDescent="0.25">
      <c r="D795" s="6"/>
      <c r="E795" s="7"/>
    </row>
    <row r="796" spans="4:5" x14ac:dyDescent="0.25">
      <c r="D796" s="6"/>
      <c r="E796" s="7"/>
    </row>
    <row r="797" spans="4:5" x14ac:dyDescent="0.25">
      <c r="D797" s="6"/>
      <c r="E797" s="7"/>
    </row>
    <row r="798" spans="4:5" x14ac:dyDescent="0.25">
      <c r="D798" s="6"/>
      <c r="E798" s="7"/>
    </row>
    <row r="799" spans="4:5" x14ac:dyDescent="0.25">
      <c r="D799" s="6"/>
      <c r="E799" s="7"/>
    </row>
    <row r="800" spans="4:5" x14ac:dyDescent="0.25">
      <c r="D800" s="6"/>
      <c r="E800" s="7"/>
    </row>
    <row r="801" spans="4:5" x14ac:dyDescent="0.25">
      <c r="D801" s="6"/>
      <c r="E801" s="7"/>
    </row>
    <row r="802" spans="4:5" x14ac:dyDescent="0.25">
      <c r="D802" s="6"/>
      <c r="E802" s="7"/>
    </row>
    <row r="803" spans="4:5" x14ac:dyDescent="0.25">
      <c r="D803" s="6"/>
      <c r="E803" s="7"/>
    </row>
    <row r="804" spans="4:5" x14ac:dyDescent="0.25">
      <c r="D804" s="6"/>
      <c r="E804" s="7"/>
    </row>
    <row r="805" spans="4:5" x14ac:dyDescent="0.25">
      <c r="D805" s="6"/>
      <c r="E805" s="7"/>
    </row>
    <row r="806" spans="4:5" x14ac:dyDescent="0.25">
      <c r="D806" s="6"/>
      <c r="E806" s="7"/>
    </row>
    <row r="807" spans="4:5" x14ac:dyDescent="0.25">
      <c r="D807" s="6"/>
      <c r="E807" s="7"/>
    </row>
    <row r="808" spans="4:5" x14ac:dyDescent="0.25">
      <c r="D808" s="6"/>
      <c r="E808" s="7"/>
    </row>
    <row r="809" spans="4:5" x14ac:dyDescent="0.25">
      <c r="D809" s="6"/>
      <c r="E809" s="7"/>
    </row>
    <row r="810" spans="4:5" x14ac:dyDescent="0.25">
      <c r="D810" s="6"/>
      <c r="E810" s="7"/>
    </row>
    <row r="811" spans="4:5" x14ac:dyDescent="0.25">
      <c r="D811" s="6"/>
      <c r="E811" s="7"/>
    </row>
    <row r="812" spans="4:5" x14ac:dyDescent="0.25">
      <c r="D812" s="6"/>
      <c r="E812" s="7"/>
    </row>
    <row r="813" spans="4:5" x14ac:dyDescent="0.25">
      <c r="D813" s="6"/>
      <c r="E813" s="7"/>
    </row>
    <row r="814" spans="4:5" x14ac:dyDescent="0.25">
      <c r="D814" s="6"/>
      <c r="E814" s="7"/>
    </row>
    <row r="815" spans="4:5" x14ac:dyDescent="0.25">
      <c r="D815" s="6"/>
      <c r="E815" s="7"/>
    </row>
    <row r="816" spans="4:5" x14ac:dyDescent="0.25">
      <c r="D816" s="6"/>
      <c r="E816" s="7"/>
    </row>
    <row r="817" spans="4:5" x14ac:dyDescent="0.25">
      <c r="D817" s="6"/>
      <c r="E817" s="7"/>
    </row>
    <row r="818" spans="4:5" x14ac:dyDescent="0.25">
      <c r="D818" s="6"/>
      <c r="E818" s="7"/>
    </row>
    <row r="819" spans="4:5" x14ac:dyDescent="0.25">
      <c r="D819" s="6"/>
      <c r="E819" s="7"/>
    </row>
    <row r="820" spans="4:5" x14ac:dyDescent="0.25">
      <c r="D820" s="6"/>
      <c r="E820" s="7"/>
    </row>
    <row r="821" spans="4:5" x14ac:dyDescent="0.25">
      <c r="D821" s="6"/>
      <c r="E821" s="7"/>
    </row>
    <row r="822" spans="4:5" x14ac:dyDescent="0.25">
      <c r="D822" s="6"/>
      <c r="E822" s="7"/>
    </row>
    <row r="823" spans="4:5" x14ac:dyDescent="0.25">
      <c r="D823" s="6"/>
      <c r="E823" s="7"/>
    </row>
    <row r="824" spans="4:5" x14ac:dyDescent="0.25">
      <c r="D824" s="6"/>
      <c r="E824" s="7"/>
    </row>
    <row r="825" spans="4:5" x14ac:dyDescent="0.25">
      <c r="D825" s="6"/>
      <c r="E825" s="7"/>
    </row>
    <row r="826" spans="4:5" x14ac:dyDescent="0.25">
      <c r="D826" s="6"/>
      <c r="E826" s="7"/>
    </row>
    <row r="827" spans="4:5" x14ac:dyDescent="0.25">
      <c r="D827" s="6"/>
      <c r="E827" s="7"/>
    </row>
    <row r="828" spans="4:5" x14ac:dyDescent="0.25">
      <c r="D828" s="6"/>
      <c r="E828" s="7"/>
    </row>
    <row r="829" spans="4:5" x14ac:dyDescent="0.25">
      <c r="D829" s="6"/>
      <c r="E829" s="7"/>
    </row>
    <row r="830" spans="4:5" x14ac:dyDescent="0.25">
      <c r="D830" s="6"/>
      <c r="E830" s="7"/>
    </row>
    <row r="831" spans="4:5" x14ac:dyDescent="0.25">
      <c r="D831" s="6"/>
      <c r="E831" s="7"/>
    </row>
    <row r="832" spans="4:5" x14ac:dyDescent="0.25">
      <c r="D832" s="6"/>
      <c r="E832" s="7"/>
    </row>
    <row r="833" spans="4:5" x14ac:dyDescent="0.25">
      <c r="D833" s="6"/>
      <c r="E833" s="7"/>
    </row>
    <row r="834" spans="4:5" x14ac:dyDescent="0.25">
      <c r="D834" s="6"/>
      <c r="E834" s="7"/>
    </row>
    <row r="835" spans="4:5" x14ac:dyDescent="0.25">
      <c r="D835" s="6"/>
      <c r="E835" s="7"/>
    </row>
    <row r="836" spans="4:5" x14ac:dyDescent="0.25">
      <c r="D836" s="6"/>
      <c r="E836" s="7"/>
    </row>
    <row r="837" spans="4:5" x14ac:dyDescent="0.25">
      <c r="D837" s="6"/>
      <c r="E837" s="7"/>
    </row>
    <row r="838" spans="4:5" x14ac:dyDescent="0.25">
      <c r="D838" s="6"/>
      <c r="E838" s="7"/>
    </row>
    <row r="839" spans="4:5" x14ac:dyDescent="0.25">
      <c r="D839" s="6"/>
      <c r="E839" s="7"/>
    </row>
    <row r="840" spans="4:5" x14ac:dyDescent="0.25">
      <c r="D840" s="6"/>
      <c r="E840" s="7"/>
    </row>
    <row r="841" spans="4:5" x14ac:dyDescent="0.25">
      <c r="D841" s="6"/>
      <c r="E841" s="7"/>
    </row>
    <row r="842" spans="4:5" x14ac:dyDescent="0.25">
      <c r="D842" s="6"/>
      <c r="E842" s="7"/>
    </row>
    <row r="843" spans="4:5" x14ac:dyDescent="0.25">
      <c r="D843" s="6"/>
      <c r="E843" s="7"/>
    </row>
    <row r="844" spans="4:5" x14ac:dyDescent="0.25">
      <c r="D844" s="6"/>
      <c r="E844" s="7"/>
    </row>
    <row r="845" spans="4:5" x14ac:dyDescent="0.25">
      <c r="D845" s="6"/>
      <c r="E845" s="7"/>
    </row>
    <row r="846" spans="4:5" x14ac:dyDescent="0.25">
      <c r="D846" s="6"/>
      <c r="E846" s="7"/>
    </row>
    <row r="847" spans="4:5" x14ac:dyDescent="0.25">
      <c r="D847" s="6"/>
      <c r="E847" s="7"/>
    </row>
    <row r="848" spans="4:5" x14ac:dyDescent="0.25">
      <c r="D848" s="6"/>
      <c r="E848" s="7"/>
    </row>
    <row r="849" spans="4:5" x14ac:dyDescent="0.25">
      <c r="D849" s="6"/>
      <c r="E849" s="7"/>
    </row>
    <row r="850" spans="4:5" x14ac:dyDescent="0.25">
      <c r="D850" s="6"/>
      <c r="E850" s="7"/>
    </row>
    <row r="851" spans="4:5" x14ac:dyDescent="0.25">
      <c r="D851" s="6"/>
      <c r="E851" s="7"/>
    </row>
    <row r="852" spans="4:5" x14ac:dyDescent="0.25">
      <c r="D852" s="6"/>
      <c r="E852" s="7"/>
    </row>
    <row r="853" spans="4:5" x14ac:dyDescent="0.25">
      <c r="D853" s="6"/>
      <c r="E853" s="7"/>
    </row>
    <row r="854" spans="4:5" x14ac:dyDescent="0.25">
      <c r="D854" s="6"/>
      <c r="E854" s="7"/>
    </row>
    <row r="855" spans="4:5" x14ac:dyDescent="0.25">
      <c r="D855" s="6"/>
      <c r="E855" s="7"/>
    </row>
    <row r="856" spans="4:5" x14ac:dyDescent="0.25">
      <c r="D856" s="6"/>
      <c r="E856" s="7"/>
    </row>
    <row r="857" spans="4:5" x14ac:dyDescent="0.25">
      <c r="D857" s="6"/>
      <c r="E857" s="7"/>
    </row>
    <row r="858" spans="4:5" x14ac:dyDescent="0.25">
      <c r="D858" s="6"/>
      <c r="E858" s="7"/>
    </row>
    <row r="859" spans="4:5" x14ac:dyDescent="0.25">
      <c r="D859" s="6"/>
      <c r="E859" s="7"/>
    </row>
    <row r="860" spans="4:5" x14ac:dyDescent="0.25">
      <c r="D860" s="6"/>
      <c r="E860" s="7"/>
    </row>
    <row r="861" spans="4:5" x14ac:dyDescent="0.25">
      <c r="D861" s="6"/>
      <c r="E861" s="7"/>
    </row>
    <row r="862" spans="4:5" x14ac:dyDescent="0.25">
      <c r="D862" s="6"/>
      <c r="E862" s="7"/>
    </row>
    <row r="863" spans="4:5" x14ac:dyDescent="0.25">
      <c r="D863" s="6"/>
      <c r="E863" s="7"/>
    </row>
    <row r="864" spans="4:5" x14ac:dyDescent="0.25">
      <c r="D864" s="6"/>
      <c r="E864" s="7"/>
    </row>
    <row r="865" spans="4:5" x14ac:dyDescent="0.25">
      <c r="D865" s="6"/>
      <c r="E865" s="7"/>
    </row>
    <row r="866" spans="4:5" x14ac:dyDescent="0.25">
      <c r="D866" s="6"/>
      <c r="E866" s="7"/>
    </row>
    <row r="867" spans="4:5" x14ac:dyDescent="0.25">
      <c r="D867" s="6"/>
      <c r="E867" s="7"/>
    </row>
    <row r="868" spans="4:5" x14ac:dyDescent="0.25">
      <c r="D868" s="6"/>
      <c r="E868" s="7"/>
    </row>
    <row r="869" spans="4:5" x14ac:dyDescent="0.25">
      <c r="D869" s="6"/>
      <c r="E869" s="7"/>
    </row>
    <row r="870" spans="4:5" x14ac:dyDescent="0.25">
      <c r="D870" s="6"/>
      <c r="E870" s="7"/>
    </row>
    <row r="871" spans="4:5" x14ac:dyDescent="0.25">
      <c r="D871" s="6"/>
      <c r="E871" s="7"/>
    </row>
    <row r="872" spans="4:5" x14ac:dyDescent="0.25">
      <c r="D872" s="6"/>
      <c r="E872" s="7"/>
    </row>
    <row r="873" spans="4:5" x14ac:dyDescent="0.25">
      <c r="D873" s="6"/>
      <c r="E873" s="7"/>
    </row>
    <row r="874" spans="4:5" x14ac:dyDescent="0.25">
      <c r="D874" s="6"/>
      <c r="E874" s="7"/>
    </row>
    <row r="875" spans="4:5" x14ac:dyDescent="0.25">
      <c r="D875" s="6"/>
      <c r="E875" s="7"/>
    </row>
    <row r="876" spans="4:5" x14ac:dyDescent="0.25">
      <c r="D876" s="6"/>
      <c r="E876" s="7"/>
    </row>
    <row r="877" spans="4:5" x14ac:dyDescent="0.25">
      <c r="D877" s="6"/>
      <c r="E877" s="7"/>
    </row>
    <row r="878" spans="4:5" x14ac:dyDescent="0.25">
      <c r="D878" s="6"/>
      <c r="E878" s="7"/>
    </row>
    <row r="879" spans="4:5" x14ac:dyDescent="0.25">
      <c r="D879" s="6"/>
      <c r="E879" s="7"/>
    </row>
    <row r="880" spans="4:5" x14ac:dyDescent="0.25">
      <c r="D880" s="6"/>
      <c r="E880" s="7"/>
    </row>
    <row r="881" spans="4:5" x14ac:dyDescent="0.25">
      <c r="D881" s="6"/>
      <c r="E881" s="7"/>
    </row>
    <row r="882" spans="4:5" x14ac:dyDescent="0.25">
      <c r="D882" s="6"/>
      <c r="E882" s="7"/>
    </row>
    <row r="883" spans="4:5" x14ac:dyDescent="0.25">
      <c r="D883" s="6"/>
      <c r="E883" s="7"/>
    </row>
    <row r="884" spans="4:5" x14ac:dyDescent="0.25">
      <c r="D884" s="6"/>
      <c r="E884" s="7"/>
    </row>
    <row r="885" spans="4:5" x14ac:dyDescent="0.25">
      <c r="D885" s="6"/>
      <c r="E885" s="7"/>
    </row>
    <row r="886" spans="4:5" x14ac:dyDescent="0.25">
      <c r="D886" s="6"/>
      <c r="E886" s="7"/>
    </row>
    <row r="887" spans="4:5" x14ac:dyDescent="0.25">
      <c r="D887" s="6"/>
      <c r="E887" s="7"/>
    </row>
    <row r="888" spans="4:5" x14ac:dyDescent="0.25">
      <c r="D888" s="6"/>
      <c r="E888" s="7"/>
    </row>
    <row r="889" spans="4:5" x14ac:dyDescent="0.25">
      <c r="D889" s="6"/>
      <c r="E889" s="7"/>
    </row>
    <row r="890" spans="4:5" x14ac:dyDescent="0.25">
      <c r="D890" s="6"/>
      <c r="E890" s="7"/>
    </row>
    <row r="891" spans="4:5" x14ac:dyDescent="0.25">
      <c r="D891" s="6"/>
      <c r="E891" s="7"/>
    </row>
    <row r="892" spans="4:5" x14ac:dyDescent="0.25">
      <c r="D892" s="6"/>
      <c r="E892" s="7"/>
    </row>
    <row r="893" spans="4:5" x14ac:dyDescent="0.25">
      <c r="D893" s="6"/>
      <c r="E893" s="7"/>
    </row>
    <row r="894" spans="4:5" x14ac:dyDescent="0.25">
      <c r="D894" s="6"/>
      <c r="E894" s="7"/>
    </row>
    <row r="895" spans="4:5" x14ac:dyDescent="0.25">
      <c r="D895" s="6"/>
      <c r="E895" s="7"/>
    </row>
    <row r="896" spans="4:5" x14ac:dyDescent="0.25">
      <c r="D896" s="6"/>
      <c r="E896" s="7"/>
    </row>
    <row r="897" spans="4:5" x14ac:dyDescent="0.25">
      <c r="D897" s="6"/>
      <c r="E897" s="7"/>
    </row>
    <row r="898" spans="4:5" x14ac:dyDescent="0.25">
      <c r="D898" s="6"/>
      <c r="E898" s="7"/>
    </row>
    <row r="899" spans="4:5" x14ac:dyDescent="0.25">
      <c r="D899" s="6"/>
      <c r="E899" s="7"/>
    </row>
    <row r="900" spans="4:5" x14ac:dyDescent="0.25">
      <c r="D900" s="6"/>
      <c r="E900" s="7"/>
    </row>
    <row r="901" spans="4:5" x14ac:dyDescent="0.25">
      <c r="D901" s="6"/>
      <c r="E901" s="7"/>
    </row>
    <row r="902" spans="4:5" x14ac:dyDescent="0.25">
      <c r="D902" s="6"/>
      <c r="E902" s="7"/>
    </row>
    <row r="903" spans="4:5" x14ac:dyDescent="0.25">
      <c r="D903" s="6"/>
      <c r="E903" s="7"/>
    </row>
    <row r="904" spans="4:5" x14ac:dyDescent="0.25">
      <c r="D904" s="6"/>
      <c r="E904" s="7"/>
    </row>
    <row r="905" spans="4:5" x14ac:dyDescent="0.25">
      <c r="D905" s="6"/>
      <c r="E905" s="7"/>
    </row>
    <row r="906" spans="4:5" x14ac:dyDescent="0.25">
      <c r="D906" s="6"/>
      <c r="E906" s="7"/>
    </row>
    <row r="907" spans="4:5" x14ac:dyDescent="0.25">
      <c r="D907" s="6"/>
      <c r="E907" s="7"/>
    </row>
    <row r="908" spans="4:5" x14ac:dyDescent="0.25">
      <c r="D908" s="6"/>
      <c r="E908" s="7"/>
    </row>
    <row r="909" spans="4:5" x14ac:dyDescent="0.25">
      <c r="D909" s="6"/>
      <c r="E909" s="7"/>
    </row>
    <row r="910" spans="4:5" x14ac:dyDescent="0.25">
      <c r="D910" s="6"/>
      <c r="E910" s="7"/>
    </row>
    <row r="911" spans="4:5" x14ac:dyDescent="0.25">
      <c r="D911" s="6"/>
      <c r="E911" s="7"/>
    </row>
    <row r="912" spans="4:5" x14ac:dyDescent="0.25">
      <c r="D912" s="6"/>
      <c r="E912" s="7"/>
    </row>
    <row r="913" spans="4:5" x14ac:dyDescent="0.25">
      <c r="D913" s="6"/>
      <c r="E913" s="7"/>
    </row>
    <row r="914" spans="4:5" x14ac:dyDescent="0.25">
      <c r="D914" s="6"/>
      <c r="E914" s="7"/>
    </row>
    <row r="915" spans="4:5" x14ac:dyDescent="0.25">
      <c r="D915" s="6"/>
      <c r="E915" s="7"/>
    </row>
    <row r="916" spans="4:5" x14ac:dyDescent="0.25">
      <c r="D916" s="6"/>
      <c r="E916" s="7"/>
    </row>
    <row r="917" spans="4:5" x14ac:dyDescent="0.25">
      <c r="D917" s="6"/>
      <c r="E917" s="7"/>
    </row>
    <row r="918" spans="4:5" x14ac:dyDescent="0.25">
      <c r="D918" s="6"/>
      <c r="E918" s="7"/>
    </row>
    <row r="919" spans="4:5" x14ac:dyDescent="0.25">
      <c r="D919" s="6"/>
      <c r="E919" s="7"/>
    </row>
    <row r="920" spans="4:5" x14ac:dyDescent="0.25">
      <c r="D920" s="6"/>
      <c r="E920" s="7"/>
    </row>
    <row r="921" spans="4:5" x14ac:dyDescent="0.25">
      <c r="D921" s="6"/>
      <c r="E921" s="7"/>
    </row>
    <row r="922" spans="4:5" x14ac:dyDescent="0.25">
      <c r="D922" s="6"/>
      <c r="E922" s="7"/>
    </row>
    <row r="923" spans="4:5" x14ac:dyDescent="0.25">
      <c r="D923" s="6"/>
      <c r="E923" s="7"/>
    </row>
    <row r="924" spans="4:5" x14ac:dyDescent="0.25">
      <c r="D924" s="6"/>
      <c r="E924" s="7"/>
    </row>
    <row r="925" spans="4:5" x14ac:dyDescent="0.25">
      <c r="D925" s="6"/>
      <c r="E925" s="7"/>
    </row>
    <row r="926" spans="4:5" x14ac:dyDescent="0.25">
      <c r="D926" s="6"/>
      <c r="E926" s="7"/>
    </row>
    <row r="927" spans="4:5" x14ac:dyDescent="0.25">
      <c r="D927" s="6"/>
      <c r="E927" s="7"/>
    </row>
    <row r="928" spans="4:5" x14ac:dyDescent="0.25">
      <c r="D928" s="6"/>
      <c r="E928" s="7"/>
    </row>
    <row r="929" spans="4:5" x14ac:dyDescent="0.25">
      <c r="D929" s="6"/>
      <c r="E929" s="7"/>
    </row>
    <row r="930" spans="4:5" x14ac:dyDescent="0.25">
      <c r="D930" s="6"/>
      <c r="E930" s="7"/>
    </row>
    <row r="931" spans="4:5" x14ac:dyDescent="0.25">
      <c r="D931" s="6"/>
      <c r="E931" s="7"/>
    </row>
    <row r="932" spans="4:5" x14ac:dyDescent="0.25">
      <c r="D932" s="6"/>
      <c r="E932" s="7"/>
    </row>
    <row r="933" spans="4:5" x14ac:dyDescent="0.25">
      <c r="D933" s="6"/>
      <c r="E933" s="7"/>
    </row>
    <row r="934" spans="4:5" x14ac:dyDescent="0.25">
      <c r="D934" s="6"/>
      <c r="E934" s="7"/>
    </row>
    <row r="935" spans="4:5" x14ac:dyDescent="0.25">
      <c r="D935" s="6"/>
      <c r="E935" s="7"/>
    </row>
    <row r="936" spans="4:5" x14ac:dyDescent="0.25">
      <c r="D936" s="6"/>
      <c r="E936" s="7"/>
    </row>
    <row r="937" spans="4:5" x14ac:dyDescent="0.25">
      <c r="D937" s="6"/>
      <c r="E937" s="7"/>
    </row>
    <row r="938" spans="4:5" x14ac:dyDescent="0.25">
      <c r="D938" s="6"/>
      <c r="E938" s="7"/>
    </row>
    <row r="939" spans="4:5" x14ac:dyDescent="0.25">
      <c r="D939" s="6"/>
      <c r="E939" s="7"/>
    </row>
    <row r="940" spans="4:5" x14ac:dyDescent="0.25">
      <c r="D940" s="6"/>
      <c r="E940" s="7"/>
    </row>
    <row r="941" spans="4:5" x14ac:dyDescent="0.25">
      <c r="D941" s="6"/>
      <c r="E941" s="7"/>
    </row>
    <row r="942" spans="4:5" x14ac:dyDescent="0.25">
      <c r="D942" s="6"/>
      <c r="E942" s="7"/>
    </row>
    <row r="943" spans="4:5" x14ac:dyDescent="0.25">
      <c r="D943" s="6"/>
      <c r="E943" s="7"/>
    </row>
    <row r="944" spans="4:5" x14ac:dyDescent="0.25">
      <c r="D944" s="6"/>
      <c r="E944" s="7"/>
    </row>
    <row r="945" spans="4:5" x14ac:dyDescent="0.25">
      <c r="D945" s="6"/>
      <c r="E945" s="7"/>
    </row>
    <row r="946" spans="4:5" x14ac:dyDescent="0.25">
      <c r="D946" s="6"/>
      <c r="E946" s="7"/>
    </row>
    <row r="947" spans="4:5" x14ac:dyDescent="0.25">
      <c r="D947" s="6"/>
      <c r="E947" s="7"/>
    </row>
    <row r="948" spans="4:5" x14ac:dyDescent="0.25">
      <c r="D948" s="6"/>
      <c r="E948" s="7"/>
    </row>
    <row r="949" spans="4:5" x14ac:dyDescent="0.25">
      <c r="D949" s="6"/>
      <c r="E949" s="7"/>
    </row>
    <row r="950" spans="4:5" x14ac:dyDescent="0.25">
      <c r="D950" s="6"/>
      <c r="E950" s="7"/>
    </row>
    <row r="951" spans="4:5" x14ac:dyDescent="0.25">
      <c r="D951" s="6"/>
      <c r="E951" s="7"/>
    </row>
    <row r="952" spans="4:5" x14ac:dyDescent="0.25">
      <c r="D952" s="6"/>
      <c r="E952" s="7"/>
    </row>
    <row r="953" spans="4:5" x14ac:dyDescent="0.25">
      <c r="D953" s="6"/>
      <c r="E953" s="7"/>
    </row>
    <row r="954" spans="4:5" x14ac:dyDescent="0.25">
      <c r="D954" s="6"/>
      <c r="E954" s="7"/>
    </row>
    <row r="955" spans="4:5" x14ac:dyDescent="0.25">
      <c r="D955" s="6"/>
      <c r="E955" s="7"/>
    </row>
    <row r="956" spans="4:5" x14ac:dyDescent="0.25">
      <c r="D956" s="6"/>
      <c r="E956" s="7"/>
    </row>
    <row r="957" spans="4:5" x14ac:dyDescent="0.25">
      <c r="D957" s="6"/>
      <c r="E957" s="7"/>
    </row>
    <row r="958" spans="4:5" x14ac:dyDescent="0.25">
      <c r="D958" s="6"/>
      <c r="E958" s="7"/>
    </row>
    <row r="959" spans="4:5" x14ac:dyDescent="0.25">
      <c r="D959" s="6"/>
      <c r="E959" s="7"/>
    </row>
    <row r="960" spans="4:5" x14ac:dyDescent="0.25">
      <c r="D960" s="6"/>
      <c r="E960" s="7"/>
    </row>
    <row r="961" spans="4:5" x14ac:dyDescent="0.25">
      <c r="D961" s="6"/>
      <c r="E961" s="7"/>
    </row>
    <row r="962" spans="4:5" x14ac:dyDescent="0.25">
      <c r="D962" s="6"/>
      <c r="E962" s="7"/>
    </row>
    <row r="963" spans="4:5" x14ac:dyDescent="0.25">
      <c r="D963" s="6"/>
      <c r="E963" s="7"/>
    </row>
    <row r="964" spans="4:5" x14ac:dyDescent="0.25">
      <c r="D964" s="6"/>
      <c r="E964" s="7"/>
    </row>
    <row r="965" spans="4:5" x14ac:dyDescent="0.25">
      <c r="D965" s="6"/>
      <c r="E965" s="7"/>
    </row>
    <row r="966" spans="4:5" x14ac:dyDescent="0.25">
      <c r="D966" s="6"/>
      <c r="E966" s="7"/>
    </row>
    <row r="967" spans="4:5" x14ac:dyDescent="0.25">
      <c r="D967" s="6"/>
      <c r="E967" s="7"/>
    </row>
    <row r="968" spans="4:5" x14ac:dyDescent="0.25">
      <c r="D968" s="6"/>
      <c r="E968" s="7"/>
    </row>
    <row r="969" spans="4:5" x14ac:dyDescent="0.25">
      <c r="D969" s="6"/>
      <c r="E969" s="7"/>
    </row>
    <row r="970" spans="4:5" x14ac:dyDescent="0.25">
      <c r="D970" s="6"/>
      <c r="E970" s="7"/>
    </row>
    <row r="971" spans="4:5" x14ac:dyDescent="0.25">
      <c r="D971" s="6"/>
      <c r="E971" s="7"/>
    </row>
    <row r="972" spans="4:5" x14ac:dyDescent="0.25">
      <c r="D972" s="6"/>
      <c r="E972" s="7"/>
    </row>
    <row r="973" spans="4:5" x14ac:dyDescent="0.25">
      <c r="D973" s="6"/>
      <c r="E973" s="7"/>
    </row>
    <row r="974" spans="4:5" x14ac:dyDescent="0.25">
      <c r="D974" s="6"/>
      <c r="E974" s="7"/>
    </row>
    <row r="975" spans="4:5" x14ac:dyDescent="0.25">
      <c r="D975" s="6"/>
      <c r="E975" s="7"/>
    </row>
    <row r="976" spans="4:5" x14ac:dyDescent="0.25">
      <c r="D976" s="6"/>
      <c r="E976" s="7"/>
    </row>
    <row r="977" spans="4:5" x14ac:dyDescent="0.25">
      <c r="D977" s="6"/>
      <c r="E977" s="7"/>
    </row>
    <row r="978" spans="4:5" x14ac:dyDescent="0.25">
      <c r="D978" s="6"/>
      <c r="E978" s="7"/>
    </row>
    <row r="979" spans="4:5" x14ac:dyDescent="0.25">
      <c r="D979" s="6"/>
      <c r="E979" s="7"/>
    </row>
    <row r="980" spans="4:5" x14ac:dyDescent="0.25">
      <c r="D980" s="6"/>
      <c r="E980" s="7"/>
    </row>
    <row r="981" spans="4:5" x14ac:dyDescent="0.25">
      <c r="D981" s="6"/>
      <c r="E981" s="7"/>
    </row>
    <row r="982" spans="4:5" x14ac:dyDescent="0.25">
      <c r="D982" s="6"/>
      <c r="E982" s="7"/>
    </row>
    <row r="983" spans="4:5" x14ac:dyDescent="0.25">
      <c r="D983" s="6"/>
      <c r="E983" s="7"/>
    </row>
    <row r="984" spans="4:5" x14ac:dyDescent="0.25">
      <c r="D984" s="6"/>
      <c r="E984" s="7"/>
    </row>
    <row r="985" spans="4:5" x14ac:dyDescent="0.25">
      <c r="D985" s="6"/>
      <c r="E985" s="7"/>
    </row>
    <row r="986" spans="4:5" x14ac:dyDescent="0.25">
      <c r="D986" s="6"/>
      <c r="E986" s="7"/>
    </row>
    <row r="987" spans="4:5" x14ac:dyDescent="0.25">
      <c r="D987" s="6"/>
      <c r="E987" s="7"/>
    </row>
    <row r="988" spans="4:5" x14ac:dyDescent="0.25">
      <c r="D988" s="6"/>
      <c r="E988" s="7"/>
    </row>
    <row r="989" spans="4:5" x14ac:dyDescent="0.25">
      <c r="D989" s="6"/>
      <c r="E989" s="7"/>
    </row>
    <row r="990" spans="4:5" x14ac:dyDescent="0.25">
      <c r="D990" s="6"/>
      <c r="E990" s="7"/>
    </row>
    <row r="991" spans="4:5" x14ac:dyDescent="0.25">
      <c r="D991" s="6"/>
      <c r="E991" s="7"/>
    </row>
    <row r="992" spans="4:5" x14ac:dyDescent="0.25">
      <c r="D992" s="6"/>
      <c r="E992" s="7"/>
    </row>
    <row r="993" spans="4:5" x14ac:dyDescent="0.25">
      <c r="D993" s="6"/>
      <c r="E993" s="7"/>
    </row>
    <row r="994" spans="4:5" x14ac:dyDescent="0.25">
      <c r="D994" s="6"/>
      <c r="E994" s="7"/>
    </row>
    <row r="995" spans="4:5" x14ac:dyDescent="0.25">
      <c r="D995" s="6"/>
      <c r="E995" s="7"/>
    </row>
    <row r="996" spans="4:5" x14ac:dyDescent="0.25">
      <c r="D996" s="6"/>
      <c r="E996" s="7"/>
    </row>
    <row r="997" spans="4:5" x14ac:dyDescent="0.25">
      <c r="D997" s="6"/>
      <c r="E997" s="7"/>
    </row>
    <row r="998" spans="4:5" x14ac:dyDescent="0.25">
      <c r="D998" s="6"/>
      <c r="E998" s="7"/>
    </row>
    <row r="999" spans="4:5" x14ac:dyDescent="0.25">
      <c r="D999" s="6"/>
      <c r="E999" s="7"/>
    </row>
    <row r="1000" spans="4:5" x14ac:dyDescent="0.25">
      <c r="D1000" s="6"/>
      <c r="E1000" s="7"/>
    </row>
    <row r="1001" spans="4:5" x14ac:dyDescent="0.25">
      <c r="D1001" s="6"/>
      <c r="E1001" s="7"/>
    </row>
    <row r="1002" spans="4:5" x14ac:dyDescent="0.25">
      <c r="D1002" s="6"/>
      <c r="E1002" s="7"/>
    </row>
    <row r="1003" spans="4:5" x14ac:dyDescent="0.25">
      <c r="D1003" s="6"/>
      <c r="E1003" s="7"/>
    </row>
    <row r="1004" spans="4:5" x14ac:dyDescent="0.25">
      <c r="D1004" s="6"/>
      <c r="E1004" s="7"/>
    </row>
    <row r="1005" spans="4:5" x14ac:dyDescent="0.25">
      <c r="D1005" s="6"/>
      <c r="E1005" s="7"/>
    </row>
    <row r="1006" spans="4:5" x14ac:dyDescent="0.25">
      <c r="D1006" s="6"/>
      <c r="E1006" s="7"/>
    </row>
    <row r="1007" spans="4:5" x14ac:dyDescent="0.25">
      <c r="D1007" s="6"/>
      <c r="E1007" s="7"/>
    </row>
    <row r="1008" spans="4:5" x14ac:dyDescent="0.25">
      <c r="D1008" s="6"/>
      <c r="E1008" s="7"/>
    </row>
    <row r="1009" spans="4:5" x14ac:dyDescent="0.25">
      <c r="D1009" s="6"/>
      <c r="E1009" s="7"/>
    </row>
    <row r="1010" spans="4:5" x14ac:dyDescent="0.25">
      <c r="D1010" s="6"/>
      <c r="E1010" s="7"/>
    </row>
    <row r="1011" spans="4:5" x14ac:dyDescent="0.25">
      <c r="D1011" s="6"/>
      <c r="E1011" s="7"/>
    </row>
    <row r="1012" spans="4:5" x14ac:dyDescent="0.25">
      <c r="D1012" s="6"/>
      <c r="E1012" s="7"/>
    </row>
    <row r="1013" spans="4:5" x14ac:dyDescent="0.25">
      <c r="D1013" s="6"/>
      <c r="E1013" s="7"/>
    </row>
    <row r="1014" spans="4:5" x14ac:dyDescent="0.25">
      <c r="D1014" s="6"/>
      <c r="E1014" s="7"/>
    </row>
    <row r="1015" spans="4:5" x14ac:dyDescent="0.25">
      <c r="D1015" s="6"/>
      <c r="E1015" s="7"/>
    </row>
    <row r="1016" spans="4:5" x14ac:dyDescent="0.25">
      <c r="D1016" s="6"/>
      <c r="E1016" s="7"/>
    </row>
    <row r="1017" spans="4:5" x14ac:dyDescent="0.25">
      <c r="D1017" s="6"/>
      <c r="E1017" s="7"/>
    </row>
    <row r="1018" spans="4:5" x14ac:dyDescent="0.25">
      <c r="D1018" s="6"/>
      <c r="E1018" s="7"/>
    </row>
    <row r="1019" spans="4:5" x14ac:dyDescent="0.25">
      <c r="D1019" s="6"/>
      <c r="E1019" s="7"/>
    </row>
    <row r="1020" spans="4:5" x14ac:dyDescent="0.25">
      <c r="D1020" s="6"/>
      <c r="E1020" s="7"/>
    </row>
    <row r="1021" spans="4:5" x14ac:dyDescent="0.25">
      <c r="D1021" s="6"/>
      <c r="E1021" s="7"/>
    </row>
    <row r="1022" spans="4:5" x14ac:dyDescent="0.25">
      <c r="D1022" s="6"/>
      <c r="E1022" s="7"/>
    </row>
    <row r="1023" spans="4:5" x14ac:dyDescent="0.25">
      <c r="D1023" s="6"/>
      <c r="E1023" s="7"/>
    </row>
    <row r="1024" spans="4:5" x14ac:dyDescent="0.25">
      <c r="D1024" s="6"/>
      <c r="E1024" s="7"/>
    </row>
    <row r="1025" spans="4:5" x14ac:dyDescent="0.25">
      <c r="D1025" s="6"/>
      <c r="E1025" s="7"/>
    </row>
    <row r="1026" spans="4:5" x14ac:dyDescent="0.25">
      <c r="D1026" s="6"/>
      <c r="E1026" s="7"/>
    </row>
    <row r="1027" spans="4:5" x14ac:dyDescent="0.25">
      <c r="D1027" s="6"/>
      <c r="E1027" s="7"/>
    </row>
    <row r="1028" spans="4:5" x14ac:dyDescent="0.25">
      <c r="D1028" s="6"/>
      <c r="E1028" s="7"/>
    </row>
    <row r="1029" spans="4:5" x14ac:dyDescent="0.25">
      <c r="D1029" s="6"/>
      <c r="E1029" s="7"/>
    </row>
    <row r="1030" spans="4:5" x14ac:dyDescent="0.25">
      <c r="D1030" s="6"/>
      <c r="E1030" s="7"/>
    </row>
    <row r="1031" spans="4:5" x14ac:dyDescent="0.25">
      <c r="D1031" s="6"/>
      <c r="E1031" s="7"/>
    </row>
    <row r="1032" spans="4:5" x14ac:dyDescent="0.25">
      <c r="D1032" s="6"/>
      <c r="E1032" s="7"/>
    </row>
    <row r="1033" spans="4:5" x14ac:dyDescent="0.25">
      <c r="D1033" s="6"/>
      <c r="E1033" s="7"/>
    </row>
    <row r="1034" spans="4:5" x14ac:dyDescent="0.25">
      <c r="D1034" s="6"/>
      <c r="E1034" s="7"/>
    </row>
    <row r="1035" spans="4:5" x14ac:dyDescent="0.25">
      <c r="D1035" s="6"/>
      <c r="E1035" s="7"/>
    </row>
    <row r="1036" spans="4:5" x14ac:dyDescent="0.25">
      <c r="D1036" s="6"/>
      <c r="E1036" s="7"/>
    </row>
    <row r="1037" spans="4:5" x14ac:dyDescent="0.25">
      <c r="D1037" s="6"/>
      <c r="E1037" s="7"/>
    </row>
    <row r="1038" spans="4:5" x14ac:dyDescent="0.25">
      <c r="D1038" s="6"/>
      <c r="E1038" s="7"/>
    </row>
    <row r="1039" spans="4:5" x14ac:dyDescent="0.25">
      <c r="D1039" s="6"/>
      <c r="E1039" s="7"/>
    </row>
    <row r="1040" spans="4:5" x14ac:dyDescent="0.25">
      <c r="D1040" s="6"/>
      <c r="E1040" s="7"/>
    </row>
    <row r="1041" spans="4:5" x14ac:dyDescent="0.25">
      <c r="D1041" s="6"/>
      <c r="E1041" s="7"/>
    </row>
    <row r="1042" spans="4:5" x14ac:dyDescent="0.25">
      <c r="D1042" s="6"/>
      <c r="E1042" s="7"/>
    </row>
    <row r="1043" spans="4:5" x14ac:dyDescent="0.25">
      <c r="D1043" s="6"/>
      <c r="E1043" s="7"/>
    </row>
    <row r="1044" spans="4:5" x14ac:dyDescent="0.25">
      <c r="D1044" s="6"/>
      <c r="E1044" s="7"/>
    </row>
    <row r="1045" spans="4:5" x14ac:dyDescent="0.25">
      <c r="D1045" s="6"/>
      <c r="E1045" s="7"/>
    </row>
    <row r="1046" spans="4:5" x14ac:dyDescent="0.25">
      <c r="D1046" s="6"/>
      <c r="E1046" s="7"/>
    </row>
    <row r="1047" spans="4:5" x14ac:dyDescent="0.25">
      <c r="D1047" s="6"/>
      <c r="E1047" s="7"/>
    </row>
    <row r="1048" spans="4:5" x14ac:dyDescent="0.25">
      <c r="D1048" s="6"/>
      <c r="E1048" s="7"/>
    </row>
    <row r="1049" spans="4:5" x14ac:dyDescent="0.25">
      <c r="D1049" s="6"/>
      <c r="E1049" s="7"/>
    </row>
    <row r="1050" spans="4:5" x14ac:dyDescent="0.25">
      <c r="D1050" s="6"/>
      <c r="E1050" s="7"/>
    </row>
    <row r="1051" spans="4:5" x14ac:dyDescent="0.25">
      <c r="D1051" s="6"/>
      <c r="E1051" s="7"/>
    </row>
    <row r="1052" spans="4:5" x14ac:dyDescent="0.25">
      <c r="D1052" s="6"/>
      <c r="E1052" s="7"/>
    </row>
    <row r="1053" spans="4:5" x14ac:dyDescent="0.25">
      <c r="D1053" s="6"/>
      <c r="E1053" s="7"/>
    </row>
    <row r="1054" spans="4:5" x14ac:dyDescent="0.25">
      <c r="D1054" s="6"/>
      <c r="E1054" s="7"/>
    </row>
    <row r="1055" spans="4:5" x14ac:dyDescent="0.25">
      <c r="D1055" s="6"/>
      <c r="E1055" s="7"/>
    </row>
    <row r="1056" spans="4:5" x14ac:dyDescent="0.25">
      <c r="D1056" s="6"/>
      <c r="E1056" s="7"/>
    </row>
    <row r="1057" spans="4:5" x14ac:dyDescent="0.25">
      <c r="D1057" s="6"/>
      <c r="E1057" s="7"/>
    </row>
    <row r="1058" spans="4:5" x14ac:dyDescent="0.25">
      <c r="D1058" s="6"/>
      <c r="E1058" s="7"/>
    </row>
    <row r="1059" spans="4:5" x14ac:dyDescent="0.25">
      <c r="D1059" s="6"/>
      <c r="E1059" s="7"/>
    </row>
    <row r="1060" spans="4:5" x14ac:dyDescent="0.25">
      <c r="D1060" s="6"/>
      <c r="E1060" s="7"/>
    </row>
    <row r="1061" spans="4:5" x14ac:dyDescent="0.25">
      <c r="D1061" s="6"/>
      <c r="E1061" s="7"/>
    </row>
    <row r="1062" spans="4:5" x14ac:dyDescent="0.25">
      <c r="D1062" s="6"/>
      <c r="E1062" s="7"/>
    </row>
    <row r="1063" spans="4:5" x14ac:dyDescent="0.25">
      <c r="D1063" s="6"/>
      <c r="E1063" s="7"/>
    </row>
    <row r="1064" spans="4:5" x14ac:dyDescent="0.25">
      <c r="D1064" s="6"/>
      <c r="E1064" s="7"/>
    </row>
    <row r="1065" spans="4:5" x14ac:dyDescent="0.25">
      <c r="D1065" s="6"/>
      <c r="E1065" s="7"/>
    </row>
    <row r="1066" spans="4:5" x14ac:dyDescent="0.25">
      <c r="D1066" s="6"/>
      <c r="E1066" s="7"/>
    </row>
    <row r="1067" spans="4:5" x14ac:dyDescent="0.25">
      <c r="D1067" s="6"/>
      <c r="E1067" s="7"/>
    </row>
    <row r="1068" spans="4:5" x14ac:dyDescent="0.25">
      <c r="D1068" s="6"/>
    </row>
    <row r="1069" spans="4:5" x14ac:dyDescent="0.25">
      <c r="D1069" s="6"/>
    </row>
    <row r="1070" spans="4:5" x14ac:dyDescent="0.25">
      <c r="D1070" s="6"/>
    </row>
    <row r="1071" spans="4:5" x14ac:dyDescent="0.25">
      <c r="D1071" s="6"/>
    </row>
    <row r="1072" spans="4:5" x14ac:dyDescent="0.25">
      <c r="D1072" s="6"/>
    </row>
    <row r="1073" spans="4:4" x14ac:dyDescent="0.25">
      <c r="D1073" s="6"/>
    </row>
    <row r="1074" spans="4:4" x14ac:dyDescent="0.25">
      <c r="D1074" s="6"/>
    </row>
    <row r="1075" spans="4:4" x14ac:dyDescent="0.25">
      <c r="D1075" s="6"/>
    </row>
    <row r="1076" spans="4:4" x14ac:dyDescent="0.25">
      <c r="D1076" s="6"/>
    </row>
    <row r="1077" spans="4:4" x14ac:dyDescent="0.25">
      <c r="D1077" s="6"/>
    </row>
    <row r="1078" spans="4:4" x14ac:dyDescent="0.25">
      <c r="D1078" s="6"/>
    </row>
    <row r="1079" spans="4:4" x14ac:dyDescent="0.25">
      <c r="D1079" s="6"/>
    </row>
    <row r="1080" spans="4:4" x14ac:dyDescent="0.25">
      <c r="D1080" s="6"/>
    </row>
    <row r="1081" spans="4:4" x14ac:dyDescent="0.25">
      <c r="D1081" s="6"/>
    </row>
    <row r="1082" spans="4:4" x14ac:dyDescent="0.25">
      <c r="D1082" s="6"/>
    </row>
    <row r="1083" spans="4:4" x14ac:dyDescent="0.25">
      <c r="D1083" s="6"/>
    </row>
    <row r="1084" spans="4:4" x14ac:dyDescent="0.25">
      <c r="D1084" s="6"/>
    </row>
    <row r="1085" spans="4:4" x14ac:dyDescent="0.25">
      <c r="D1085" s="6"/>
    </row>
    <row r="1086" spans="4:4" x14ac:dyDescent="0.25">
      <c r="D1086" s="6"/>
    </row>
    <row r="1087" spans="4:4" x14ac:dyDescent="0.25">
      <c r="D1087" s="6"/>
    </row>
    <row r="1088" spans="4:4" x14ac:dyDescent="0.25">
      <c r="D1088" s="6"/>
    </row>
    <row r="1089" spans="4:4" x14ac:dyDescent="0.25">
      <c r="D1089" s="6"/>
    </row>
    <row r="1090" spans="4:4" x14ac:dyDescent="0.25">
      <c r="D1090" s="6"/>
    </row>
    <row r="1091" spans="4:4" x14ac:dyDescent="0.25">
      <c r="D1091" s="6"/>
    </row>
    <row r="1092" spans="4:4" x14ac:dyDescent="0.25">
      <c r="D1092" s="6"/>
    </row>
    <row r="1093" spans="4:4" x14ac:dyDescent="0.25">
      <c r="D1093" s="6"/>
    </row>
    <row r="1094" spans="4:4" x14ac:dyDescent="0.25">
      <c r="D1094" s="6"/>
    </row>
    <row r="1095" spans="4:4" x14ac:dyDescent="0.25">
      <c r="D1095" s="6"/>
    </row>
    <row r="1096" spans="4:4" x14ac:dyDescent="0.25">
      <c r="D1096" s="6"/>
    </row>
    <row r="1097" spans="4:4" x14ac:dyDescent="0.25">
      <c r="D1097" s="6"/>
    </row>
    <row r="1098" spans="4:4" x14ac:dyDescent="0.25">
      <c r="D1098" s="6"/>
    </row>
    <row r="1099" spans="4:4" x14ac:dyDescent="0.25">
      <c r="D1099" s="6"/>
    </row>
    <row r="1100" spans="4:4" x14ac:dyDescent="0.25">
      <c r="D1100" s="6"/>
    </row>
    <row r="1101" spans="4:4" x14ac:dyDescent="0.25">
      <c r="D1101" s="6"/>
    </row>
    <row r="1102" spans="4:4" x14ac:dyDescent="0.25">
      <c r="D1102" s="6"/>
    </row>
    <row r="1103" spans="4:4" x14ac:dyDescent="0.25">
      <c r="D1103" s="6"/>
    </row>
    <row r="1104" spans="4:4" x14ac:dyDescent="0.25">
      <c r="D1104" s="6"/>
    </row>
    <row r="1105" spans="4:4" x14ac:dyDescent="0.25">
      <c r="D1105" s="6"/>
    </row>
    <row r="1106" spans="4:4" x14ac:dyDescent="0.25">
      <c r="D1106" s="6"/>
    </row>
    <row r="1107" spans="4:4" x14ac:dyDescent="0.25">
      <c r="D1107" s="6"/>
    </row>
    <row r="1108" spans="4:4" x14ac:dyDescent="0.25">
      <c r="D1108" s="6"/>
    </row>
    <row r="1109" spans="4:4" x14ac:dyDescent="0.25">
      <c r="D1109" s="6"/>
    </row>
    <row r="1110" spans="4:4" x14ac:dyDescent="0.25">
      <c r="D1110" s="6"/>
    </row>
    <row r="1111" spans="4:4" x14ac:dyDescent="0.25">
      <c r="D1111" s="6"/>
    </row>
    <row r="1112" spans="4:4" x14ac:dyDescent="0.25">
      <c r="D1112" s="6"/>
    </row>
    <row r="1113" spans="4:4" x14ac:dyDescent="0.25">
      <c r="D1113" s="6"/>
    </row>
    <row r="1114" spans="4:4" x14ac:dyDescent="0.25">
      <c r="D1114" s="6"/>
    </row>
    <row r="1115" spans="4:4" x14ac:dyDescent="0.25">
      <c r="D1115" s="6"/>
    </row>
    <row r="1116" spans="4:4" x14ac:dyDescent="0.25">
      <c r="D1116" s="6"/>
    </row>
    <row r="1117" spans="4:4" x14ac:dyDescent="0.25">
      <c r="D1117" s="6"/>
    </row>
    <row r="1118" spans="4:4" x14ac:dyDescent="0.25">
      <c r="D1118" s="6"/>
    </row>
    <row r="1119" spans="4:4" x14ac:dyDescent="0.25">
      <c r="D1119" s="6"/>
    </row>
    <row r="1120" spans="4:4" x14ac:dyDescent="0.25">
      <c r="D1120" s="6"/>
    </row>
    <row r="1121" spans="4:4" x14ac:dyDescent="0.25">
      <c r="D1121" s="6"/>
    </row>
    <row r="1122" spans="4:4" x14ac:dyDescent="0.25">
      <c r="D1122" s="6"/>
    </row>
    <row r="1123" spans="4:4" x14ac:dyDescent="0.25">
      <c r="D1123" s="6"/>
    </row>
    <row r="1124" spans="4:4" x14ac:dyDescent="0.25">
      <c r="D1124" s="6"/>
    </row>
    <row r="1125" spans="4:4" x14ac:dyDescent="0.25">
      <c r="D1125" s="6"/>
    </row>
    <row r="1126" spans="4:4" x14ac:dyDescent="0.25">
      <c r="D1126" s="6"/>
    </row>
    <row r="1127" spans="4:4" x14ac:dyDescent="0.25">
      <c r="D1127" s="6"/>
    </row>
    <row r="1128" spans="4:4" x14ac:dyDescent="0.25">
      <c r="D1128" s="6"/>
    </row>
    <row r="1129" spans="4:4" x14ac:dyDescent="0.25">
      <c r="D1129" s="6"/>
    </row>
    <row r="1130" spans="4:4" x14ac:dyDescent="0.25">
      <c r="D1130" s="6"/>
    </row>
    <row r="1131" spans="4:4" x14ac:dyDescent="0.25">
      <c r="D1131" s="6"/>
    </row>
    <row r="1132" spans="4:4" x14ac:dyDescent="0.25">
      <c r="D1132" s="6"/>
    </row>
    <row r="1133" spans="4:4" x14ac:dyDescent="0.25">
      <c r="D1133" s="6"/>
    </row>
    <row r="1134" spans="4:4" x14ac:dyDescent="0.25">
      <c r="D1134" s="6"/>
    </row>
    <row r="1135" spans="4:4" x14ac:dyDescent="0.25">
      <c r="D1135" s="6"/>
    </row>
    <row r="1136" spans="4:4" x14ac:dyDescent="0.25">
      <c r="D1136" s="6"/>
    </row>
    <row r="1137" spans="4:4" x14ac:dyDescent="0.25">
      <c r="D1137" s="6"/>
    </row>
    <row r="1138" spans="4:4" x14ac:dyDescent="0.25">
      <c r="D1138" s="6"/>
    </row>
    <row r="1139" spans="4:4" x14ac:dyDescent="0.25">
      <c r="D1139" s="6"/>
    </row>
    <row r="1140" spans="4:4" x14ac:dyDescent="0.25">
      <c r="D1140" s="6"/>
    </row>
  </sheetData>
  <autoFilter ref="A5:U330" xr:uid="{F13DCE6E-7442-4F6D-8D34-E8FC10B1D7CF}"/>
  <sortState xmlns:xlrd2="http://schemas.microsoft.com/office/spreadsheetml/2017/richdata2" ref="A6:U330">
    <sortCondition ref="B6:B330"/>
    <sortCondition ref="C6:C330"/>
  </sortState>
  <mergeCells count="9">
    <mergeCell ref="P3:Q3"/>
    <mergeCell ref="R3:S3"/>
    <mergeCell ref="T3:U3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McLean</dc:creator>
  <cp:lastModifiedBy>Becky McLean</cp:lastModifiedBy>
  <dcterms:created xsi:type="dcterms:W3CDTF">2025-04-17T20:21:16Z</dcterms:created>
  <dcterms:modified xsi:type="dcterms:W3CDTF">2025-04-17T20:38:07Z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2025-04-17T20:37:17Z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43c6f289-6345-4c27-83d6-bf590ced8b1f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