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terese.otto\Downloads\"/>
    </mc:Choice>
  </mc:AlternateContent>
  <xr:revisionPtr revIDLastSave="0" documentId="13_ncr:1_{AFE515B7-2982-464A-820F-E42C34413D86}" xr6:coauthVersionLast="47" xr6:coauthVersionMax="47" xr10:uidLastSave="{00000000-0000-0000-0000-000000000000}"/>
  <bookViews>
    <workbookView xWindow="-120" yWindow="-120" windowWidth="29040" windowHeight="15720" xr2:uid="{476025B9-EE50-407C-85C6-EC48C244431F}"/>
  </bookViews>
  <sheets>
    <sheet name="Proposed Federal Cuts" sheetId="7" r:id="rId1"/>
  </sheets>
  <definedNames>
    <definedName name="_xlcn.WorksheetConnection_BudgetSummary_GovsBudgetDec2024.xlsxBudgetByTotal1" hidden="1">BudgetByTotalGov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udgetByTotal" name="BudgetByTotal" connection="WorksheetConnection_BudgetSummary_GovsBudgetDec2024.xlsx!BudgetByTotal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7" l="1"/>
  <c r="P30" i="7"/>
  <c r="P31" i="7"/>
  <c r="P47" i="7"/>
  <c r="P48" i="7"/>
  <c r="P49" i="7"/>
  <c r="P56" i="7"/>
  <c r="P61" i="7"/>
  <c r="P63" i="7"/>
  <c r="P71" i="7"/>
  <c r="P75" i="7"/>
  <c r="P76" i="7"/>
  <c r="P91" i="7"/>
  <c r="P128" i="7"/>
  <c r="P138" i="7"/>
  <c r="P139" i="7"/>
  <c r="P163" i="7"/>
  <c r="P172" i="7"/>
  <c r="P173" i="7"/>
  <c r="P174" i="7"/>
  <c r="P194" i="7"/>
  <c r="P196" i="7"/>
  <c r="P209" i="7"/>
  <c r="P210" i="7"/>
  <c r="P211" i="7"/>
  <c r="P220" i="7"/>
  <c r="P227" i="7"/>
  <c r="P248" i="7"/>
  <c r="P260" i="7"/>
  <c r="P272" i="7"/>
  <c r="P290" i="7"/>
  <c r="P291" i="7"/>
  <c r="P292" i="7"/>
  <c r="O289" i="7" a="1"/>
  <c r="O289" i="7" s="1"/>
  <c r="P289" i="7" s="1"/>
  <c r="O277" i="7" a="1"/>
  <c r="O277" i="7"/>
  <c r="P277" i="7" s="1"/>
  <c r="O286" i="7" a="1"/>
  <c r="O286" i="7" s="1"/>
  <c r="P286" i="7" s="1"/>
  <c r="O275" i="7" a="1"/>
  <c r="O275" i="7" s="1"/>
  <c r="P275" i="7" s="1"/>
  <c r="O2" i="7" a="1"/>
  <c r="O2" i="7" s="1"/>
  <c r="P2" i="7" s="1"/>
  <c r="O3" i="7" a="1"/>
  <c r="O3" i="7" s="1"/>
  <c r="P3" i="7" s="1"/>
  <c r="O4" i="7" a="1"/>
  <c r="O4" i="7" s="1"/>
  <c r="P4" i="7" s="1"/>
  <c r="O5" i="7" a="1"/>
  <c r="O5" i="7" s="1"/>
  <c r="P5" i="7" s="1"/>
  <c r="O6" i="7" a="1"/>
  <c r="O6" i="7" s="1"/>
  <c r="P6" i="7" s="1"/>
  <c r="O7" i="7" a="1"/>
  <c r="O7" i="7" s="1"/>
  <c r="P7" i="7" s="1"/>
  <c r="O8" i="7" a="1"/>
  <c r="O8" i="7" s="1"/>
  <c r="P8" i="7" s="1"/>
  <c r="O9" i="7" a="1"/>
  <c r="O9" i="7" s="1"/>
  <c r="P9" i="7" s="1"/>
  <c r="O10" i="7" a="1"/>
  <c r="O10" i="7" s="1"/>
  <c r="P10" i="7" s="1"/>
  <c r="O11" i="7" a="1"/>
  <c r="O11" i="7" s="1"/>
  <c r="P11" i="7" s="1"/>
  <c r="O12" i="7" a="1"/>
  <c r="O12" i="7" s="1"/>
  <c r="P12" i="7" s="1"/>
  <c r="O13" i="7" a="1"/>
  <c r="O13" i="7" s="1"/>
  <c r="P13" i="7" s="1"/>
  <c r="O14" i="7" a="1"/>
  <c r="O14" i="7"/>
  <c r="P14" i="7" s="1"/>
  <c r="O15" i="7" a="1"/>
  <c r="O15" i="7" s="1"/>
  <c r="P15" i="7" s="1"/>
  <c r="O16" i="7" a="1"/>
  <c r="O16" i="7" s="1"/>
  <c r="P16" i="7" s="1"/>
  <c r="O17" i="7" a="1"/>
  <c r="O17" i="7" s="1"/>
  <c r="P17" i="7" s="1"/>
  <c r="O18" i="7" a="1"/>
  <c r="O18" i="7" s="1"/>
  <c r="P18" i="7" s="1"/>
  <c r="O19" i="7" a="1"/>
  <c r="O19" i="7" s="1"/>
  <c r="P19" i="7" s="1"/>
  <c r="O20" i="7" a="1"/>
  <c r="O20" i="7" s="1"/>
  <c r="P20" i="7" s="1"/>
  <c r="O21" i="7" a="1"/>
  <c r="O21" i="7" s="1"/>
  <c r="P21" i="7" s="1"/>
  <c r="O22" i="7" a="1"/>
  <c r="O22" i="7" s="1"/>
  <c r="P22" i="7" s="1"/>
  <c r="O23" i="7" a="1"/>
  <c r="O23" i="7"/>
  <c r="P23" i="7" s="1"/>
  <c r="O24" i="7" a="1"/>
  <c r="O24" i="7" s="1"/>
  <c r="P24" i="7" s="1"/>
  <c r="O25" i="7" a="1"/>
  <c r="O25" i="7" s="1"/>
  <c r="P25" i="7" s="1"/>
  <c r="O26" i="7" a="1"/>
  <c r="O26" i="7" s="1"/>
  <c r="P26" i="7" s="1"/>
  <c r="O27" i="7" a="1"/>
  <c r="O27" i="7" s="1"/>
  <c r="P27" i="7" s="1"/>
  <c r="O28" i="7" a="1"/>
  <c r="O28" i="7" s="1"/>
  <c r="P28" i="7" s="1"/>
  <c r="O29" i="7" a="1"/>
  <c r="O29" i="7"/>
  <c r="O30" i="7" a="1"/>
  <c r="O30" i="7" s="1"/>
  <c r="O31" i="7" a="1"/>
  <c r="O31" i="7" s="1"/>
  <c r="O32" i="7" a="1"/>
  <c r="O32" i="7" s="1"/>
  <c r="P32" i="7" s="1"/>
  <c r="O33" i="7" a="1"/>
  <c r="O33" i="7" s="1"/>
  <c r="P33" i="7" s="1"/>
  <c r="O34" i="7" a="1"/>
  <c r="O34" i="7" s="1"/>
  <c r="P34" i="7" s="1"/>
  <c r="O35" i="7" a="1"/>
  <c r="O35" i="7" s="1"/>
  <c r="P35" i="7" s="1"/>
  <c r="O36" i="7" a="1"/>
  <c r="O36" i="7" s="1"/>
  <c r="P36" i="7" s="1"/>
  <c r="O37" i="7" a="1"/>
  <c r="O37" i="7" s="1"/>
  <c r="P37" i="7" s="1"/>
  <c r="O38" i="7" a="1"/>
  <c r="O38" i="7" s="1"/>
  <c r="P38" i="7" s="1"/>
  <c r="O39" i="7" a="1"/>
  <c r="O39" i="7"/>
  <c r="P39" i="7" s="1"/>
  <c r="O40" i="7" a="1"/>
  <c r="O40" i="7" s="1"/>
  <c r="P40" i="7" s="1"/>
  <c r="O41" i="7" a="1"/>
  <c r="O41" i="7" s="1"/>
  <c r="P41" i="7" s="1"/>
  <c r="O42" i="7" a="1"/>
  <c r="O42" i="7" s="1"/>
  <c r="P42" i="7" s="1"/>
  <c r="O43" i="7" a="1"/>
  <c r="O43" i="7" s="1"/>
  <c r="P43" i="7" s="1"/>
  <c r="O44" i="7" a="1"/>
  <c r="O44" i="7" s="1"/>
  <c r="P44" i="7" s="1"/>
  <c r="O45" i="7" a="1"/>
  <c r="O45" i="7" s="1"/>
  <c r="P45" i="7" s="1"/>
  <c r="O46" i="7" a="1"/>
  <c r="O46" i="7" s="1"/>
  <c r="P46" i="7" s="1"/>
  <c r="O47" i="7" a="1"/>
  <c r="O47" i="7" s="1"/>
  <c r="O48" i="7" a="1"/>
  <c r="O48" i="7" s="1"/>
  <c r="O49" i="7" a="1"/>
  <c r="O49" i="7" s="1"/>
  <c r="O50" i="7" a="1"/>
  <c r="O50" i="7" s="1"/>
  <c r="P50" i="7" s="1"/>
  <c r="O51" i="7" a="1"/>
  <c r="O51" i="7" s="1"/>
  <c r="P51" i="7" s="1"/>
  <c r="O52" i="7" a="1"/>
  <c r="O52" i="7" s="1"/>
  <c r="P52" i="7" s="1"/>
  <c r="O53" i="7" a="1"/>
  <c r="O53" i="7" s="1"/>
  <c r="P53" i="7" s="1"/>
  <c r="O54" i="7" a="1"/>
  <c r="O54" i="7" s="1"/>
  <c r="P54" i="7" s="1"/>
  <c r="O55" i="7" a="1"/>
  <c r="O55" i="7" s="1"/>
  <c r="P55" i="7" s="1"/>
  <c r="O56" i="7" a="1"/>
  <c r="O56" i="7" s="1"/>
  <c r="O57" i="7" a="1"/>
  <c r="O57" i="7" s="1"/>
  <c r="P57" i="7" s="1"/>
  <c r="O58" i="7" a="1"/>
  <c r="O58" i="7" s="1"/>
  <c r="P58" i="7" s="1"/>
  <c r="O59" i="7" a="1"/>
  <c r="O59" i="7" s="1"/>
  <c r="P59" i="7" s="1"/>
  <c r="O60" i="7" a="1"/>
  <c r="O60" i="7" s="1"/>
  <c r="P60" i="7" s="1"/>
  <c r="O61" i="7" a="1"/>
  <c r="O61" i="7" s="1"/>
  <c r="O62" i="7" a="1"/>
  <c r="O62" i="7" s="1"/>
  <c r="P62" i="7" s="1"/>
  <c r="O63" i="7" a="1"/>
  <c r="O63" i="7" s="1"/>
  <c r="O64" i="7" a="1"/>
  <c r="O64" i="7" s="1"/>
  <c r="P64" i="7" s="1"/>
  <c r="O65" i="7" a="1"/>
  <c r="O65" i="7" s="1"/>
  <c r="P65" i="7" s="1"/>
  <c r="O66" i="7" a="1"/>
  <c r="O66" i="7" s="1"/>
  <c r="P66" i="7" s="1"/>
  <c r="O67" i="7" a="1"/>
  <c r="O67" i="7" s="1"/>
  <c r="P67" i="7" s="1"/>
  <c r="O68" i="7" a="1"/>
  <c r="O68" i="7" s="1"/>
  <c r="P68" i="7" s="1"/>
  <c r="O69" i="7" a="1"/>
  <c r="O69" i="7" s="1"/>
  <c r="P69" i="7" s="1"/>
  <c r="O70" i="7" a="1"/>
  <c r="O70" i="7" s="1"/>
  <c r="P70" i="7" s="1"/>
  <c r="O71" i="7" a="1"/>
  <c r="O71" i="7" s="1"/>
  <c r="O72" i="7" a="1"/>
  <c r="O72" i="7" s="1"/>
  <c r="P72" i="7" s="1"/>
  <c r="O73" i="7" a="1"/>
  <c r="O73" i="7" s="1"/>
  <c r="P73" i="7" s="1"/>
  <c r="O74" i="7" a="1"/>
  <c r="O74" i="7" s="1"/>
  <c r="P74" i="7" s="1"/>
  <c r="O75" i="7" a="1"/>
  <c r="O75" i="7" s="1"/>
  <c r="O76" i="7" a="1"/>
  <c r="O76" i="7" s="1"/>
  <c r="O77" i="7" a="1"/>
  <c r="O77" i="7"/>
  <c r="P77" i="7" s="1"/>
  <c r="O78" i="7" a="1"/>
  <c r="O78" i="7" s="1"/>
  <c r="P78" i="7" s="1"/>
  <c r="O79" i="7" a="1"/>
  <c r="O79" i="7" s="1"/>
  <c r="P79" i="7" s="1"/>
  <c r="O80" i="7" a="1"/>
  <c r="O80" i="7" s="1"/>
  <c r="P80" i="7" s="1"/>
  <c r="O81" i="7" a="1"/>
  <c r="O81" i="7" s="1"/>
  <c r="P81" i="7" s="1"/>
  <c r="O82" i="7" a="1"/>
  <c r="O82" i="7" s="1"/>
  <c r="P82" i="7" s="1"/>
  <c r="O83" i="7" a="1"/>
  <c r="O83" i="7"/>
  <c r="P83" i="7" s="1"/>
  <c r="O84" i="7" a="1"/>
  <c r="O84" i="7" s="1"/>
  <c r="P84" i="7" s="1"/>
  <c r="O85" i="7" a="1"/>
  <c r="O85" i="7" s="1"/>
  <c r="P85" i="7" s="1"/>
  <c r="O86" i="7" a="1"/>
  <c r="O86" i="7" s="1"/>
  <c r="P86" i="7" s="1"/>
  <c r="O87" i="7" a="1"/>
  <c r="O87" i="7"/>
  <c r="P87" i="7" s="1"/>
  <c r="O88" i="7" a="1"/>
  <c r="O88" i="7" s="1"/>
  <c r="P88" i="7" s="1"/>
  <c r="O89" i="7" a="1"/>
  <c r="O89" i="7" s="1"/>
  <c r="P89" i="7" s="1"/>
  <c r="O90" i="7" a="1"/>
  <c r="O90" i="7" s="1"/>
  <c r="P90" i="7" s="1"/>
  <c r="O91" i="7" a="1"/>
  <c r="O91" i="7" s="1"/>
  <c r="O92" i="7" a="1"/>
  <c r="O92" i="7"/>
  <c r="P92" i="7" s="1"/>
  <c r="O93" i="7" a="1"/>
  <c r="O93" i="7" s="1"/>
  <c r="P93" i="7" s="1"/>
  <c r="O94" i="7" a="1"/>
  <c r="O94" i="7" s="1"/>
  <c r="P94" i="7" s="1"/>
  <c r="O95" i="7" a="1"/>
  <c r="O95" i="7" s="1"/>
  <c r="P95" i="7" s="1"/>
  <c r="O96" i="7" a="1"/>
  <c r="O96" i="7" s="1"/>
  <c r="P96" i="7" s="1"/>
  <c r="O97" i="7" a="1"/>
  <c r="O97" i="7" s="1"/>
  <c r="P97" i="7" s="1"/>
  <c r="O98" i="7" a="1"/>
  <c r="O98" i="7" s="1"/>
  <c r="P98" i="7" s="1"/>
  <c r="O99" i="7" a="1"/>
  <c r="O99" i="7" s="1"/>
  <c r="P99" i="7" s="1"/>
  <c r="O100" i="7" a="1"/>
  <c r="O100" i="7" s="1"/>
  <c r="P100" i="7" s="1"/>
  <c r="O101" i="7" a="1"/>
  <c r="O101" i="7" s="1"/>
  <c r="P101" i="7" s="1"/>
  <c r="O102" i="7" a="1"/>
  <c r="O102" i="7" s="1"/>
  <c r="P102" i="7" s="1"/>
  <c r="O103" i="7" a="1"/>
  <c r="O103" i="7" s="1"/>
  <c r="P103" i="7" s="1"/>
  <c r="O104" i="7" a="1"/>
  <c r="O104" i="7" s="1"/>
  <c r="P104" i="7" s="1"/>
  <c r="O105" i="7" a="1"/>
  <c r="O105" i="7" s="1"/>
  <c r="P105" i="7" s="1"/>
  <c r="O106" i="7" a="1"/>
  <c r="O106" i="7" s="1"/>
  <c r="P106" i="7" s="1"/>
  <c r="O107" i="7" a="1"/>
  <c r="O107" i="7" s="1"/>
  <c r="P107" i="7" s="1"/>
  <c r="O108" i="7" a="1"/>
  <c r="O108" i="7" s="1"/>
  <c r="P108" i="7" s="1"/>
  <c r="O109" i="7" a="1"/>
  <c r="O109" i="7" s="1"/>
  <c r="P109" i="7" s="1"/>
  <c r="O110" i="7" a="1"/>
  <c r="O110" i="7" s="1"/>
  <c r="P110" i="7" s="1"/>
  <c r="O111" i="7" a="1"/>
  <c r="O111" i="7" s="1"/>
  <c r="P111" i="7" s="1"/>
  <c r="O112" i="7" a="1"/>
  <c r="O112" i="7" s="1"/>
  <c r="P112" i="7" s="1"/>
  <c r="O113" i="7" a="1"/>
  <c r="O113" i="7" s="1"/>
  <c r="P113" i="7" s="1"/>
  <c r="O114" i="7" a="1"/>
  <c r="O114" i="7" s="1"/>
  <c r="P114" i="7" s="1"/>
  <c r="O115" i="7" a="1"/>
  <c r="O115" i="7" s="1"/>
  <c r="P115" i="7" s="1"/>
  <c r="O116" i="7" a="1"/>
  <c r="O116" i="7" s="1"/>
  <c r="P116" i="7" s="1"/>
  <c r="O117" i="7" a="1"/>
  <c r="O117" i="7" s="1"/>
  <c r="P117" i="7" s="1"/>
  <c r="O118" i="7" a="1"/>
  <c r="O118" i="7" s="1"/>
  <c r="P118" i="7" s="1"/>
  <c r="O119" i="7" a="1"/>
  <c r="O119" i="7" s="1"/>
  <c r="P119" i="7" s="1"/>
  <c r="O120" i="7" a="1"/>
  <c r="O120" i="7" s="1"/>
  <c r="P120" i="7" s="1"/>
  <c r="O121" i="7" a="1"/>
  <c r="O121" i="7" s="1"/>
  <c r="P121" i="7" s="1"/>
  <c r="O122" i="7" a="1"/>
  <c r="O122" i="7" s="1"/>
  <c r="P122" i="7" s="1"/>
  <c r="O123" i="7" a="1"/>
  <c r="O123" i="7" s="1"/>
  <c r="P123" i="7" s="1"/>
  <c r="O124" i="7" a="1"/>
  <c r="O124" i="7" s="1"/>
  <c r="P124" i="7" s="1"/>
  <c r="O125" i="7" a="1"/>
  <c r="O125" i="7" s="1"/>
  <c r="P125" i="7" s="1"/>
  <c r="O126" i="7" a="1"/>
  <c r="O126" i="7" s="1"/>
  <c r="P126" i="7" s="1"/>
  <c r="O127" i="7" a="1"/>
  <c r="O127" i="7" s="1"/>
  <c r="P127" i="7" s="1"/>
  <c r="O128" i="7" a="1"/>
  <c r="O128" i="7" s="1"/>
  <c r="O129" i="7" a="1"/>
  <c r="O129" i="7" s="1"/>
  <c r="P129" i="7" s="1"/>
  <c r="O130" i="7" a="1"/>
  <c r="O130" i="7" s="1"/>
  <c r="P130" i="7" s="1"/>
  <c r="O131" i="7" a="1"/>
  <c r="O131" i="7" s="1"/>
  <c r="P131" i="7" s="1"/>
  <c r="O132" i="7" a="1"/>
  <c r="O132" i="7" s="1"/>
  <c r="P132" i="7" s="1"/>
  <c r="O133" i="7" a="1"/>
  <c r="O133" i="7" s="1"/>
  <c r="P133" i="7" s="1"/>
  <c r="O134" i="7" a="1"/>
  <c r="O134" i="7" s="1"/>
  <c r="P134" i="7" s="1"/>
  <c r="O135" i="7" a="1"/>
  <c r="O135" i="7" s="1"/>
  <c r="P135" i="7" s="1"/>
  <c r="O136" i="7" a="1"/>
  <c r="O136" i="7" s="1"/>
  <c r="P136" i="7" s="1"/>
  <c r="O137" i="7" a="1"/>
  <c r="O137" i="7" s="1"/>
  <c r="P137" i="7" s="1"/>
  <c r="O138" i="7" a="1"/>
  <c r="O138" i="7" s="1"/>
  <c r="O139" i="7" a="1"/>
  <c r="O139" i="7" s="1"/>
  <c r="O140" i="7" a="1"/>
  <c r="O140" i="7" s="1"/>
  <c r="P140" i="7" s="1"/>
  <c r="O141" i="7" a="1"/>
  <c r="O141" i="7" s="1"/>
  <c r="P141" i="7" s="1"/>
  <c r="O142" i="7" a="1"/>
  <c r="O142" i="7" s="1"/>
  <c r="P142" i="7" s="1"/>
  <c r="O143" i="7" a="1"/>
  <c r="O143" i="7" s="1"/>
  <c r="P143" i="7" s="1"/>
  <c r="O144" i="7" a="1"/>
  <c r="O144" i="7" s="1"/>
  <c r="P144" i="7" s="1"/>
  <c r="O145" i="7" a="1"/>
  <c r="O145" i="7" s="1"/>
  <c r="P145" i="7" s="1"/>
  <c r="O146" i="7" a="1"/>
  <c r="O146" i="7" s="1"/>
  <c r="P146" i="7" s="1"/>
  <c r="O147" i="7" a="1"/>
  <c r="O147" i="7" s="1"/>
  <c r="P147" i="7" s="1"/>
  <c r="O148" i="7" a="1"/>
  <c r="O148" i="7" s="1"/>
  <c r="P148" i="7" s="1"/>
  <c r="O149" i="7" a="1"/>
  <c r="O149" i="7" s="1"/>
  <c r="P149" i="7" s="1"/>
  <c r="O150" i="7" a="1"/>
  <c r="O150" i="7" s="1"/>
  <c r="P150" i="7" s="1"/>
  <c r="O151" i="7" a="1"/>
  <c r="O151" i="7" s="1"/>
  <c r="P151" i="7" s="1"/>
  <c r="O152" i="7" a="1"/>
  <c r="O152" i="7" s="1"/>
  <c r="P152" i="7" s="1"/>
  <c r="O153" i="7" a="1"/>
  <c r="O153" i="7" s="1"/>
  <c r="P153" i="7" s="1"/>
  <c r="O154" i="7" a="1"/>
  <c r="O154" i="7" s="1"/>
  <c r="P154" i="7" s="1"/>
  <c r="O155" i="7" a="1"/>
  <c r="O155" i="7" s="1"/>
  <c r="P155" i="7" s="1"/>
  <c r="O156" i="7" a="1"/>
  <c r="O156" i="7" s="1"/>
  <c r="P156" i="7" s="1"/>
  <c r="O157" i="7" a="1"/>
  <c r="O157" i="7" s="1"/>
  <c r="P157" i="7" s="1"/>
  <c r="O158" i="7" a="1"/>
  <c r="O158" i="7" s="1"/>
  <c r="P158" i="7" s="1"/>
  <c r="O159" i="7" a="1"/>
  <c r="O159" i="7" s="1"/>
  <c r="P159" i="7" s="1"/>
  <c r="O160" i="7" a="1"/>
  <c r="O160" i="7" s="1"/>
  <c r="P160" i="7" s="1"/>
  <c r="O161" i="7" a="1"/>
  <c r="O161" i="7" s="1"/>
  <c r="P161" i="7" s="1"/>
  <c r="O162" i="7" a="1"/>
  <c r="O162" i="7" s="1"/>
  <c r="P162" i="7" s="1"/>
  <c r="O163" i="7" a="1"/>
  <c r="O163" i="7" s="1"/>
  <c r="O164" i="7" a="1"/>
  <c r="O164" i="7"/>
  <c r="P164" i="7" s="1"/>
  <c r="O165" i="7" a="1"/>
  <c r="O165" i="7" s="1"/>
  <c r="P165" i="7" s="1"/>
  <c r="O166" i="7" a="1"/>
  <c r="O166" i="7" s="1"/>
  <c r="P166" i="7" s="1"/>
  <c r="O167" i="7" a="1"/>
  <c r="O167" i="7" s="1"/>
  <c r="P167" i="7" s="1"/>
  <c r="O168" i="7" a="1"/>
  <c r="O168" i="7" s="1"/>
  <c r="P168" i="7" s="1"/>
  <c r="O169" i="7" a="1"/>
  <c r="O169" i="7" s="1"/>
  <c r="P169" i="7" s="1"/>
  <c r="O170" i="7" a="1"/>
  <c r="O170" i="7" s="1"/>
  <c r="P170" i="7" s="1"/>
  <c r="O171" i="7" a="1"/>
  <c r="O171" i="7" s="1"/>
  <c r="P171" i="7" s="1"/>
  <c r="O172" i="7" a="1"/>
  <c r="O172" i="7" s="1"/>
  <c r="O173" i="7" a="1"/>
  <c r="O173" i="7" s="1"/>
  <c r="O174" i="7" a="1"/>
  <c r="O174" i="7" s="1"/>
  <c r="O175" i="7" a="1"/>
  <c r="O175" i="7" s="1"/>
  <c r="P175" i="7" s="1"/>
  <c r="O176" i="7" a="1"/>
  <c r="O176" i="7" s="1"/>
  <c r="P176" i="7" s="1"/>
  <c r="O177" i="7" a="1"/>
  <c r="O177" i="7" s="1"/>
  <c r="P177" i="7" s="1"/>
  <c r="O178" i="7" a="1"/>
  <c r="O178" i="7" s="1"/>
  <c r="P178" i="7" s="1"/>
  <c r="O179" i="7" a="1"/>
  <c r="O179" i="7" s="1"/>
  <c r="P179" i="7" s="1"/>
  <c r="O180" i="7" a="1"/>
  <c r="O180" i="7" s="1"/>
  <c r="P180" i="7" s="1"/>
  <c r="O181" i="7" a="1"/>
  <c r="O181" i="7" s="1"/>
  <c r="P181" i="7" s="1"/>
  <c r="O182" i="7" a="1"/>
  <c r="O182" i="7" s="1"/>
  <c r="P182" i="7" s="1"/>
  <c r="O183" i="7" a="1"/>
  <c r="O183" i="7" s="1"/>
  <c r="P183" i="7" s="1"/>
  <c r="O184" i="7" a="1"/>
  <c r="O184" i="7" s="1"/>
  <c r="P184" i="7" s="1"/>
  <c r="O185" i="7" a="1"/>
  <c r="O185" i="7" s="1"/>
  <c r="P185" i="7" s="1"/>
  <c r="O186" i="7" a="1"/>
  <c r="O186" i="7" s="1"/>
  <c r="P186" i="7" s="1"/>
  <c r="O187" i="7" a="1"/>
  <c r="O187" i="7" s="1"/>
  <c r="P187" i="7" s="1"/>
  <c r="O188" i="7" a="1"/>
  <c r="O188" i="7" s="1"/>
  <c r="P188" i="7" s="1"/>
  <c r="O189" i="7" a="1"/>
  <c r="O189" i="7" s="1"/>
  <c r="P189" i="7" s="1"/>
  <c r="O190" i="7" a="1"/>
  <c r="O190" i="7" s="1"/>
  <c r="P190" i="7" s="1"/>
  <c r="O191" i="7" a="1"/>
  <c r="O191" i="7"/>
  <c r="P191" i="7" s="1"/>
  <c r="O192" i="7" a="1"/>
  <c r="O192" i="7" s="1"/>
  <c r="P192" i="7" s="1"/>
  <c r="O193" i="7" a="1"/>
  <c r="O193" i="7" s="1"/>
  <c r="P193" i="7" s="1"/>
  <c r="O194" i="7" a="1"/>
  <c r="O194" i="7" s="1"/>
  <c r="O195" i="7" a="1"/>
  <c r="O195" i="7" s="1"/>
  <c r="P195" i="7" s="1"/>
  <c r="O196" i="7" a="1"/>
  <c r="O196" i="7" s="1"/>
  <c r="O197" i="7" a="1"/>
  <c r="O197" i="7" s="1"/>
  <c r="P197" i="7" s="1"/>
  <c r="O198" i="7" a="1"/>
  <c r="O198" i="7" s="1"/>
  <c r="P198" i="7" s="1"/>
  <c r="O199" i="7" a="1"/>
  <c r="O199" i="7" s="1"/>
  <c r="P199" i="7" s="1"/>
  <c r="O200" i="7" a="1"/>
  <c r="O200" i="7" s="1"/>
  <c r="P200" i="7" s="1"/>
  <c r="O201" i="7" a="1"/>
  <c r="O201" i="7" s="1"/>
  <c r="P201" i="7" s="1"/>
  <c r="O202" i="7" a="1"/>
  <c r="O202" i="7" s="1"/>
  <c r="P202" i="7" s="1"/>
  <c r="O203" i="7" a="1"/>
  <c r="O203" i="7" s="1"/>
  <c r="P203" i="7" s="1"/>
  <c r="O204" i="7" a="1"/>
  <c r="O204" i="7" s="1"/>
  <c r="P204" i="7" s="1"/>
  <c r="O205" i="7" a="1"/>
  <c r="O205" i="7" s="1"/>
  <c r="P205" i="7" s="1"/>
  <c r="O206" i="7" a="1"/>
  <c r="O206" i="7" s="1"/>
  <c r="P206" i="7" s="1"/>
  <c r="O207" i="7" a="1"/>
  <c r="O207" i="7" s="1"/>
  <c r="P207" i="7" s="1"/>
  <c r="O208" i="7" a="1"/>
  <c r="O208" i="7" s="1"/>
  <c r="P208" i="7" s="1"/>
  <c r="O209" i="7" a="1"/>
  <c r="O209" i="7" s="1"/>
  <c r="O210" i="7" a="1"/>
  <c r="O210" i="7" s="1"/>
  <c r="O211" i="7" a="1"/>
  <c r="O211" i="7" s="1"/>
  <c r="O212" i="7" a="1"/>
  <c r="O212" i="7" s="1"/>
  <c r="P212" i="7" s="1"/>
  <c r="O213" i="7" a="1"/>
  <c r="O213" i="7" s="1"/>
  <c r="P213" i="7" s="1"/>
  <c r="O214" i="7" a="1"/>
  <c r="O214" i="7" s="1"/>
  <c r="P214" i="7" s="1"/>
  <c r="O215" i="7" a="1"/>
  <c r="O215" i="7" s="1"/>
  <c r="P215" i="7" s="1"/>
  <c r="O216" i="7" a="1"/>
  <c r="O216" i="7" s="1"/>
  <c r="P216" i="7" s="1"/>
  <c r="O217" i="7" a="1"/>
  <c r="O217" i="7" s="1"/>
  <c r="P217" i="7" s="1"/>
  <c r="O218" i="7" a="1"/>
  <c r="O218" i="7" s="1"/>
  <c r="P218" i="7" s="1"/>
  <c r="O219" i="7" a="1"/>
  <c r="O219" i="7" s="1"/>
  <c r="P219" i="7" s="1"/>
  <c r="O220" i="7" a="1"/>
  <c r="O220" i="7" s="1"/>
  <c r="O221" i="7" a="1"/>
  <c r="O221" i="7" s="1"/>
  <c r="P221" i="7" s="1"/>
  <c r="O222" i="7" a="1"/>
  <c r="O222" i="7" s="1"/>
  <c r="P222" i="7" s="1"/>
  <c r="O223" i="7" a="1"/>
  <c r="O223" i="7" s="1"/>
  <c r="P223" i="7" s="1"/>
  <c r="O224" i="7" a="1"/>
  <c r="O224" i="7" s="1"/>
  <c r="P224" i="7" s="1"/>
  <c r="O225" i="7" a="1"/>
  <c r="O225" i="7" s="1"/>
  <c r="P225" i="7" s="1"/>
  <c r="O226" i="7" a="1"/>
  <c r="O226" i="7" s="1"/>
  <c r="P226" i="7" s="1"/>
  <c r="O227" i="7" a="1"/>
  <c r="O227" i="7" s="1"/>
  <c r="O228" i="7" a="1"/>
  <c r="O228" i="7" s="1"/>
  <c r="P228" i="7" s="1"/>
  <c r="O229" i="7" a="1"/>
  <c r="O229" i="7" s="1"/>
  <c r="P229" i="7" s="1"/>
  <c r="O230" i="7" a="1"/>
  <c r="O230" i="7" s="1"/>
  <c r="P230" i="7" s="1"/>
  <c r="O231" i="7" a="1"/>
  <c r="O231" i="7" s="1"/>
  <c r="P231" i="7" s="1"/>
  <c r="O232" i="7" a="1"/>
  <c r="O232" i="7" s="1"/>
  <c r="P232" i="7" s="1"/>
  <c r="O233" i="7" a="1"/>
  <c r="O233" i="7" s="1"/>
  <c r="P233" i="7" s="1"/>
  <c r="O234" i="7" a="1"/>
  <c r="O234" i="7" s="1"/>
  <c r="P234" i="7" s="1"/>
  <c r="O235" i="7" a="1"/>
  <c r="O235" i="7" s="1"/>
  <c r="P235" i="7" s="1"/>
  <c r="O236" i="7" a="1"/>
  <c r="O236" i="7" s="1"/>
  <c r="P236" i="7" s="1"/>
  <c r="O237" i="7" a="1"/>
  <c r="O237" i="7" s="1"/>
  <c r="P237" i="7" s="1"/>
  <c r="O238" i="7" a="1"/>
  <c r="O238" i="7" s="1"/>
  <c r="P238" i="7" s="1"/>
  <c r="O239" i="7" a="1"/>
  <c r="O239" i="7"/>
  <c r="P239" i="7" s="1"/>
  <c r="O240" i="7" a="1"/>
  <c r="O240" i="7" s="1"/>
  <c r="P240" i="7" s="1"/>
  <c r="O241" i="7" a="1"/>
  <c r="O241" i="7" s="1"/>
  <c r="P241" i="7" s="1"/>
  <c r="O242" i="7" a="1"/>
  <c r="O242" i="7" s="1"/>
  <c r="P242" i="7" s="1"/>
  <c r="O243" i="7" a="1"/>
  <c r="O243" i="7" s="1"/>
  <c r="P243" i="7" s="1"/>
  <c r="O244" i="7" a="1"/>
  <c r="O244" i="7" s="1"/>
  <c r="P244" i="7" s="1"/>
  <c r="O245" i="7" a="1"/>
  <c r="O245" i="7"/>
  <c r="P245" i="7" s="1"/>
  <c r="O246" i="7" a="1"/>
  <c r="O246" i="7" s="1"/>
  <c r="P246" i="7" s="1"/>
  <c r="O247" i="7" a="1"/>
  <c r="O247" i="7" s="1"/>
  <c r="P247" i="7" s="1"/>
  <c r="O248" i="7" a="1"/>
  <c r="O248" i="7" s="1"/>
  <c r="O249" i="7" a="1"/>
  <c r="O249" i="7" s="1"/>
  <c r="P249" i="7" s="1"/>
  <c r="O250" i="7" a="1"/>
  <c r="O250" i="7" s="1"/>
  <c r="P250" i="7" s="1"/>
  <c r="O251" i="7" a="1"/>
  <c r="O251" i="7" s="1"/>
  <c r="P251" i="7" s="1"/>
  <c r="O252" i="7" a="1"/>
  <c r="O252" i="7" s="1"/>
  <c r="P252" i="7" s="1"/>
  <c r="O253" i="7" a="1"/>
  <c r="O253" i="7" s="1"/>
  <c r="P253" i="7" s="1"/>
  <c r="O254" i="7" a="1"/>
  <c r="O254" i="7" s="1"/>
  <c r="P254" i="7" s="1"/>
  <c r="O255" i="7" a="1"/>
  <c r="O255" i="7" s="1"/>
  <c r="P255" i="7" s="1"/>
  <c r="O256" i="7" a="1"/>
  <c r="O256" i="7" s="1"/>
  <c r="P256" i="7" s="1"/>
  <c r="O257" i="7" a="1"/>
  <c r="O257" i="7" s="1"/>
  <c r="P257" i="7" s="1"/>
  <c r="O258" i="7" a="1"/>
  <c r="O258" i="7" s="1"/>
  <c r="P258" i="7" s="1"/>
  <c r="O259" i="7" a="1"/>
  <c r="O259" i="7" s="1"/>
  <c r="P259" i="7" s="1"/>
  <c r="O260" i="7" a="1"/>
  <c r="O260" i="7" s="1"/>
  <c r="O261" i="7" a="1"/>
  <c r="O261" i="7" s="1"/>
  <c r="P261" i="7" s="1"/>
  <c r="O262" i="7" a="1"/>
  <c r="O262" i="7" s="1"/>
  <c r="P262" i="7" s="1"/>
  <c r="O263" i="7" a="1"/>
  <c r="O263" i="7" s="1"/>
  <c r="P263" i="7" s="1"/>
  <c r="O264" i="7" a="1"/>
  <c r="O264" i="7" s="1"/>
  <c r="P264" i="7" s="1"/>
  <c r="O265" i="7" a="1"/>
  <c r="O265" i="7" s="1"/>
  <c r="P265" i="7" s="1"/>
  <c r="O266" i="7" a="1"/>
  <c r="O266" i="7" s="1"/>
  <c r="P266" i="7" s="1"/>
  <c r="O267" i="7" a="1"/>
  <c r="O267" i="7" s="1"/>
  <c r="P267" i="7" s="1"/>
  <c r="O268" i="7" a="1"/>
  <c r="O268" i="7" s="1"/>
  <c r="P268" i="7" s="1"/>
  <c r="O269" i="7" a="1"/>
  <c r="O269" i="7" s="1"/>
  <c r="P269" i="7" s="1"/>
  <c r="O270" i="7" a="1"/>
  <c r="O270" i="7" s="1"/>
  <c r="P270" i="7" s="1"/>
  <c r="O271" i="7" a="1"/>
  <c r="O271" i="7" s="1"/>
  <c r="P271" i="7" s="1"/>
  <c r="O272" i="7" a="1"/>
  <c r="O272" i="7" s="1"/>
  <c r="O273" i="7" a="1"/>
  <c r="O273" i="7" s="1"/>
  <c r="P273" i="7" s="1"/>
  <c r="O274" i="7" a="1"/>
  <c r="O274" i="7" s="1"/>
  <c r="P274" i="7" s="1"/>
  <c r="O276" i="7" a="1"/>
  <c r="O276" i="7" s="1"/>
  <c r="P276" i="7" s="1"/>
  <c r="O278" i="7" a="1"/>
  <c r="O278" i="7" s="1"/>
  <c r="P278" i="7" s="1"/>
  <c r="O279" i="7" a="1"/>
  <c r="O279" i="7" s="1"/>
  <c r="P279" i="7" s="1"/>
  <c r="O280" i="7" a="1"/>
  <c r="O280" i="7" s="1"/>
  <c r="P280" i="7" s="1"/>
  <c r="O281" i="7" a="1"/>
  <c r="O281" i="7" s="1"/>
  <c r="P281" i="7" s="1"/>
  <c r="O282" i="7" a="1"/>
  <c r="O282" i="7" s="1"/>
  <c r="P282" i="7" s="1"/>
  <c r="O283" i="7" a="1"/>
  <c r="O283" i="7" s="1"/>
  <c r="P283" i="7" s="1"/>
  <c r="O284" i="7" a="1"/>
  <c r="O284" i="7" s="1"/>
  <c r="P284" i="7" s="1"/>
  <c r="O285" i="7" a="1"/>
  <c r="O285" i="7" s="1"/>
  <c r="P285" i="7" s="1"/>
  <c r="O287" i="7" a="1"/>
  <c r="O287" i="7" s="1"/>
  <c r="P287" i="7" s="1"/>
  <c r="O288" i="7" a="1"/>
  <c r="O288" i="7" s="1"/>
  <c r="P288" i="7" s="1"/>
  <c r="O290" i="7" a="1"/>
  <c r="O290" i="7" s="1"/>
  <c r="O291" i="7" a="1"/>
  <c r="O291" i="7" s="1"/>
  <c r="O292" i="7" a="1"/>
  <c r="O292" i="7" s="1"/>
  <c r="O293" i="7" a="1"/>
  <c r="O293" i="7" s="1"/>
  <c r="P293" i="7" s="1"/>
  <c r="O294" i="7" a="1"/>
  <c r="O294" i="7" s="1"/>
  <c r="P294" i="7" s="1"/>
  <c r="O295" i="7" a="1"/>
  <c r="O295" i="7" s="1"/>
  <c r="P295" i="7" s="1"/>
  <c r="O296" i="7" a="1"/>
  <c r="O296" i="7" s="1"/>
  <c r="P296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B65009-50ED-4E7B-9AE3-955D3B3D2F3E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6F255DA-7715-47B0-AA8B-7FE136BEF0CD}" name="WorksheetConnection_BudgetSummary_GovsBudgetDec2024.xlsx!BudgetByTotal" type="102" refreshedVersion="8" minRefreshableVersion="5">
    <extLst>
      <ext xmlns:x15="http://schemas.microsoft.com/office/spreadsheetml/2010/11/main" uri="{DE250136-89BD-433C-8126-D09CA5730AF9}">
        <x15:connection id="BudgetByTotal" autoDelete="1">
          <x15:rangePr sourceName="_xlcn.WorksheetConnection_BudgetSummary_GovsBudgetDec2024.xlsxBudgetByTotal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<sst xmlns="http://schemas.openxmlformats.org/spreadsheetml/2006/main" count="311" uniqueCount="311">
  <si>
    <t>LEA Code</t>
  </si>
  <si>
    <t>School District</t>
  </si>
  <si>
    <t>Lamont School District</t>
  </si>
  <si>
    <t>Skykomish School District</t>
  </si>
  <si>
    <t>Sprague School District</t>
  </si>
  <si>
    <t>Creston School District</t>
  </si>
  <si>
    <t>Index School District</t>
  </si>
  <si>
    <t>Endicott School District</t>
  </si>
  <si>
    <t>Harrington School District</t>
  </si>
  <si>
    <t>Concrete School District</t>
  </si>
  <si>
    <t>Damman School District</t>
  </si>
  <si>
    <t>Oakville School District</t>
  </si>
  <si>
    <t>Tekoa School District</t>
  </si>
  <si>
    <t>Mary Walker School District</t>
  </si>
  <si>
    <t>Great Northern School District</t>
  </si>
  <si>
    <t>McCleary School District</t>
  </si>
  <si>
    <t>Washtucna School District</t>
  </si>
  <si>
    <t>Granite Falls School District</t>
  </si>
  <si>
    <t>Pe Ell School District</t>
  </si>
  <si>
    <t>Soap Lake School District</t>
  </si>
  <si>
    <t>Darrington School District</t>
  </si>
  <si>
    <t>Starbuck School District</t>
  </si>
  <si>
    <t>Colton School District</t>
  </si>
  <si>
    <t>Clarkston School District</t>
  </si>
  <si>
    <t>Oak Harbor School District</t>
  </si>
  <si>
    <t>Taholah School District</t>
  </si>
  <si>
    <t>Selkirk School District</t>
  </si>
  <si>
    <t>Mount Baker School District</t>
  </si>
  <si>
    <t>Wilbur School District</t>
  </si>
  <si>
    <t>Longview School District</t>
  </si>
  <si>
    <t>Hoquiam School District</t>
  </si>
  <si>
    <t>Quillayute Valley School District</t>
  </si>
  <si>
    <t>Aberdeen School District</t>
  </si>
  <si>
    <t>Wilson Creek School District</t>
  </si>
  <si>
    <t>Carbonado School District</t>
  </si>
  <si>
    <t>Sedro-Woolley School District</t>
  </si>
  <si>
    <t>Rosalia School District</t>
  </si>
  <si>
    <t>Wellpinit School District</t>
  </si>
  <si>
    <t>Nespelem School District</t>
  </si>
  <si>
    <t>Steptoe School District</t>
  </si>
  <si>
    <t>La Conner School District</t>
  </si>
  <si>
    <t>College Place School District</t>
  </si>
  <si>
    <t>Spokane School District</t>
  </si>
  <si>
    <t>Northport School District</t>
  </si>
  <si>
    <t>North Thurston Public Schools</t>
  </si>
  <si>
    <t>Port Angeles School District</t>
  </si>
  <si>
    <t>Nooksack Valley School District</t>
  </si>
  <si>
    <t>Summit Valley School District</t>
  </si>
  <si>
    <t>Paterson School District</t>
  </si>
  <si>
    <t>Lakewood School District</t>
  </si>
  <si>
    <t>Sequim School District</t>
  </si>
  <si>
    <t>Washougal School District</t>
  </si>
  <si>
    <t>Colville School District</t>
  </si>
  <si>
    <t>Mossyrock School District</t>
  </si>
  <si>
    <t>Mary M Knight School District</t>
  </si>
  <si>
    <t>Marysville School District</t>
  </si>
  <si>
    <t>Republic School District</t>
  </si>
  <si>
    <t>Pioneer School District</t>
  </si>
  <si>
    <t>Willapa Valley School District</t>
  </si>
  <si>
    <t>Pateros School District</t>
  </si>
  <si>
    <t>East Valley School District (Spokane)</t>
  </si>
  <si>
    <t>Coupeville School District</t>
  </si>
  <si>
    <t>Bremerton School District</t>
  </si>
  <si>
    <t>Clover Park School District</t>
  </si>
  <si>
    <t>San Juan Island School District</t>
  </si>
  <si>
    <t>Columbia (Stevens) School District</t>
  </si>
  <si>
    <t>Bellingham School District</t>
  </si>
  <si>
    <t>Lopez School District</t>
  </si>
  <si>
    <t>Oakesdale School District</t>
  </si>
  <si>
    <t>Cosmopolis School District</t>
  </si>
  <si>
    <t>Kelso School District</t>
  </si>
  <si>
    <t>Curlew School District</t>
  </si>
  <si>
    <t>Southside School District</t>
  </si>
  <si>
    <t>Garfield School District</t>
  </si>
  <si>
    <t>Blaine School District</t>
  </si>
  <si>
    <t>Vancouver School District</t>
  </si>
  <si>
    <t>South Kitsap School District</t>
  </si>
  <si>
    <t>Yelm School District</t>
  </si>
  <si>
    <t>Walla Walla Public Schools</t>
  </si>
  <si>
    <t>Olympia School District</t>
  </si>
  <si>
    <t>Grandview School District</t>
  </si>
  <si>
    <t>Loon Lake School District</t>
  </si>
  <si>
    <t>Mead School District</t>
  </si>
  <si>
    <t>Prosser School District</t>
  </si>
  <si>
    <t>South Bend School District</t>
  </si>
  <si>
    <t>Liberty School District</t>
  </si>
  <si>
    <t>Pomeroy School District</t>
  </si>
  <si>
    <t>Mabton School District</t>
  </si>
  <si>
    <t>Warden School District</t>
  </si>
  <si>
    <t>Burlington-Edison School District</t>
  </si>
  <si>
    <t>Stanwood-Camano School District</t>
  </si>
  <si>
    <t>Newport School District</t>
  </si>
  <si>
    <t>Central Valley School District</t>
  </si>
  <si>
    <t>Columbia (Walla Walla) School District</t>
  </si>
  <si>
    <t>South Whidbey School District</t>
  </si>
  <si>
    <t>Castle Rock School District</t>
  </si>
  <si>
    <t>Franklin Pierce School District</t>
  </si>
  <si>
    <t>Onalaska School District</t>
  </si>
  <si>
    <t>Kennewick School District</t>
  </si>
  <si>
    <t>Fife School District</t>
  </si>
  <si>
    <t>Sultan School District</t>
  </si>
  <si>
    <t>Reardan-Edwall School District</t>
  </si>
  <si>
    <t>Chewelah School District</t>
  </si>
  <si>
    <t>La Center School District</t>
  </si>
  <si>
    <t>Elma School District</t>
  </si>
  <si>
    <t>Crescent School District</t>
  </si>
  <si>
    <t>Federal Way School District</t>
  </si>
  <si>
    <t>Puyallup School District</t>
  </si>
  <si>
    <t>Bethel School District</t>
  </si>
  <si>
    <t>Dieringer School District</t>
  </si>
  <si>
    <t>Morton School District</t>
  </si>
  <si>
    <t>Grand Coulee Dam School District</t>
  </si>
  <si>
    <t>Kent School District</t>
  </si>
  <si>
    <t>Granger School District</t>
  </si>
  <si>
    <t>Riverside School District</t>
  </si>
  <si>
    <t>Coulee-Hartline School District</t>
  </si>
  <si>
    <t>North Franklin School District</t>
  </si>
  <si>
    <t>Everett School District</t>
  </si>
  <si>
    <t>Centralia School District</t>
  </si>
  <si>
    <t>Moses Lake School District</t>
  </si>
  <si>
    <t>Edmonds School District</t>
  </si>
  <si>
    <t>Winlock School District</t>
  </si>
  <si>
    <t>University Place School District</t>
  </si>
  <si>
    <t>Eatonville School District</t>
  </si>
  <si>
    <t>Tumwater School District</t>
  </si>
  <si>
    <t>Woodland School District</t>
  </si>
  <si>
    <t>Yakima School District</t>
  </si>
  <si>
    <t>Asotin-Anatone School District</t>
  </si>
  <si>
    <t>Renton School District</t>
  </si>
  <si>
    <t>Raymond School District</t>
  </si>
  <si>
    <t>Kiona-Benton City School District</t>
  </si>
  <si>
    <t>Zillah School District</t>
  </si>
  <si>
    <t>Brewster School District</t>
  </si>
  <si>
    <t>Tahoma School District</t>
  </si>
  <si>
    <t>Mukilteo School District</t>
  </si>
  <si>
    <t>Enumclaw School District</t>
  </si>
  <si>
    <t>Toledo School District</t>
  </si>
  <si>
    <t>Pasco School District</t>
  </si>
  <si>
    <t>Tukwila School District</t>
  </si>
  <si>
    <t>Sumner-Bonney Lake School District</t>
  </si>
  <si>
    <t>Wahluke School District</t>
  </si>
  <si>
    <t>Chehalis School District</t>
  </si>
  <si>
    <t>Tacoma School District</t>
  </si>
  <si>
    <t>Odessa School District</t>
  </si>
  <si>
    <t>Arlington School District</t>
  </si>
  <si>
    <t>Othello School District</t>
  </si>
  <si>
    <t>Sunnyside School District</t>
  </si>
  <si>
    <t>Cape Flattery School District</t>
  </si>
  <si>
    <t>Cusick School District</t>
  </si>
  <si>
    <t>Central Kitsap School District</t>
  </si>
  <si>
    <t>Tenino School District</t>
  </si>
  <si>
    <t>Richland School District</t>
  </si>
  <si>
    <t>Lake Stevens School District</t>
  </si>
  <si>
    <t>Wapato School District</t>
  </si>
  <si>
    <t>Deer Park School District</t>
  </si>
  <si>
    <t>Battle Ground School District</t>
  </si>
  <si>
    <t>Orchard Prairie School District</t>
  </si>
  <si>
    <t>Orting School District</t>
  </si>
  <si>
    <t>Kittitas School District</t>
  </si>
  <si>
    <t>Royal School District</t>
  </si>
  <si>
    <t>Snohomish School District</t>
  </si>
  <si>
    <t>Chimacum School District</t>
  </si>
  <si>
    <t>Snoqualmie Valley School District</t>
  </si>
  <si>
    <t>North Kitsap School District</t>
  </si>
  <si>
    <t>Highland School District</t>
  </si>
  <si>
    <t>Mount Vernon School District</t>
  </si>
  <si>
    <t>Finley School District</t>
  </si>
  <si>
    <t>White Pass School District</t>
  </si>
  <si>
    <t>Quincy School District</t>
  </si>
  <si>
    <t>Rochester School District</t>
  </si>
  <si>
    <t>Lake Washington School District</t>
  </si>
  <si>
    <t>North Beach School District</t>
  </si>
  <si>
    <t>Boistfort School District</t>
  </si>
  <si>
    <t>White River School District</t>
  </si>
  <si>
    <t>Auburn School District</t>
  </si>
  <si>
    <t>Ellensburg School District</t>
  </si>
  <si>
    <t>Montesano School District</t>
  </si>
  <si>
    <t>Port Townsend School District</t>
  </si>
  <si>
    <t>Vashon Island School District</t>
  </si>
  <si>
    <t>Ephrata School District</t>
  </si>
  <si>
    <t>Seattle Public Schools</t>
  </si>
  <si>
    <t>Peninsula School District</t>
  </si>
  <si>
    <t>Steilacoom Hist. School District</t>
  </si>
  <si>
    <t>Tonasket School District</t>
  </si>
  <si>
    <t>Riverview School District</t>
  </si>
  <si>
    <t>West Valley School District (Yakima)</t>
  </si>
  <si>
    <t>Bellevue School District</t>
  </si>
  <si>
    <t>Colfax School District</t>
  </si>
  <si>
    <t>Issaquah School District</t>
  </si>
  <si>
    <t>Evergreen School District (Clark)</t>
  </si>
  <si>
    <t>Adna School District</t>
  </si>
  <si>
    <t>Camas School District</t>
  </si>
  <si>
    <t>Shoreline School District</t>
  </si>
  <si>
    <t>Naches Valley School District</t>
  </si>
  <si>
    <t>Northshore School District</t>
  </si>
  <si>
    <t>Nine Mile Falls School District</t>
  </si>
  <si>
    <t>Mercer Island School District</t>
  </si>
  <si>
    <t>North Mason School District</t>
  </si>
  <si>
    <t>Mount Adams School District</t>
  </si>
  <si>
    <t>Palouse School District</t>
  </si>
  <si>
    <t>Rainier School District</t>
  </si>
  <si>
    <t>Eastmont School District</t>
  </si>
  <si>
    <t>Freeman School District</t>
  </si>
  <si>
    <t>East Valley School District (Yakima)</t>
  </si>
  <si>
    <t>Anacortes School District</t>
  </si>
  <si>
    <t>Highline School District</t>
  </si>
  <si>
    <t>Omak School District</t>
  </si>
  <si>
    <t>Ferndale School District</t>
  </si>
  <si>
    <t>Union Gap School District</t>
  </si>
  <si>
    <t>Prescott School District</t>
  </si>
  <si>
    <t>Napavine School District</t>
  </si>
  <si>
    <t>Ridgefield School District</t>
  </si>
  <si>
    <t>Bainbridge Island School District</t>
  </si>
  <si>
    <t>Cheney School District</t>
  </si>
  <si>
    <t>Kettle Falls School District</t>
  </si>
  <si>
    <t>Lynden School District</t>
  </si>
  <si>
    <t>Monroe School District</t>
  </si>
  <si>
    <t>Davenport School District</t>
  </si>
  <si>
    <t>Ocosta School District</t>
  </si>
  <si>
    <t>Cle Elum-Roslyn School District</t>
  </si>
  <si>
    <t>St. John School District</t>
  </si>
  <si>
    <t>Okanogan School District</t>
  </si>
  <si>
    <t>Wenatchee School District</t>
  </si>
  <si>
    <t>Meridian School District</t>
  </si>
  <si>
    <t>Pullman School District</t>
  </si>
  <si>
    <t>West Valley School District (Spokane)</t>
  </si>
  <si>
    <t>Shelton School District</t>
  </si>
  <si>
    <t>Almira School District</t>
  </si>
  <si>
    <t>Lake Chelan School District</t>
  </si>
  <si>
    <t>Griffin School District</t>
  </si>
  <si>
    <t>Hood Canal School District</t>
  </si>
  <si>
    <t>Selah School District</t>
  </si>
  <si>
    <t>Wishkah Valley School District</t>
  </si>
  <si>
    <t>Hockinson School District</t>
  </si>
  <si>
    <t>Lind School District</t>
  </si>
  <si>
    <t>Inchelium School District</t>
  </si>
  <si>
    <t>Bridgeport School District</t>
  </si>
  <si>
    <t>Easton School District</t>
  </si>
  <si>
    <t>Ritzville School District</t>
  </si>
  <si>
    <t>Onion Creek School District</t>
  </si>
  <si>
    <t>Oroville School District</t>
  </si>
  <si>
    <t>North River School District</t>
  </si>
  <si>
    <t>Cashmere School District</t>
  </si>
  <si>
    <t>Thorp School District</t>
  </si>
  <si>
    <t>Toppenish School District</t>
  </si>
  <si>
    <t>Medical Lake School District</t>
  </si>
  <si>
    <t>Touchet School District</t>
  </si>
  <si>
    <t>Orcas Island School District</t>
  </si>
  <si>
    <t>LaCrosse School District</t>
  </si>
  <si>
    <t>Valley School District</t>
  </si>
  <si>
    <t>Keller School District</t>
  </si>
  <si>
    <t>Orient School District</t>
  </si>
  <si>
    <t>Queets-Clearwater School District</t>
  </si>
  <si>
    <t>Evergreen School District (Stevens)</t>
  </si>
  <si>
    <t>Evaline School District</t>
  </si>
  <si>
    <t>Benge School District</t>
  </si>
  <si>
    <t>Shaw Island School District</t>
  </si>
  <si>
    <t>Grapeview School District</t>
  </si>
  <si>
    <t>Quilcene School District</t>
  </si>
  <si>
    <t>Brinnon School District</t>
  </si>
  <si>
    <t>Conway School District</t>
  </si>
  <si>
    <t>Satsop School District</t>
  </si>
  <si>
    <t>Bickleton School District</t>
  </si>
  <si>
    <t>Cascade School District</t>
  </si>
  <si>
    <t>Centerville School District</t>
  </si>
  <si>
    <t>Dayton School District</t>
  </si>
  <si>
    <t>Dixie School District</t>
  </si>
  <si>
    <t>Entiat School District</t>
  </si>
  <si>
    <t>Glenwood School District</t>
  </si>
  <si>
    <t>Goldendale School District</t>
  </si>
  <si>
    <t>Green Mountain School District</t>
  </si>
  <si>
    <t>Kahlotus School District</t>
  </si>
  <si>
    <t>Kalama School District</t>
  </si>
  <si>
    <t>Klickitat School District</t>
  </si>
  <si>
    <t>Lake Quinault School District</t>
  </si>
  <si>
    <t>Lyle School District</t>
  </si>
  <si>
    <t>Mansfield School District</t>
  </si>
  <si>
    <t>Manson School District</t>
  </si>
  <si>
    <t>Methow Valley School District</t>
  </si>
  <si>
    <t>Mill A School District</t>
  </si>
  <si>
    <t>Mount Pleasant School District</t>
  </si>
  <si>
    <t>Naselle-Grays River Valley School District</t>
  </si>
  <si>
    <t>Ocean Beach School District</t>
  </si>
  <si>
    <t>Orondo School District</t>
  </si>
  <si>
    <t>Palisades School District</t>
  </si>
  <si>
    <t>Roosevelt School District</t>
  </si>
  <si>
    <t>Skamania School District</t>
  </si>
  <si>
    <t>Star School District No. 054</t>
  </si>
  <si>
    <t>Stehekin School District</t>
  </si>
  <si>
    <t>Stevenson-Carson School District</t>
  </si>
  <si>
    <t>Toutle Lake School District</t>
  </si>
  <si>
    <t>Trout Lake School District</t>
  </si>
  <si>
    <t>Wahkiakum School District</t>
  </si>
  <si>
    <t>Waitsburg School District</t>
  </si>
  <si>
    <t>Waterville School District</t>
  </si>
  <si>
    <t>White Salmon Valley School District</t>
  </si>
  <si>
    <t>Wishram School District</t>
  </si>
  <si>
    <t>FTE Enrollment (2023–24)</t>
  </si>
  <si>
    <t>Total Federal Cuts Proposed to K–12 Education (Using 2023–24 Funding Data)</t>
  </si>
  <si>
    <t>Federal Cuts Proposed to K–12 Education Per FTE Student (Using 2023–24 Funding Data)</t>
  </si>
  <si>
    <t>ELIMINATED: Revenue Code 6153 – ESEA Migrant—Federal (2023–24)</t>
  </si>
  <si>
    <t>ELIMINATED: Revenue Code 6164 – Limited English Proficiency—Federal (2023–24)</t>
  </si>
  <si>
    <t>ELIMINATED: Revenue Code 6352 – Other Title Grants Under ESEA—Federal (2023–24)</t>
  </si>
  <si>
    <t>ELIMINATED: Revenue Code 6353 – ESEA Migrant—Federal (2023–24)</t>
  </si>
  <si>
    <t>ELIMINATED: Revenue Code 6364 – Limited English Proficiency—Federal (2023–24)</t>
  </si>
  <si>
    <t>70% REDUCTION: Revenue Code 6157 – State Institutions—Neglected and Delinquent—Federal (2023–24)</t>
  </si>
  <si>
    <t>70% REDUCTION: Revenue Code 6278 – Youth Training Programs—Federal (2023–24)</t>
  </si>
  <si>
    <t>70% REDUCTION: Revenue Code 5200 – General Purpose Direct Federal Grants—Unassigned (2023–24)</t>
  </si>
  <si>
    <t>70% REDUCTION: Revenue Code 6100 – Special Purpose—OSPI Unassigned (2023–24)</t>
  </si>
  <si>
    <t>70% REDUCTION: Revenue Code 6152 – Other Title Grants Under ESEA—Federal (2023–24)</t>
  </si>
  <si>
    <t>70% REDUCTION: Revenue Code 6252 – Other Title Grants Under ESEA—Federal (2023–24)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</si>
</sst>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color theme="1"/>
      <name val="Aptos Narrow"/>
      <family val="2"/>
      <scheme val="minor"/>
    </font>
    <font>
      <b/>
      <sz val="12"/>
      <color rgb="FFF7F5EB"/>
      <name val="Segoe UI"/>
      <family val="2"/>
    </font>
    <font>
      <b/>
      <sz val="11"/>
      <color rgb="FFF7F5EB"/>
      <name val="Segoe UI"/>
      <family val="2"/>
    </font>
    <font>
      <sz val="11"/>
      <name val="Segoe U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5761"/>
        <bgColor indexed="64"/>
      </patternFill>
    </fill>
    <fill>
      <patternFill patternType="solid">
        <fgColor rgb="FF0D5761"/>
        <bgColor rgb="FF0D5761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43" fontId="1" fillId="0" borderId="1" xfId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43" fontId="5" fillId="0" borderId="1" xfId="1" applyFont="1" applyFill="1" applyBorder="1" applyAlignment="1">
      <alignment horizontal="right"/>
    </xf>
    <xf numFmtId="0" fontId="1" fillId="0" borderId="0" xfId="0" applyFont="1" applyAlignment="1">
      <alignment wrapText="1"/>
    </xf>
    <xf numFmtId="164" fontId="1" fillId="0" borderId="0" xfId="0" applyNumberFormat="1" applyFont="1"/>
    <xf numFmtId="164" fontId="1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62"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4"/>
        </left>
        <top style="thin">
          <color rgb="FF0D5761"/>
        </top>
        <bottom style="thin">
          <color rgb="FF0D5761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  <dxf>
      <font>
        <b/>
        <i val="0"/>
        <color rgb="FF40403D"/>
      </font>
      <border>
        <bottom style="thin">
          <color rgb="FF40403D"/>
        </bottom>
        <vertical/>
        <horizontal/>
      </border>
    </dxf>
    <dxf>
      <font>
        <color rgb="FF40403D"/>
      </font>
      <fill>
        <patternFill>
          <bgColor rgb="FFF7F5EB"/>
        </patternFill>
      </fill>
      <border>
        <left style="thin">
          <color rgb="FF40403D"/>
        </left>
        <right style="thin">
          <color rgb="FF40403D"/>
        </right>
        <top style="thin">
          <color rgb="FF40403D"/>
        </top>
        <bottom style="thin">
          <color rgb="FF40403D"/>
        </bottom>
        <vertical/>
        <horizontal/>
      </border>
    </dxf>
    <dxf>
      <font>
        <b/>
        <i val="0"/>
        <color rgb="FF0D5761"/>
      </font>
      <fill>
        <patternFill patternType="solid">
          <fgColor theme="4" tint="0.79995117038483843"/>
          <bgColor rgb="FF8CB5AB"/>
        </patternFill>
      </fill>
      <border>
        <bottom style="thin">
          <color theme="4" tint="0.39997558519241921"/>
        </bottom>
      </border>
    </dxf>
    <dxf>
      <font>
        <b/>
        <i val="0"/>
        <color rgb="FF0D5761"/>
      </font>
      <fill>
        <patternFill patternType="solid">
          <fgColor rgb="FF8CB5AB"/>
          <bgColor rgb="FF8CB5AB"/>
        </patternFill>
      </fill>
      <border>
        <bottom style="thin">
          <color theme="4" tint="0.39997558519241921"/>
        </bottom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  <color rgb="FF0D5761"/>
      </font>
      <border diagonalUp="0" diagonalDown="0">
        <left/>
        <right/>
        <top/>
        <bottom/>
        <vertical/>
        <horizontal/>
      </border>
    </dxf>
    <dxf>
      <font>
        <b/>
        <i val="0"/>
        <color rgb="FF0D5761"/>
      </font>
      <border>
        <bottom style="thin">
          <color rgb="FF8CB5AB"/>
        </bottom>
      </border>
    </dxf>
    <dxf>
      <font>
        <b/>
        <color theme="1"/>
      </font>
    </dxf>
    <dxf>
      <font>
        <color rgb="FF0D5761"/>
      </font>
      <border diagonalUp="0" diagonalDown="0">
        <left/>
        <right/>
        <top/>
        <bottom/>
        <vertical/>
        <horizontal/>
      </border>
    </dxf>
    <dxf>
      <font>
        <color rgb="FF0D5761"/>
      </font>
      <fill>
        <patternFill patternType="solid">
          <fgColor theme="0" tint="-0.14999847407452621"/>
          <bgColor theme="0" tint="-0.14999847407452621"/>
        </patternFill>
      </fill>
    </dxf>
    <dxf>
      <font>
        <color rgb="FF8CB5AB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  <bottom/>
      </border>
    </dxf>
    <dxf>
      <font>
        <color rgb="FF8CB5AB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/>
        <bottom/>
        <vertical/>
        <horizontal/>
      </border>
    </dxf>
    <dxf>
      <font>
        <color rgb="FF0D5761"/>
      </font>
      <border diagonalUp="0" diagonalDown="0">
        <left/>
        <right/>
        <top/>
        <bottom/>
        <vertical/>
        <horizontal/>
      </border>
    </dxf>
    <dxf>
      <font>
        <b/>
        <i val="0"/>
        <color rgb="FF0D5761"/>
      </font>
      <fill>
        <patternFill patternType="solid">
          <fgColor theme="4" tint="0.79995117038483843"/>
          <bgColor rgb="FF8CB5AB"/>
        </patternFill>
      </fill>
      <border>
        <top style="thin">
          <color rgb="FF8CB5AB"/>
        </top>
      </border>
    </dxf>
    <dxf>
      <font>
        <b/>
        <i val="0"/>
        <color rgb="FF0D5761"/>
      </font>
      <fill>
        <patternFill patternType="solid">
          <fgColor theme="4" tint="0.79995117038483843"/>
          <bgColor rgb="FF8CB5AB"/>
        </patternFill>
      </fill>
      <border>
        <bottom style="thin">
          <color rgb="FF8CB5AB"/>
        </bottom>
      </border>
    </dxf>
    <dxf>
      <font>
        <color rgb="FF0D5761"/>
      </font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rgb="FFF7F5EB"/>
      </font>
      <fill>
        <patternFill patternType="solid">
          <fgColor rgb="FF0D5761"/>
          <bgColor rgb="FF0D5761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rgb="FF0D5761"/>
        </bottom>
      </border>
    </dxf>
  </dxfs>
  <tableStyles count="3" defaultTableStyle="OSPI Branded" defaultPivotStyle="PivotStyleOSPIStyle2">
    <tableStyle name="OSPI Branded" pivot="0" count="9" xr9:uid="{0FBFC228-A571-47CB-B771-4263A77054FB}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secondRowStripe" dxfId="55"/>
      <tableStyleElement type="firstColumnStripe" dxfId="54"/>
      <tableStyleElement type="secondColumnStripe" dxfId="53"/>
    </tableStyle>
    <tableStyle name="PivotStyleOSPIStyle2" table="0" count="16" xr9:uid="{7D4D09C9-DA00-4689-BC7C-8FF7B3CC53A7}">
      <tableStyleElement type="wholeTable" dxfId="52"/>
      <tableStyleElement type="headerRow" dxfId="51"/>
      <tableStyleElement type="totalRow" dxfId="50"/>
      <tableStyleElement type="firstColumn" dxfId="49"/>
      <tableStyleElement type="firstRowStripe" dxfId="48"/>
      <tableStyleElement type="secondRowStripe" dxfId="47"/>
      <tableStyleElement type="firstColumnStripe" dxfId="46"/>
      <tableStyleElement type="second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thirdRowSubheading" dxfId="39"/>
      <tableStyleElement type="pageFieldLabels" dxfId="38"/>
      <tableStyleElement type="pageFieldValues" dxfId="37"/>
    </tableStyle>
    <tableStyle name="SlicerOSPIStyle2" pivot="0" table="0" count="10" xr9:uid="{FF60A461-7D93-4953-8DA5-78822957D199}">
      <tableStyleElement type="wholeTable" dxfId="36"/>
      <tableStyleElement type="headerRow" dxfId="35"/>
    </tableStyle>
  </tableStyles>
  <colors>
    <mruColors>
      <color rgb="FF0D5761"/>
      <color rgb="FFF7F5EB"/>
      <color rgb="FFFBC639"/>
      <color rgb="FF40403D"/>
      <color rgb="FF8CB5AB"/>
      <color rgb="FFF5F54D"/>
    </mruColors>
  </colors>
  <extLst>
    <ext xmlns:x14="http://schemas.microsoft.com/office/spreadsheetml/2009/9/main" uri="{46F421CA-312F-682f-3DD2-61675219B42D}">
      <x14:dxfs count="8">
        <dxf>
          <font>
            <b/>
            <i val="0"/>
            <sz val="11"/>
            <color rgb="FF40403D"/>
            <name val="Segoe UI"/>
            <family val="2"/>
          </font>
          <fill>
            <patternFill patternType="solid">
              <fgColor auto="1"/>
              <bgColor rgb="FFFBC63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rgb="FF40403D"/>
            <name val="Segoe UI"/>
            <family val="2"/>
          </font>
          <fill>
            <patternFill patternType="solid">
              <fgColor auto="1"/>
              <bgColor rgb="FFFBC63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rgb="FF40403D"/>
            <name val="Segoe UI"/>
            <family val="2"/>
            <scheme val="none"/>
          </font>
          <fill>
            <patternFill patternType="solid">
              <fgColor auto="1"/>
              <bgColor rgb="FFFBC63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rgb="FF40403D"/>
            <name val="Segoe UI"/>
            <family val="2"/>
          </font>
          <fill>
            <patternFill patternType="solid">
              <fgColor auto="1"/>
              <bgColor rgb="FFFBC63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rgb="FF0D5761"/>
            <name val="Segoe UI"/>
            <family val="2"/>
          </font>
          <fill>
            <patternFill patternType="solid">
              <fgColor theme="4" tint="0.79995117038483843"/>
              <bgColor rgb="FF8CB5AB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1"/>
            <color rgb="FF0D5761"/>
            <name val="Segoe UI"/>
            <family val="2"/>
          </font>
          <fill>
            <patternFill patternType="solid">
              <fgColor theme="4" tint="0.59999389629810485"/>
              <bgColor rgb="FF8CB5AB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 val="0"/>
            <i val="0"/>
            <sz val="11"/>
            <color rgb="FFF7F5EB"/>
            <name val="Segoe UI"/>
            <family val="2"/>
          </font>
          <fill>
            <patternFill patternType="solid">
              <fgColor rgb="FFFFFFFF"/>
              <bgColor rgb="FF40403D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b val="0"/>
            <i val="0"/>
            <sz val="11"/>
            <color rgb="FFF7F5EB"/>
            <name val="Segoe UI"/>
            <family val="2"/>
          </font>
          <fill>
            <patternFill patternType="solid">
              <fgColor rgb="FFFFFFFF"/>
              <bgColor rgb="FF40403D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OSPIStyle2">
        <x14:slicerStyle name="SlicerOSPIStyle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onnections" Target="connections.xml"/><Relationship Id="rId7" Type="http://schemas.openxmlformats.org/officeDocument/2006/relationships/powerPivotData" Target="model/item.data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B0307F-E15D-4E2B-BA72-6CC26C1C0947}" name="ProposedFederalCuts" displayName="ProposedFederalCuts" ref="A1:P296" totalsRowShown="0" headerRowDxfId="34" dataDxfId="33" tableBorderDxfId="32">
  <autoFilter ref="A1:P296" xr:uid="{8AB0307F-E15D-4E2B-BA72-6CC26C1C0947}"/>
  <sortState xmlns:xlrd2="http://schemas.microsoft.com/office/spreadsheetml/2017/richdata2" ref="A2:P296">
    <sortCondition ref="B1:B296"/>
  </sortState>
  <tableColumns count="16">
    <tableColumn id="1" xr3:uid="{0DEAA614-0D64-4F15-AB49-896D6A3B3730}" name="LEA Code" dataDxfId="31" totalsRowDxfId="30"/>
    <tableColumn id="2" xr3:uid="{22E8EAF2-2D72-4403-B44D-7D36D529E604}" name="School District" dataDxfId="29" totalsRowDxfId="28"/>
    <tableColumn id="3" xr3:uid="{32E988B1-C52D-42D2-97B7-11C0827840C4}" name="FTE Enrollment (2023–24)" dataDxfId="27" totalsRowDxfId="26" dataCellStyle="Comma"/>
    <tableColumn id="13" xr3:uid="{83C2770C-773F-4CF0-8A35-03D4C45B670E}" name="ELIMINATED: Revenue Code 6153 – ESEA Migrant—Federal (2023–24)" dataDxfId="25" totalsRowDxfId="24" dataCellStyle="Comma"/>
    <tableColumn id="12" xr3:uid="{1723B126-80EA-40D0-AED7-3FD6B2489A26}" name="ELIMINATED: Revenue Code 6164 – Limited English Proficiency—Federal (2023–24)" dataDxfId="23" totalsRowDxfId="22" dataCellStyle="Comma"/>
    <tableColumn id="10" xr3:uid="{3E8298E2-E489-4FEC-B8E5-938B09E75BD4}" name="ELIMINATED: Revenue Code 6352 – Other Title Grants Under ESEA—Federal (2023–24)" dataDxfId="21" totalsRowDxfId="20" dataCellStyle="Comma"/>
    <tableColumn id="9" xr3:uid="{C9AB3BE8-154E-494B-8C61-DB9145F34482}" name="ELIMINATED: Revenue Code 6353 – ESEA Migrant—Federal (2023–24)" dataDxfId="19" totalsRowDxfId="18" dataCellStyle="Comma"/>
    <tableColumn id="8" xr3:uid="{F27ADFE9-3091-474C-93A9-96E20E2D394C}" name="ELIMINATED: Revenue Code 6364 – Limited English Proficiency—Federal (2023–24)" dataDxfId="17" totalsRowDxfId="16" dataCellStyle="Comma"/>
    <tableColumn id="18" xr3:uid="{5DF16ECE-344C-4B2F-BE08-ED1150A7BCAE}" name="70% REDUCTION: Revenue Code 6152 – Other Title Grants Under ESEA—Federal (2023–24)" dataDxfId="15" totalsRowDxfId="14" dataCellStyle="Comma"/>
    <tableColumn id="4" xr3:uid="{A5E9C394-5984-4D0C-9016-FD24247066F3}" name="70% REDUCTION: Revenue Code 6252 – Other Title Grants Under ESEA—Federal (2023–24)" dataDxfId="13" totalsRowDxfId="12" dataCellStyle="Comma"/>
    <tableColumn id="7" xr3:uid="{F0ADABD6-14AA-4AAA-834B-40E7630F27FB}" name="70% REDUCTION: Revenue Code 6157 – State Institutions—Neglected and Delinquent—Federal (2023–24)" dataDxfId="11" totalsRowDxfId="10" dataCellStyle="Comma"/>
    <tableColumn id="6" xr3:uid="{F693B2B2-D7AB-4275-897E-98B98B60D874}" name="70% REDUCTION: Revenue Code 6278 – Youth Training Programs—Federal (2023–24)" dataDxfId="9" totalsRowDxfId="8" dataCellStyle="Comma"/>
    <tableColumn id="15" xr3:uid="{71E5575F-5607-47BD-9DAA-6F4C27DEC78B}" name="70% REDUCTION: Revenue Code 5200 – General Purpose Direct Federal Grants—Unassigned (2023–24)" dataDxfId="7" totalsRowDxfId="6" dataCellStyle="Comma"/>
    <tableColumn id="16" xr3:uid="{3B5207F3-991A-4760-A983-B288C2DCA8F9}" name="70% REDUCTION: Revenue Code 6100 – Special Purpose—OSPI Unassigned (2023–24)" dataDxfId="5" totalsRowDxfId="4" dataCellStyle="Comma"/>
    <tableColumn id="17" xr3:uid="{104AD29A-8E2B-48C9-99BA-D0F9BEFD9328}" name="Total Federal Cuts Proposed to K–12 Education (Using 2023–24 Funding Data)" dataDxfId="3" totalsRowDxfId="2" dataCellStyle="Comma">
      <calculatedColumnFormula array="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calculatedColumnFormula>
    </tableColumn>
    <tableColumn id="5" xr3:uid="{669609C5-CC18-4E2C-BCCD-198A315B2309}" name="Federal Cuts Proposed to K–12 Education Per FTE Student (Using 2023–24 Funding Data)" dataDxfId="1" totalsRowDxfId="0">
      <calculatedColumnFormula>ProposedFederalCuts[[#This Row],[Total Federal Cuts Proposed to K–12 Education (Using 2023–24 Funding Data)]]/ProposedFederalCuts[[#This Row],[FTE Enrollment (2023–24)]]</calculatedColumnFormula>
    </tableColumn>
  </tableColumns>
  <tableStyleInfo name="OSPI Branded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042C-CF59-4597-B0B5-B315BF1B78B3}">
  <dimension ref="A1:P296"/>
  <sheetViews>
    <sheetView tabSelected="1" zoomScaleNormal="100" workbookViewId="0">
      <pane ySplit="1" topLeftCell="A2" activePane="bottomLeft" state="frozen"/>
      <selection pane="bottomLeft"/>
    </sheetView>
  </sheetViews>
  <sheetFormatPr defaultColWidth="8.85546875" defaultRowHeight="16.5" x14ac:dyDescent="0.3"/>
  <cols>
    <col min="1" max="1" width="8.42578125" style="1" bestFit="1" customWidth="1"/>
    <col min="2" max="2" width="37.28515625" style="1" bestFit="1" customWidth="1"/>
    <col min="3" max="3" width="14.140625" style="1" bestFit="1" customWidth="1"/>
    <col min="4" max="4" width="26" style="1" bestFit="1" customWidth="1"/>
    <col min="5" max="5" width="30.7109375" style="1" bestFit="1" customWidth="1"/>
    <col min="6" max="6" width="30.42578125" style="1" bestFit="1" customWidth="1"/>
    <col min="7" max="7" width="26" style="1" bestFit="1" customWidth="1"/>
    <col min="8" max="8" width="40.5703125" style="1" bestFit="1" customWidth="1"/>
    <col min="9" max="10" width="35.140625" style="1" bestFit="1" customWidth="1"/>
    <col min="11" max="11" width="35.5703125" style="1" bestFit="1" customWidth="1"/>
    <col min="12" max="12" width="32.28515625" style="1" bestFit="1" customWidth="1"/>
    <col min="13" max="13" width="40" style="1" bestFit="1" customWidth="1"/>
    <col min="14" max="14" width="31.140625" style="1" bestFit="1" customWidth="1"/>
    <col min="15" max="15" width="31.28515625" style="1" bestFit="1" customWidth="1"/>
    <col min="16" max="16" width="27.140625" style="1" bestFit="1" customWidth="1"/>
    <col min="17" max="16384" width="8.85546875" style="1"/>
  </cols>
  <sheetData>
    <row r="1" spans="1:16" s="10" customFormat="1" ht="70.150000000000006" customHeight="1" x14ac:dyDescent="0.3">
      <c r="A1" s="2" t="s">
        <v>0</v>
      </c>
      <c r="B1" s="2" t="s">
        <v>1</v>
      </c>
      <c r="C1" s="3" t="s">
        <v>297</v>
      </c>
      <c r="D1" s="3" t="s">
        <v>300</v>
      </c>
      <c r="E1" s="3" t="s">
        <v>301</v>
      </c>
      <c r="F1" s="3" t="s">
        <v>302</v>
      </c>
      <c r="G1" s="3" t="s">
        <v>303</v>
      </c>
      <c r="H1" s="3" t="s">
        <v>304</v>
      </c>
      <c r="I1" s="3" t="s">
        <v>309</v>
      </c>
      <c r="J1" s="3" t="s">
        <v>310</v>
      </c>
      <c r="K1" s="3" t="s">
        <v>305</v>
      </c>
      <c r="L1" s="3" t="s">
        <v>306</v>
      </c>
      <c r="M1" s="3" t="s">
        <v>307</v>
      </c>
      <c r="N1" s="3" t="s">
        <v>308</v>
      </c>
      <c r="O1" s="10" t="s">
        <v>298</v>
      </c>
      <c r="P1" s="10" t="s">
        <v>299</v>
      </c>
    </row>
    <row r="2" spans="1:16" x14ac:dyDescent="0.3">
      <c r="A2" s="4">
        <v>14005</v>
      </c>
      <c r="B2" s="5" t="s">
        <v>32</v>
      </c>
      <c r="C2" s="6">
        <v>3231.72</v>
      </c>
      <c r="D2" s="12">
        <v>111575.75</v>
      </c>
      <c r="E2" s="12">
        <v>45660.98</v>
      </c>
      <c r="F2" s="12">
        <v>0</v>
      </c>
      <c r="G2" s="12">
        <v>0</v>
      </c>
      <c r="H2" s="12">
        <v>0</v>
      </c>
      <c r="I2" s="12">
        <v>956106.84</v>
      </c>
      <c r="J2" s="12">
        <v>0</v>
      </c>
      <c r="K2" s="12">
        <v>0</v>
      </c>
      <c r="L2" s="12">
        <v>0</v>
      </c>
      <c r="M2" s="12">
        <v>0</v>
      </c>
      <c r="N2" s="12">
        <v>0</v>
      </c>
      <c r="O2" s="12" cm="1">
        <f t="array" ref="O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826511.51799999992</v>
      </c>
      <c r="P2" s="11">
        <f>ProposedFederalCuts[[#This Row],[Total Federal Cuts Proposed to K–12 Education (Using 2023–24 Funding Data)]]/ProposedFederalCuts[[#This Row],[FTE Enrollment (2023–24)]]</f>
        <v>255.74973017464384</v>
      </c>
    </row>
    <row r="3" spans="1:16" x14ac:dyDescent="0.3">
      <c r="A3" s="4">
        <v>21226</v>
      </c>
      <c r="B3" s="5" t="s">
        <v>190</v>
      </c>
      <c r="C3" s="6">
        <v>634.31999999999994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21876.78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 cm="1">
        <f t="array" ref="O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15313.745999999997</v>
      </c>
      <c r="P3" s="11">
        <f>ProposedFederalCuts[[#This Row],[Total Federal Cuts Proposed to K–12 Education (Using 2023–24 Funding Data)]]/ProposedFederalCuts[[#This Row],[FTE Enrollment (2023–24)]]</f>
        <v>24.141988270904275</v>
      </c>
    </row>
    <row r="4" spans="1:16" x14ac:dyDescent="0.3">
      <c r="A4" s="4">
        <v>22017</v>
      </c>
      <c r="B4" s="5" t="s">
        <v>227</v>
      </c>
      <c r="C4" s="6">
        <v>102.34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14936.12</v>
      </c>
      <c r="J4" s="12">
        <v>26813.48</v>
      </c>
      <c r="K4" s="12">
        <v>0</v>
      </c>
      <c r="L4" s="12">
        <v>0</v>
      </c>
      <c r="M4" s="12">
        <v>0</v>
      </c>
      <c r="N4" s="12">
        <v>0</v>
      </c>
      <c r="O4" s="12" cm="1">
        <f t="array" ref="O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29224.719999999998</v>
      </c>
      <c r="P4" s="11">
        <f>ProposedFederalCuts[[#This Row],[Total Federal Cuts Proposed to K–12 Education (Using 2023–24 Funding Data)]]/ProposedFederalCuts[[#This Row],[FTE Enrollment (2023–24)]]</f>
        <v>285.56497948016414</v>
      </c>
    </row>
    <row r="5" spans="1:16" x14ac:dyDescent="0.3">
      <c r="A5" s="4">
        <v>29103</v>
      </c>
      <c r="B5" s="5" t="s">
        <v>204</v>
      </c>
      <c r="C5" s="6">
        <v>2583.81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103935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 cm="1">
        <f t="array" ref="O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72754.5</v>
      </c>
      <c r="P5" s="11">
        <f>ProposedFederalCuts[[#This Row],[Total Federal Cuts Proposed to K–12 Education (Using 2023–24 Funding Data)]]/ProposedFederalCuts[[#This Row],[FTE Enrollment (2023–24)]]</f>
        <v>28.157836683037839</v>
      </c>
    </row>
    <row r="6" spans="1:16" x14ac:dyDescent="0.3">
      <c r="A6" s="4">
        <v>31016</v>
      </c>
      <c r="B6" s="5" t="s">
        <v>144</v>
      </c>
      <c r="C6" s="6">
        <v>5549.32</v>
      </c>
      <c r="D6" s="12">
        <v>0</v>
      </c>
      <c r="E6" s="12">
        <v>57118</v>
      </c>
      <c r="F6" s="12">
        <v>0</v>
      </c>
      <c r="G6" s="12">
        <v>0</v>
      </c>
      <c r="H6" s="12">
        <v>0</v>
      </c>
      <c r="I6" s="12">
        <v>190656.02</v>
      </c>
      <c r="J6" s="12">
        <v>0</v>
      </c>
      <c r="K6" s="12">
        <v>0</v>
      </c>
      <c r="L6" s="12">
        <v>81080.94</v>
      </c>
      <c r="M6" s="12">
        <v>0</v>
      </c>
      <c r="N6" s="12">
        <v>0</v>
      </c>
      <c r="O6" s="12" cm="1">
        <f t="array" ref="O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247333.87199999997</v>
      </c>
      <c r="P6" s="11">
        <f>ProposedFederalCuts[[#This Row],[Total Federal Cuts Proposed to K–12 Education (Using 2023–24 Funding Data)]]/ProposedFederalCuts[[#This Row],[FTE Enrollment (2023–24)]]</f>
        <v>44.570122465455228</v>
      </c>
    </row>
    <row r="7" spans="1:16" x14ac:dyDescent="0.3">
      <c r="A7" s="4">
        <v>2420</v>
      </c>
      <c r="B7" s="5" t="s">
        <v>127</v>
      </c>
      <c r="C7" s="6">
        <v>619.74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23196.91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 cm="1">
        <f t="array" ref="O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16237.837</v>
      </c>
      <c r="P7" s="11">
        <f>ProposedFederalCuts[[#This Row],[Total Federal Cuts Proposed to K–12 Education (Using 2023–24 Funding Data)]]/ProposedFederalCuts[[#This Row],[FTE Enrollment (2023–24)]]</f>
        <v>26.201047213347533</v>
      </c>
    </row>
    <row r="8" spans="1:16" x14ac:dyDescent="0.3">
      <c r="A8" s="4">
        <v>17408</v>
      </c>
      <c r="B8" s="5" t="s">
        <v>174</v>
      </c>
      <c r="C8" s="6">
        <v>17727.72</v>
      </c>
      <c r="D8" s="12">
        <v>0</v>
      </c>
      <c r="E8" s="12">
        <v>1010807.38</v>
      </c>
      <c r="F8" s="12">
        <v>2500</v>
      </c>
      <c r="G8" s="12">
        <v>0</v>
      </c>
      <c r="H8" s="12">
        <v>0</v>
      </c>
      <c r="I8" s="12">
        <v>952973.46</v>
      </c>
      <c r="J8" s="12">
        <v>0</v>
      </c>
      <c r="K8" s="12">
        <v>0</v>
      </c>
      <c r="L8" s="12">
        <v>0</v>
      </c>
      <c r="M8" s="12">
        <v>0</v>
      </c>
      <c r="N8" s="12">
        <v>222009.42</v>
      </c>
      <c r="O8" s="12" cm="1">
        <f t="array" ref="O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1835795.3959999999</v>
      </c>
      <c r="P8" s="11">
        <f>ProposedFederalCuts[[#This Row],[Total Federal Cuts Proposed to K–12 Education (Using 2023–24 Funding Data)]]/ProposedFederalCuts[[#This Row],[FTE Enrollment (2023–24)]]</f>
        <v>103.55507623089714</v>
      </c>
    </row>
    <row r="9" spans="1:16" x14ac:dyDescent="0.3">
      <c r="A9" s="4">
        <v>18303</v>
      </c>
      <c r="B9" s="5" t="s">
        <v>212</v>
      </c>
      <c r="C9" s="6">
        <v>3501.19</v>
      </c>
      <c r="D9" s="12">
        <v>0</v>
      </c>
      <c r="E9" s="12">
        <v>0</v>
      </c>
      <c r="F9" s="12">
        <v>0</v>
      </c>
      <c r="G9" s="12">
        <v>0</v>
      </c>
      <c r="H9" s="12">
        <v>4484</v>
      </c>
      <c r="I9" s="12">
        <v>68895</v>
      </c>
      <c r="J9" s="12">
        <v>0</v>
      </c>
      <c r="K9" s="12">
        <v>0</v>
      </c>
      <c r="L9" s="12">
        <v>0</v>
      </c>
      <c r="M9" s="12">
        <v>194786</v>
      </c>
      <c r="N9" s="12">
        <v>0</v>
      </c>
      <c r="O9" s="12" cm="1">
        <f t="array" ref="O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189060.69999999998</v>
      </c>
      <c r="P9" s="11">
        <f>ProposedFederalCuts[[#This Row],[Total Federal Cuts Proposed to K–12 Education (Using 2023–24 Funding Data)]]/ProposedFederalCuts[[#This Row],[FTE Enrollment (2023–24)]]</f>
        <v>53.998983202853879</v>
      </c>
    </row>
    <row r="10" spans="1:16" x14ac:dyDescent="0.3">
      <c r="A10" s="4">
        <v>6119</v>
      </c>
      <c r="B10" s="5" t="s">
        <v>155</v>
      </c>
      <c r="C10" s="6">
        <v>12489.09</v>
      </c>
      <c r="D10" s="12">
        <v>0</v>
      </c>
      <c r="E10" s="12">
        <v>176333.58</v>
      </c>
      <c r="F10" s="12">
        <v>0</v>
      </c>
      <c r="G10" s="12">
        <v>0</v>
      </c>
      <c r="H10" s="12">
        <v>0</v>
      </c>
      <c r="I10" s="12">
        <v>401649.4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 cm="1">
        <f t="array" ref="O1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457488.16000000003</v>
      </c>
      <c r="P10" s="11">
        <f>ProposedFederalCuts[[#This Row],[Total Federal Cuts Proposed to K–12 Education (Using 2023–24 Funding Data)]]/ProposedFederalCuts[[#This Row],[FTE Enrollment (2023–24)]]</f>
        <v>36.631024358059719</v>
      </c>
    </row>
    <row r="11" spans="1:16" x14ac:dyDescent="0.3">
      <c r="A11" s="4">
        <v>17405</v>
      </c>
      <c r="B11" s="5" t="s">
        <v>186</v>
      </c>
      <c r="C11" s="6">
        <v>19350.850000000002</v>
      </c>
      <c r="D11" s="12">
        <v>0</v>
      </c>
      <c r="E11" s="12">
        <v>532503.07999999996</v>
      </c>
      <c r="F11" s="12">
        <v>0</v>
      </c>
      <c r="G11" s="12">
        <v>0</v>
      </c>
      <c r="H11" s="12">
        <v>0</v>
      </c>
      <c r="I11" s="12">
        <v>363617.45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 cm="1">
        <f t="array" ref="O1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787035.29499999993</v>
      </c>
      <c r="P11" s="11">
        <f>ProposedFederalCuts[[#This Row],[Total Federal Cuts Proposed to K–12 Education (Using 2023–24 Funding Data)]]/ProposedFederalCuts[[#This Row],[FTE Enrollment (2023–24)]]</f>
        <v>40.671872036628876</v>
      </c>
    </row>
    <row r="12" spans="1:16" x14ac:dyDescent="0.3">
      <c r="A12" s="4">
        <v>37501</v>
      </c>
      <c r="B12" s="5" t="s">
        <v>66</v>
      </c>
      <c r="C12" s="6">
        <v>11236.68</v>
      </c>
      <c r="D12" s="12">
        <v>40399.440000000002</v>
      </c>
      <c r="E12" s="12">
        <v>158864.85</v>
      </c>
      <c r="F12" s="12">
        <v>0</v>
      </c>
      <c r="G12" s="12">
        <v>0</v>
      </c>
      <c r="H12" s="12">
        <v>0</v>
      </c>
      <c r="I12" s="12">
        <v>1138007.3899999999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 cm="1">
        <f t="array" ref="O1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995869.46299999987</v>
      </c>
      <c r="P12" s="11">
        <f>ProposedFederalCuts[[#This Row],[Total Federal Cuts Proposed to K–12 Education (Using 2023–24 Funding Data)]]/ProposedFederalCuts[[#This Row],[FTE Enrollment (2023–24)]]</f>
        <v>88.626664014637768</v>
      </c>
    </row>
    <row r="13" spans="1:16" x14ac:dyDescent="0.3">
      <c r="A13" s="4">
        <v>1122</v>
      </c>
      <c r="B13" s="5" t="s">
        <v>255</v>
      </c>
      <c r="C13" s="6">
        <v>11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28086.18</v>
      </c>
      <c r="K13" s="12">
        <v>0</v>
      </c>
      <c r="L13" s="12">
        <v>0</v>
      </c>
      <c r="M13" s="12">
        <v>0</v>
      </c>
      <c r="N13" s="12">
        <v>0</v>
      </c>
      <c r="O13" s="12" cm="1">
        <f t="array" ref="O1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19660.325999999997</v>
      </c>
      <c r="P13" s="11">
        <f>ProposedFederalCuts[[#This Row],[Total Federal Cuts Proposed to K–12 Education (Using 2023–24 Funding Data)]]/ProposedFederalCuts[[#This Row],[FTE Enrollment (2023–24)]]</f>
        <v>1787.3023636363635</v>
      </c>
    </row>
    <row r="14" spans="1:16" x14ac:dyDescent="0.3">
      <c r="A14" s="4">
        <v>27403</v>
      </c>
      <c r="B14" s="5" t="s">
        <v>108</v>
      </c>
      <c r="C14" s="6">
        <v>21096.639999999999</v>
      </c>
      <c r="D14" s="12">
        <v>0</v>
      </c>
      <c r="E14" s="12">
        <v>220756.61</v>
      </c>
      <c r="F14" s="12">
        <v>0</v>
      </c>
      <c r="G14" s="12">
        <v>0</v>
      </c>
      <c r="H14" s="12">
        <v>0</v>
      </c>
      <c r="I14" s="12">
        <v>630228.35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 cm="1">
        <f t="array" ref="O1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661916.45499999996</v>
      </c>
      <c r="P14" s="11">
        <f>ProposedFederalCuts[[#This Row],[Total Federal Cuts Proposed to K–12 Education (Using 2023–24 Funding Data)]]/ProposedFederalCuts[[#This Row],[FTE Enrollment (2023–24)]]</f>
        <v>31.375444383560605</v>
      </c>
    </row>
    <row r="15" spans="1:16" x14ac:dyDescent="0.3">
      <c r="A15" s="7">
        <v>20203</v>
      </c>
      <c r="B15" s="8" t="s">
        <v>262</v>
      </c>
      <c r="C15" s="9">
        <v>99.07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20647.09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 cm="1">
        <f t="array" ref="O1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14452.963</v>
      </c>
      <c r="P15" s="11">
        <f>ProposedFederalCuts[[#This Row],[Total Federal Cuts Proposed to K–12 Education (Using 2023–24 Funding Data)]]/ProposedFederalCuts[[#This Row],[FTE Enrollment (2023–24)]]</f>
        <v>145.88637327142425</v>
      </c>
    </row>
    <row r="16" spans="1:16" x14ac:dyDescent="0.3">
      <c r="A16" s="4">
        <v>37503</v>
      </c>
      <c r="B16" s="5" t="s">
        <v>74</v>
      </c>
      <c r="C16" s="6">
        <v>2040.14</v>
      </c>
      <c r="D16" s="12">
        <v>0</v>
      </c>
      <c r="E16" s="12">
        <v>18816</v>
      </c>
      <c r="F16" s="12">
        <v>0</v>
      </c>
      <c r="G16" s="12">
        <v>0</v>
      </c>
      <c r="H16" s="12">
        <v>0</v>
      </c>
      <c r="I16" s="12">
        <v>101051.11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 cm="1">
        <f t="array" ref="O1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89551.777000000002</v>
      </c>
      <c r="P16" s="11">
        <f>ProposedFederalCuts[[#This Row],[Total Federal Cuts Proposed to K–12 Education (Using 2023–24 Funding Data)]]/ProposedFederalCuts[[#This Row],[FTE Enrollment (2023–24)]]</f>
        <v>43.894917505661375</v>
      </c>
    </row>
    <row r="17" spans="1:16" x14ac:dyDescent="0.3">
      <c r="A17" s="4">
        <v>21234</v>
      </c>
      <c r="B17" s="5" t="s">
        <v>172</v>
      </c>
      <c r="C17" s="6">
        <v>330.87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16413</v>
      </c>
      <c r="J17" s="12">
        <v>18488</v>
      </c>
      <c r="K17" s="12">
        <v>0</v>
      </c>
      <c r="L17" s="12">
        <v>0</v>
      </c>
      <c r="M17" s="12">
        <v>0</v>
      </c>
      <c r="N17" s="12">
        <v>0</v>
      </c>
      <c r="O17" s="12" cm="1">
        <f t="array" ref="O1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24430.699999999997</v>
      </c>
      <c r="P17" s="11">
        <f>ProposedFederalCuts[[#This Row],[Total Federal Cuts Proposed to K–12 Education (Using 2023–24 Funding Data)]]/ProposedFederalCuts[[#This Row],[FTE Enrollment (2023–24)]]</f>
        <v>73.837761054190452</v>
      </c>
    </row>
    <row r="18" spans="1:16" x14ac:dyDescent="0.3">
      <c r="A18" s="4">
        <v>18100</v>
      </c>
      <c r="B18" s="5" t="s">
        <v>62</v>
      </c>
      <c r="C18" s="6">
        <v>4546.9399999999996</v>
      </c>
      <c r="D18" s="12">
        <v>0</v>
      </c>
      <c r="E18" s="12">
        <v>14753.58</v>
      </c>
      <c r="F18" s="12">
        <v>0</v>
      </c>
      <c r="G18" s="12">
        <v>0</v>
      </c>
      <c r="H18" s="12">
        <v>0</v>
      </c>
      <c r="I18" s="12">
        <v>163120.66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 cm="1">
        <f t="array" ref="O1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128938.042</v>
      </c>
      <c r="P18" s="11">
        <f>ProposedFederalCuts[[#This Row],[Total Federal Cuts Proposed to K–12 Education (Using 2023–24 Funding Data)]]/ProposedFederalCuts[[#This Row],[FTE Enrollment (2023–24)]]</f>
        <v>28.35710213902097</v>
      </c>
    </row>
    <row r="19" spans="1:16" x14ac:dyDescent="0.3">
      <c r="A19" s="4">
        <v>24111</v>
      </c>
      <c r="B19" s="5" t="s">
        <v>132</v>
      </c>
      <c r="C19" s="6">
        <v>1016.53</v>
      </c>
      <c r="D19" s="12">
        <v>220428.42</v>
      </c>
      <c r="E19" s="12">
        <v>30719.23</v>
      </c>
      <c r="F19" s="12">
        <v>0</v>
      </c>
      <c r="G19" s="12">
        <v>0</v>
      </c>
      <c r="H19" s="12">
        <v>0</v>
      </c>
      <c r="I19" s="12">
        <v>42195.05</v>
      </c>
      <c r="J19" s="12">
        <v>0</v>
      </c>
      <c r="K19" s="12">
        <v>0</v>
      </c>
      <c r="L19" s="12">
        <v>0</v>
      </c>
      <c r="M19" s="12">
        <v>0</v>
      </c>
      <c r="N19" s="12">
        <v>1050.44</v>
      </c>
      <c r="O19" s="12" cm="1">
        <f t="array" ref="O1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281419.49300000002</v>
      </c>
      <c r="P19" s="11">
        <f>ProposedFederalCuts[[#This Row],[Total Federal Cuts Proposed to K–12 Education (Using 2023–24 Funding Data)]]/ProposedFederalCuts[[#This Row],[FTE Enrollment (2023–24)]]</f>
        <v>276.84327368597093</v>
      </c>
    </row>
    <row r="20" spans="1:16" x14ac:dyDescent="0.3">
      <c r="A20" s="4">
        <v>9075</v>
      </c>
      <c r="B20" s="5" t="s">
        <v>236</v>
      </c>
      <c r="C20" s="6">
        <v>742.19</v>
      </c>
      <c r="D20" s="12">
        <v>115295.96</v>
      </c>
      <c r="E20" s="12">
        <v>40815.82</v>
      </c>
      <c r="F20" s="12">
        <v>0</v>
      </c>
      <c r="G20" s="12">
        <v>0</v>
      </c>
      <c r="H20" s="12">
        <v>0</v>
      </c>
      <c r="I20" s="12">
        <v>81012.55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 cm="1">
        <f t="array" ref="O2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212820.565</v>
      </c>
      <c r="P20" s="11">
        <f>ProposedFederalCuts[[#This Row],[Total Federal Cuts Proposed to K–12 Education (Using 2023–24 Funding Data)]]/ProposedFederalCuts[[#This Row],[FTE Enrollment (2023–24)]]</f>
        <v>286.74674274781387</v>
      </c>
    </row>
    <row r="21" spans="1:16" x14ac:dyDescent="0.3">
      <c r="A21" s="4">
        <v>16046</v>
      </c>
      <c r="B21" s="5" t="s">
        <v>259</v>
      </c>
      <c r="C21" s="6">
        <v>76.23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4930.95</v>
      </c>
      <c r="J21" s="12">
        <v>2728.82</v>
      </c>
      <c r="K21" s="12">
        <v>0</v>
      </c>
      <c r="L21" s="12">
        <v>0</v>
      </c>
      <c r="M21" s="12">
        <v>0</v>
      </c>
      <c r="N21" s="12">
        <v>0</v>
      </c>
      <c r="O21" s="12" cm="1">
        <f t="array" ref="O2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5361.8389999999999</v>
      </c>
      <c r="P21" s="11">
        <f>ProposedFederalCuts[[#This Row],[Total Federal Cuts Proposed to K–12 Education (Using 2023–24 Funding Data)]]/ProposedFederalCuts[[#This Row],[FTE Enrollment (2023–24)]]</f>
        <v>70.337649219467394</v>
      </c>
    </row>
    <row r="22" spans="1:16" x14ac:dyDescent="0.3">
      <c r="A22" s="4">
        <v>29100</v>
      </c>
      <c r="B22" s="5" t="s">
        <v>89</v>
      </c>
      <c r="C22" s="6">
        <v>3316.45</v>
      </c>
      <c r="D22" s="12">
        <v>291497.8</v>
      </c>
      <c r="E22" s="12">
        <v>131155.31</v>
      </c>
      <c r="F22" s="12">
        <v>0</v>
      </c>
      <c r="G22" s="12">
        <v>0</v>
      </c>
      <c r="H22" s="12">
        <v>0</v>
      </c>
      <c r="I22" s="12">
        <v>222900.82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 cm="1">
        <f t="array" ref="O2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578683.68400000001</v>
      </c>
      <c r="P22" s="11">
        <f>ProposedFederalCuts[[#This Row],[Total Federal Cuts Proposed to K–12 Education (Using 2023–24 Funding Data)]]/ProposedFederalCuts[[#This Row],[FTE Enrollment (2023–24)]]</f>
        <v>174.48889143511889</v>
      </c>
    </row>
    <row r="23" spans="1:16" x14ac:dyDescent="0.3">
      <c r="A23" s="4">
        <v>6117</v>
      </c>
      <c r="B23" s="5" t="s">
        <v>191</v>
      </c>
      <c r="C23" s="6">
        <v>7186.3200000000006</v>
      </c>
      <c r="D23" s="12">
        <v>0</v>
      </c>
      <c r="E23" s="12">
        <v>38347.360000000001</v>
      </c>
      <c r="F23" s="12">
        <v>0</v>
      </c>
      <c r="G23" s="12">
        <v>0</v>
      </c>
      <c r="H23" s="12">
        <v>0</v>
      </c>
      <c r="I23" s="12">
        <v>216464.48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 cm="1">
        <f t="array" ref="O2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189872.49599999998</v>
      </c>
      <c r="P23" s="11">
        <f>ProposedFederalCuts[[#This Row],[Total Federal Cuts Proposed to K–12 Education (Using 2023–24 Funding Data)]]/ProposedFederalCuts[[#This Row],[FTE Enrollment (2023–24)]]</f>
        <v>26.421380623184046</v>
      </c>
    </row>
    <row r="24" spans="1:16" x14ac:dyDescent="0.3">
      <c r="A24" s="4">
        <v>5401</v>
      </c>
      <c r="B24" s="5" t="s">
        <v>147</v>
      </c>
      <c r="C24" s="6">
        <v>491.07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44937.08</v>
      </c>
      <c r="J24" s="12">
        <v>27809.82</v>
      </c>
      <c r="K24" s="12">
        <v>0</v>
      </c>
      <c r="L24" s="12">
        <v>0</v>
      </c>
      <c r="M24" s="12">
        <v>0</v>
      </c>
      <c r="N24" s="12">
        <v>0</v>
      </c>
      <c r="O24" s="12" cm="1">
        <f t="array" ref="O2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50922.83</v>
      </c>
      <c r="P24" s="11">
        <f>ProposedFederalCuts[[#This Row],[Total Federal Cuts Proposed to K–12 Education (Using 2023–24 Funding Data)]]/ProposedFederalCuts[[#This Row],[FTE Enrollment (2023–24)]]</f>
        <v>103.69770093876637</v>
      </c>
    </row>
    <row r="25" spans="1:16" x14ac:dyDescent="0.3">
      <c r="A25" s="4">
        <v>27019</v>
      </c>
      <c r="B25" s="5" t="s">
        <v>34</v>
      </c>
      <c r="C25" s="6">
        <v>177.04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14839.67</v>
      </c>
      <c r="J25" s="12">
        <v>0</v>
      </c>
      <c r="K25" s="12">
        <v>0</v>
      </c>
      <c r="L25" s="12">
        <v>0</v>
      </c>
      <c r="M25" s="12">
        <v>28287.38</v>
      </c>
      <c r="N25" s="12">
        <v>0</v>
      </c>
      <c r="O25" s="12" cm="1">
        <f t="array" ref="O2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30188.935000000001</v>
      </c>
      <c r="P25" s="11">
        <f>ProposedFederalCuts[[#This Row],[Total Federal Cuts Proposed to K–12 Education (Using 2023–24 Funding Data)]]/ProposedFederalCuts[[#This Row],[FTE Enrollment (2023–24)]]</f>
        <v>170.52041911432445</v>
      </c>
    </row>
    <row r="26" spans="1:16" x14ac:dyDescent="0.3">
      <c r="A26" s="7">
        <v>4228</v>
      </c>
      <c r="B26" s="8" t="s">
        <v>263</v>
      </c>
      <c r="C26" s="9">
        <v>1238.06</v>
      </c>
      <c r="D26" s="13">
        <v>74716.62</v>
      </c>
      <c r="E26" s="13">
        <v>871.95</v>
      </c>
      <c r="F26" s="13">
        <v>0</v>
      </c>
      <c r="G26" s="13">
        <v>0</v>
      </c>
      <c r="H26" s="13">
        <v>0</v>
      </c>
      <c r="I26" s="13">
        <v>72571.960000000006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 cm="1">
        <f t="array" ref="O2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126388.942</v>
      </c>
      <c r="P26" s="11">
        <f>ProposedFederalCuts[[#This Row],[Total Federal Cuts Proposed to K–12 Education (Using 2023–24 Funding Data)]]/ProposedFederalCuts[[#This Row],[FTE Enrollment (2023–24)]]</f>
        <v>102.08628176340403</v>
      </c>
    </row>
    <row r="27" spans="1:16" x14ac:dyDescent="0.3">
      <c r="A27" s="4">
        <v>4222</v>
      </c>
      <c r="B27" s="5" t="s">
        <v>242</v>
      </c>
      <c r="C27" s="6">
        <v>1621.48</v>
      </c>
      <c r="D27" s="12">
        <v>162063.16</v>
      </c>
      <c r="E27" s="12">
        <v>35696.519999999997</v>
      </c>
      <c r="F27" s="12">
        <v>0</v>
      </c>
      <c r="G27" s="12">
        <v>0</v>
      </c>
      <c r="H27" s="12">
        <v>0</v>
      </c>
      <c r="I27" s="12">
        <v>66220.039999999994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 cm="1">
        <f t="array" ref="O2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244113.70799999998</v>
      </c>
      <c r="P27" s="11">
        <f>ProposedFederalCuts[[#This Row],[Total Federal Cuts Proposed to K–12 Education (Using 2023–24 Funding Data)]]/ProposedFederalCuts[[#This Row],[FTE Enrollment (2023–24)]]</f>
        <v>150.54993462762414</v>
      </c>
    </row>
    <row r="28" spans="1:16" x14ac:dyDescent="0.3">
      <c r="A28" s="4">
        <v>8401</v>
      </c>
      <c r="B28" s="5" t="s">
        <v>95</v>
      </c>
      <c r="C28" s="6">
        <v>1419.7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93051.51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 cm="1">
        <f t="array" ref="O2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65136.056999999993</v>
      </c>
      <c r="P28" s="11">
        <f>ProposedFederalCuts[[#This Row],[Total Federal Cuts Proposed to K–12 Education (Using 2023–24 Funding Data)]]/ProposedFederalCuts[[#This Row],[FTE Enrollment (2023–24)]]</f>
        <v>45.880155666690136</v>
      </c>
    </row>
    <row r="29" spans="1:16" x14ac:dyDescent="0.3">
      <c r="A29" s="7">
        <v>20215</v>
      </c>
      <c r="B29" s="8" t="s">
        <v>264</v>
      </c>
      <c r="C29" s="9">
        <v>90.3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6490.21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 cm="1">
        <f t="array" ref="O2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4543.1469999999999</v>
      </c>
      <c r="P29" s="11">
        <f>ProposedFederalCuts[[#This Row],[Total Federal Cuts Proposed to K–12 Education (Using 2023–24 Funding Data)]]/ProposedFederalCuts[[#This Row],[FTE Enrollment (2023–24)]]</f>
        <v>50.311705426356589</v>
      </c>
    </row>
    <row r="30" spans="1:16" x14ac:dyDescent="0.3">
      <c r="A30" s="4">
        <v>18401</v>
      </c>
      <c r="B30" s="5" t="s">
        <v>149</v>
      </c>
      <c r="C30" s="6">
        <v>11028.35</v>
      </c>
      <c r="D30" s="12">
        <v>0</v>
      </c>
      <c r="E30" s="12">
        <v>77721.45</v>
      </c>
      <c r="F30" s="12">
        <v>0</v>
      </c>
      <c r="G30" s="12">
        <v>0</v>
      </c>
      <c r="H30" s="12">
        <v>0</v>
      </c>
      <c r="I30" s="12">
        <v>335955.13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 cm="1">
        <f t="array" ref="O3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312890.04099999997</v>
      </c>
      <c r="P30" s="11">
        <f>ProposedFederalCuts[[#This Row],[Total Federal Cuts Proposed to K–12 Education (Using 2023–24 Funding Data)]]/ProposedFederalCuts[[#This Row],[FTE Enrollment (2023–24)]]</f>
        <v>28.371428273495123</v>
      </c>
    </row>
    <row r="31" spans="1:16" x14ac:dyDescent="0.3">
      <c r="A31" s="4">
        <v>32356</v>
      </c>
      <c r="B31" s="5" t="s">
        <v>92</v>
      </c>
      <c r="C31" s="6">
        <v>14415.83</v>
      </c>
      <c r="D31" s="12">
        <v>0</v>
      </c>
      <c r="E31" s="12">
        <v>84525.41</v>
      </c>
      <c r="F31" s="12">
        <v>0</v>
      </c>
      <c r="G31" s="12">
        <v>0</v>
      </c>
      <c r="H31" s="12">
        <v>0</v>
      </c>
      <c r="I31" s="12">
        <v>603616.69999999995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 cm="1">
        <f t="array" ref="O3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507057.1</v>
      </c>
      <c r="P31" s="11">
        <f>ProposedFederalCuts[[#This Row],[Total Federal Cuts Proposed to K–12 Education (Using 2023–24 Funding Data)]]/ProposedFederalCuts[[#This Row],[FTE Enrollment (2023–24)]]</f>
        <v>35.173632041998275</v>
      </c>
    </row>
    <row r="32" spans="1:16" x14ac:dyDescent="0.3">
      <c r="A32" s="4">
        <v>21401</v>
      </c>
      <c r="B32" s="5" t="s">
        <v>118</v>
      </c>
      <c r="C32" s="6">
        <v>3388.69</v>
      </c>
      <c r="D32" s="12">
        <v>85805.6</v>
      </c>
      <c r="E32" s="12">
        <v>85196.46</v>
      </c>
      <c r="F32" s="12">
        <v>0</v>
      </c>
      <c r="G32" s="12">
        <v>0</v>
      </c>
      <c r="H32" s="12">
        <v>0</v>
      </c>
      <c r="I32" s="12">
        <v>228172.07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 cm="1">
        <f t="array" ref="O3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330722.50899999996</v>
      </c>
      <c r="P32" s="11">
        <f>ProposedFederalCuts[[#This Row],[Total Federal Cuts Proposed to K–12 Education (Using 2023–24 Funding Data)]]/ProposedFederalCuts[[#This Row],[FTE Enrollment (2023–24)]]</f>
        <v>97.595976321233266</v>
      </c>
    </row>
    <row r="33" spans="1:16" x14ac:dyDescent="0.3">
      <c r="A33" s="4">
        <v>21302</v>
      </c>
      <c r="B33" s="5" t="s">
        <v>141</v>
      </c>
      <c r="C33" s="6">
        <v>3105.39</v>
      </c>
      <c r="D33" s="12">
        <v>21006</v>
      </c>
      <c r="E33" s="12">
        <v>27670.639999999999</v>
      </c>
      <c r="F33" s="12">
        <v>0</v>
      </c>
      <c r="G33" s="12">
        <v>0</v>
      </c>
      <c r="H33" s="12">
        <v>0</v>
      </c>
      <c r="I33" s="12">
        <v>81203.710000000006</v>
      </c>
      <c r="J33" s="12">
        <v>0</v>
      </c>
      <c r="K33" s="12">
        <v>611262.73</v>
      </c>
      <c r="L33" s="12">
        <v>0</v>
      </c>
      <c r="M33" s="12">
        <v>0</v>
      </c>
      <c r="N33" s="12">
        <v>42542</v>
      </c>
      <c r="O33" s="12" cm="1">
        <f t="array" ref="O3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563182.54799999995</v>
      </c>
      <c r="P33" s="11">
        <f>ProposedFederalCuts[[#This Row],[Total Federal Cuts Proposed to K–12 Education (Using 2023–24 Funding Data)]]/ProposedFederalCuts[[#This Row],[FTE Enrollment (2023–24)]]</f>
        <v>181.35646343937475</v>
      </c>
    </row>
    <row r="34" spans="1:16" x14ac:dyDescent="0.3">
      <c r="A34" s="4">
        <v>32360</v>
      </c>
      <c r="B34" s="5" t="s">
        <v>213</v>
      </c>
      <c r="C34" s="6">
        <v>5486.62</v>
      </c>
      <c r="D34" s="12">
        <v>0</v>
      </c>
      <c r="E34" s="12">
        <v>74335</v>
      </c>
      <c r="F34" s="12">
        <v>0</v>
      </c>
      <c r="G34" s="12">
        <v>0</v>
      </c>
      <c r="H34" s="12">
        <v>0</v>
      </c>
      <c r="I34" s="12">
        <v>138021.65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 cm="1">
        <f t="array" ref="O3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170950.15499999997</v>
      </c>
      <c r="P34" s="11">
        <f>ProposedFederalCuts[[#This Row],[Total Federal Cuts Proposed to K–12 Education (Using 2023–24 Funding Data)]]/ProposedFederalCuts[[#This Row],[FTE Enrollment (2023–24)]]</f>
        <v>31.157644414958568</v>
      </c>
    </row>
    <row r="35" spans="1:16" x14ac:dyDescent="0.3">
      <c r="A35" s="4">
        <v>33036</v>
      </c>
      <c r="B35" s="5" t="s">
        <v>102</v>
      </c>
      <c r="C35" s="6">
        <v>832.59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129827.24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 cm="1">
        <f t="array" ref="O3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90879.067999999999</v>
      </c>
      <c r="P35" s="11">
        <f>ProposedFederalCuts[[#This Row],[Total Federal Cuts Proposed to K–12 Education (Using 2023–24 Funding Data)]]/ProposedFederalCuts[[#This Row],[FTE Enrollment (2023–24)]]</f>
        <v>109.15224540289938</v>
      </c>
    </row>
    <row r="36" spans="1:16" x14ac:dyDescent="0.3">
      <c r="A36" s="4">
        <v>16049</v>
      </c>
      <c r="B36" s="5" t="s">
        <v>161</v>
      </c>
      <c r="C36" s="6">
        <v>702.75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30053.63</v>
      </c>
      <c r="J36" s="12">
        <v>0</v>
      </c>
      <c r="K36" s="12">
        <v>0</v>
      </c>
      <c r="L36" s="12">
        <v>0</v>
      </c>
      <c r="M36" s="12">
        <v>0</v>
      </c>
      <c r="N36" s="12">
        <v>238829.4</v>
      </c>
      <c r="O36" s="12" cm="1">
        <f t="array" ref="O3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188218.12099999998</v>
      </c>
      <c r="P36" s="11">
        <f>ProposedFederalCuts[[#This Row],[Total Federal Cuts Proposed to K–12 Education (Using 2023–24 Funding Data)]]/ProposedFederalCuts[[#This Row],[FTE Enrollment (2023–24)]]</f>
        <v>267.83083742440408</v>
      </c>
    </row>
    <row r="37" spans="1:16" x14ac:dyDescent="0.3">
      <c r="A37" s="4">
        <v>2250</v>
      </c>
      <c r="B37" s="5" t="s">
        <v>23</v>
      </c>
      <c r="C37" s="6">
        <v>2506.27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202019</v>
      </c>
      <c r="J37" s="12">
        <v>0</v>
      </c>
      <c r="K37" s="12">
        <v>0</v>
      </c>
      <c r="L37" s="12">
        <v>0</v>
      </c>
      <c r="M37" s="12">
        <v>0</v>
      </c>
      <c r="N37" s="12">
        <v>49073.53</v>
      </c>
      <c r="O37" s="12" cm="1">
        <f t="array" ref="O3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175764.77099999998</v>
      </c>
      <c r="P37" s="11">
        <f>ProposedFederalCuts[[#This Row],[Total Federal Cuts Proposed to K–12 Education (Using 2023–24 Funding Data)]]/ProposedFederalCuts[[#This Row],[FTE Enrollment (2023–24)]]</f>
        <v>70.130022304061413</v>
      </c>
    </row>
    <row r="38" spans="1:16" x14ac:dyDescent="0.3">
      <c r="A38" s="4">
        <v>19404</v>
      </c>
      <c r="B38" s="5" t="s">
        <v>219</v>
      </c>
      <c r="C38" s="6">
        <v>956.81999999999994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55257.57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 cm="1">
        <f t="array" ref="O3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38680.298999999999</v>
      </c>
      <c r="P38" s="11">
        <f>ProposedFederalCuts[[#This Row],[Total Federal Cuts Proposed to K–12 Education (Using 2023–24 Funding Data)]]/ProposedFederalCuts[[#This Row],[FTE Enrollment (2023–24)]]</f>
        <v>40.425888881921367</v>
      </c>
    </row>
    <row r="39" spans="1:16" x14ac:dyDescent="0.3">
      <c r="A39" s="4">
        <v>27400</v>
      </c>
      <c r="B39" s="5" t="s">
        <v>63</v>
      </c>
      <c r="C39" s="6">
        <v>12029.14</v>
      </c>
      <c r="D39" s="12">
        <v>0</v>
      </c>
      <c r="E39" s="12">
        <v>160795.26</v>
      </c>
      <c r="F39" s="12">
        <v>0</v>
      </c>
      <c r="G39" s="12">
        <v>0</v>
      </c>
      <c r="H39" s="12">
        <v>0</v>
      </c>
      <c r="I39" s="12">
        <v>687017.68</v>
      </c>
      <c r="J39" s="12">
        <v>0</v>
      </c>
      <c r="K39" s="12">
        <v>73346.039999999994</v>
      </c>
      <c r="L39" s="12">
        <v>0</v>
      </c>
      <c r="M39" s="12">
        <v>0</v>
      </c>
      <c r="N39" s="12">
        <v>0</v>
      </c>
      <c r="O39" s="12" cm="1">
        <f t="array" ref="O3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693049.86399999994</v>
      </c>
      <c r="P39" s="11">
        <f>ProposedFederalCuts[[#This Row],[Total Federal Cuts Proposed to K–12 Education (Using 2023–24 Funding Data)]]/ProposedFederalCuts[[#This Row],[FTE Enrollment (2023–24)]]</f>
        <v>57.614248732660855</v>
      </c>
    </row>
    <row r="40" spans="1:16" x14ac:dyDescent="0.3">
      <c r="A40" s="4">
        <v>38300</v>
      </c>
      <c r="B40" s="5" t="s">
        <v>187</v>
      </c>
      <c r="C40" s="6">
        <v>531.03000000000009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15733.42</v>
      </c>
      <c r="J40" s="12">
        <v>62462.86</v>
      </c>
      <c r="K40" s="12">
        <v>0</v>
      </c>
      <c r="L40" s="12">
        <v>0</v>
      </c>
      <c r="M40" s="12">
        <v>0</v>
      </c>
      <c r="N40" s="12">
        <v>0</v>
      </c>
      <c r="O40" s="12" cm="1">
        <f t="array" ref="O4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54737.396000000001</v>
      </c>
      <c r="P40" s="11">
        <f>ProposedFederalCuts[[#This Row],[Total Federal Cuts Proposed to K–12 Education (Using 2023–24 Funding Data)]]/ProposedFederalCuts[[#This Row],[FTE Enrollment (2023–24)]]</f>
        <v>103.07778468259795</v>
      </c>
    </row>
    <row r="41" spans="1:16" x14ac:dyDescent="0.3">
      <c r="A41" s="4">
        <v>36250</v>
      </c>
      <c r="B41" s="5" t="s">
        <v>41</v>
      </c>
      <c r="C41" s="6">
        <v>1517.81</v>
      </c>
      <c r="D41" s="12">
        <v>93443.1</v>
      </c>
      <c r="E41" s="12">
        <v>40429.11</v>
      </c>
      <c r="F41" s="12">
        <v>0</v>
      </c>
      <c r="G41" s="12">
        <v>0</v>
      </c>
      <c r="H41" s="12">
        <v>0</v>
      </c>
      <c r="I41" s="12">
        <v>451858.3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 cm="1">
        <f t="array" ref="O4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450173.02</v>
      </c>
      <c r="P41" s="11">
        <f>ProposedFederalCuts[[#This Row],[Total Federal Cuts Proposed to K–12 Education (Using 2023–24 Funding Data)]]/ProposedFederalCuts[[#This Row],[FTE Enrollment (2023–24)]]</f>
        <v>296.59378973652832</v>
      </c>
    </row>
    <row r="42" spans="1:16" x14ac:dyDescent="0.3">
      <c r="A42" s="4">
        <v>38306</v>
      </c>
      <c r="B42" s="5" t="s">
        <v>22</v>
      </c>
      <c r="C42" s="6">
        <v>145.03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15201</v>
      </c>
      <c r="J42" s="12">
        <v>0</v>
      </c>
      <c r="K42" s="12">
        <v>0</v>
      </c>
      <c r="L42" s="12">
        <v>0</v>
      </c>
      <c r="M42" s="12">
        <v>21193</v>
      </c>
      <c r="N42" s="12">
        <v>0</v>
      </c>
      <c r="O42" s="12" cm="1">
        <f t="array" ref="O4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25475.799999999996</v>
      </c>
      <c r="P42" s="11">
        <f>ProposedFederalCuts[[#This Row],[Total Federal Cuts Proposed to K–12 Education (Using 2023–24 Funding Data)]]/ProposedFederalCuts[[#This Row],[FTE Enrollment (2023–24)]]</f>
        <v>175.6588292077501</v>
      </c>
    </row>
    <row r="43" spans="1:16" x14ac:dyDescent="0.3">
      <c r="A43" s="4">
        <v>33206</v>
      </c>
      <c r="B43" s="5" t="s">
        <v>65</v>
      </c>
      <c r="C43" s="6">
        <v>112.36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19647.23</v>
      </c>
      <c r="J43" s="12">
        <v>7398</v>
      </c>
      <c r="K43" s="12">
        <v>0</v>
      </c>
      <c r="L43" s="12">
        <v>0</v>
      </c>
      <c r="M43" s="12">
        <v>0</v>
      </c>
      <c r="N43" s="12">
        <v>0</v>
      </c>
      <c r="O43" s="12" cm="1">
        <f t="array" ref="O4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18931.661</v>
      </c>
      <c r="P43" s="11">
        <f>ProposedFederalCuts[[#This Row],[Total Federal Cuts Proposed to K–12 Education (Using 2023–24 Funding Data)]]/ProposedFederalCuts[[#This Row],[FTE Enrollment (2023–24)]]</f>
        <v>168.49110893556426</v>
      </c>
    </row>
    <row r="44" spans="1:16" x14ac:dyDescent="0.3">
      <c r="A44" s="4">
        <v>36400</v>
      </c>
      <c r="B44" s="5" t="s">
        <v>93</v>
      </c>
      <c r="C44" s="6">
        <v>786.7299999999999</v>
      </c>
      <c r="D44" s="12">
        <v>0</v>
      </c>
      <c r="E44" s="12">
        <v>-7684.37</v>
      </c>
      <c r="F44" s="12">
        <v>0</v>
      </c>
      <c r="G44" s="12">
        <v>0</v>
      </c>
      <c r="H44" s="12">
        <v>0</v>
      </c>
      <c r="I44" s="12">
        <v>69768.67</v>
      </c>
      <c r="J44" s="12">
        <v>0</v>
      </c>
      <c r="K44" s="12">
        <v>0</v>
      </c>
      <c r="L44" s="12">
        <v>0</v>
      </c>
      <c r="M44" s="12">
        <v>1306.8399999999999</v>
      </c>
      <c r="N44" s="12">
        <v>0</v>
      </c>
      <c r="O44" s="12" cm="1">
        <f t="array" ref="O4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42068.486999999994</v>
      </c>
      <c r="P44" s="11">
        <f>ProposedFederalCuts[[#This Row],[Total Federal Cuts Proposed to K–12 Education (Using 2023–24 Funding Data)]]/ProposedFederalCuts[[#This Row],[FTE Enrollment (2023–24)]]</f>
        <v>53.472585257966522</v>
      </c>
    </row>
    <row r="45" spans="1:16" x14ac:dyDescent="0.3">
      <c r="A45" s="4">
        <v>33115</v>
      </c>
      <c r="B45" s="5" t="s">
        <v>52</v>
      </c>
      <c r="C45" s="6">
        <v>1725.26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133321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 cm="1">
        <f t="array" ref="O4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93324.7</v>
      </c>
      <c r="P45" s="11">
        <f>ProposedFederalCuts[[#This Row],[Total Federal Cuts Proposed to K–12 Education (Using 2023–24 Funding Data)]]/ProposedFederalCuts[[#This Row],[FTE Enrollment (2023–24)]]</f>
        <v>54.093122196074795</v>
      </c>
    </row>
    <row r="46" spans="1:16" x14ac:dyDescent="0.3">
      <c r="A46" s="4">
        <v>29011</v>
      </c>
      <c r="B46" s="5" t="s">
        <v>9</v>
      </c>
      <c r="C46" s="6">
        <v>531.5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50994.46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 cm="1">
        <f t="array" ref="O4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35696.121999999996</v>
      </c>
      <c r="P46" s="11">
        <f>ProposedFederalCuts[[#This Row],[Total Federal Cuts Proposed to K–12 Education (Using 2023–24 Funding Data)]]/ProposedFederalCuts[[#This Row],[FTE Enrollment (2023–24)]]</f>
        <v>67.161095014110998</v>
      </c>
    </row>
    <row r="47" spans="1:16" x14ac:dyDescent="0.3">
      <c r="A47" s="4">
        <v>29317</v>
      </c>
      <c r="B47" s="5" t="s">
        <v>260</v>
      </c>
      <c r="C47" s="6">
        <v>426.64</v>
      </c>
      <c r="D47" s="12">
        <v>0</v>
      </c>
      <c r="E47" s="12">
        <v>1817.07</v>
      </c>
      <c r="F47" s="12">
        <v>0</v>
      </c>
      <c r="G47" s="12">
        <v>0</v>
      </c>
      <c r="H47" s="12">
        <v>0</v>
      </c>
      <c r="I47" s="12">
        <v>16834.18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 cm="1">
        <f t="array" ref="O4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13600.995999999999</v>
      </c>
      <c r="P47" s="11">
        <f>ProposedFederalCuts[[#This Row],[Total Federal Cuts Proposed to K–12 Education (Using 2023–24 Funding Data)]]/ProposedFederalCuts[[#This Row],[FTE Enrollment (2023–24)]]</f>
        <v>31.879326832927056</v>
      </c>
    </row>
    <row r="48" spans="1:16" x14ac:dyDescent="0.3">
      <c r="A48" s="4">
        <v>14099</v>
      </c>
      <c r="B48" s="5" t="s">
        <v>69</v>
      </c>
      <c r="C48" s="6">
        <v>181.48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16937.82</v>
      </c>
      <c r="J48" s="12">
        <v>20466</v>
      </c>
      <c r="K48" s="12">
        <v>0</v>
      </c>
      <c r="L48" s="12">
        <v>0</v>
      </c>
      <c r="M48" s="12">
        <v>0</v>
      </c>
      <c r="N48" s="12">
        <v>0</v>
      </c>
      <c r="O48" s="12" cm="1">
        <f t="array" ref="O4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26182.673999999999</v>
      </c>
      <c r="P48" s="11">
        <f>ProposedFederalCuts[[#This Row],[Total Federal Cuts Proposed to K–12 Education (Using 2023–24 Funding Data)]]/ProposedFederalCuts[[#This Row],[FTE Enrollment (2023–24)]]</f>
        <v>144.27305488208069</v>
      </c>
    </row>
    <row r="49" spans="1:16" x14ac:dyDescent="0.3">
      <c r="A49" s="4">
        <v>13151</v>
      </c>
      <c r="B49" s="5" t="s">
        <v>115</v>
      </c>
      <c r="C49" s="6">
        <v>204.07999999999998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30225</v>
      </c>
      <c r="J49" s="12">
        <v>57306</v>
      </c>
      <c r="K49" s="12">
        <v>0</v>
      </c>
      <c r="L49" s="12">
        <v>0</v>
      </c>
      <c r="M49" s="12">
        <v>0</v>
      </c>
      <c r="N49" s="12">
        <v>0</v>
      </c>
      <c r="O49" s="12" cm="1">
        <f t="array" ref="O4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61271.7</v>
      </c>
      <c r="P49" s="11">
        <f>ProposedFederalCuts[[#This Row],[Total Federal Cuts Proposed to K–12 Education (Using 2023–24 Funding Data)]]/ProposedFederalCuts[[#This Row],[FTE Enrollment (2023–24)]]</f>
        <v>300.23373186985498</v>
      </c>
    </row>
    <row r="50" spans="1:16" x14ac:dyDescent="0.3">
      <c r="A50" s="4">
        <v>15204</v>
      </c>
      <c r="B50" s="5" t="s">
        <v>61</v>
      </c>
      <c r="C50" s="6">
        <v>1021.31</v>
      </c>
      <c r="D50" s="12">
        <v>13617.86</v>
      </c>
      <c r="E50" s="12">
        <v>0</v>
      </c>
      <c r="F50" s="12">
        <v>0</v>
      </c>
      <c r="G50" s="12">
        <v>0</v>
      </c>
      <c r="H50" s="12">
        <v>0</v>
      </c>
      <c r="I50" s="12">
        <v>34687.89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 cm="1">
        <f t="array" ref="O5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37899.383000000002</v>
      </c>
      <c r="P50" s="11">
        <f>ProposedFederalCuts[[#This Row],[Total Federal Cuts Proposed to K–12 Education (Using 2023–24 Funding Data)]]/ProposedFederalCuts[[#This Row],[FTE Enrollment (2023–24)]]</f>
        <v>37.108598760415546</v>
      </c>
    </row>
    <row r="51" spans="1:16" x14ac:dyDescent="0.3">
      <c r="A51" s="4">
        <v>5313</v>
      </c>
      <c r="B51" s="5" t="s">
        <v>105</v>
      </c>
      <c r="C51" s="6">
        <v>357.24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21340.19</v>
      </c>
      <c r="J51" s="12">
        <v>42442.43</v>
      </c>
      <c r="K51" s="12">
        <v>0</v>
      </c>
      <c r="L51" s="12">
        <v>0</v>
      </c>
      <c r="M51" s="12">
        <v>0</v>
      </c>
      <c r="N51" s="12">
        <v>0</v>
      </c>
      <c r="O51" s="12" cm="1">
        <f t="array" ref="O5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44647.833999999995</v>
      </c>
      <c r="P51" s="11">
        <f>ProposedFederalCuts[[#This Row],[Total Federal Cuts Proposed to K–12 Education (Using 2023–24 Funding Data)]]/ProposedFederalCuts[[#This Row],[FTE Enrollment (2023–24)]]</f>
        <v>124.97994065614151</v>
      </c>
    </row>
    <row r="52" spans="1:16" x14ac:dyDescent="0.3">
      <c r="A52" s="4">
        <v>22073</v>
      </c>
      <c r="B52" s="5" t="s">
        <v>5</v>
      </c>
      <c r="C52" s="6">
        <v>86.6</v>
      </c>
      <c r="D52" s="12">
        <v>0</v>
      </c>
      <c r="E52" s="12">
        <v>0</v>
      </c>
      <c r="F52" s="12">
        <v>12538</v>
      </c>
      <c r="G52" s="12">
        <v>0</v>
      </c>
      <c r="H52" s="12">
        <v>0</v>
      </c>
      <c r="I52" s="12">
        <v>8095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 cm="1">
        <f t="array" ref="O5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18204.5</v>
      </c>
      <c r="P52" s="11">
        <f>ProposedFederalCuts[[#This Row],[Total Federal Cuts Proposed to K–12 Education (Using 2023–24 Funding Data)]]/ProposedFederalCuts[[#This Row],[FTE Enrollment (2023–24)]]</f>
        <v>210.21362586605082</v>
      </c>
    </row>
    <row r="53" spans="1:16" x14ac:dyDescent="0.3">
      <c r="A53" s="4">
        <v>10050</v>
      </c>
      <c r="B53" s="5" t="s">
        <v>71</v>
      </c>
      <c r="C53" s="6">
        <v>272.89999999999998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13422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 cm="1">
        <f t="array" ref="O5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9395.4</v>
      </c>
      <c r="P53" s="11">
        <f>ProposedFederalCuts[[#This Row],[Total Federal Cuts Proposed to K–12 Education (Using 2023–24 Funding Data)]]/ProposedFederalCuts[[#This Row],[FTE Enrollment (2023–24)]]</f>
        <v>34.427995602784904</v>
      </c>
    </row>
    <row r="54" spans="1:16" x14ac:dyDescent="0.3">
      <c r="A54" s="4">
        <v>26059</v>
      </c>
      <c r="B54" s="5" t="s">
        <v>148</v>
      </c>
      <c r="C54" s="6">
        <v>368.86999999999995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2263.06</v>
      </c>
      <c r="J54" s="12">
        <v>17528</v>
      </c>
      <c r="K54" s="12">
        <v>0</v>
      </c>
      <c r="L54" s="12">
        <v>0</v>
      </c>
      <c r="M54" s="12">
        <v>0</v>
      </c>
      <c r="N54" s="12">
        <v>0</v>
      </c>
      <c r="O54" s="12" cm="1">
        <f t="array" ref="O5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13853.741999999998</v>
      </c>
      <c r="P54" s="11">
        <f>ProposedFederalCuts[[#This Row],[Total Federal Cuts Proposed to K–12 Education (Using 2023–24 Funding Data)]]/ProposedFederalCuts[[#This Row],[FTE Enrollment (2023–24)]]</f>
        <v>37.557247810881883</v>
      </c>
    </row>
    <row r="55" spans="1:16" x14ac:dyDescent="0.3">
      <c r="A55" s="4">
        <v>19007</v>
      </c>
      <c r="B55" s="5" t="s">
        <v>10</v>
      </c>
      <c r="C55" s="6">
        <v>44.4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7540.29</v>
      </c>
      <c r="N55" s="12">
        <v>0</v>
      </c>
      <c r="O55" s="12" cm="1">
        <f t="array" ref="O5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5278.2029999999995</v>
      </c>
      <c r="P55" s="11">
        <f>ProposedFederalCuts[[#This Row],[Total Federal Cuts Proposed to K–12 Education (Using 2023–24 Funding Data)]]/ProposedFederalCuts[[#This Row],[FTE Enrollment (2023–24)]]</f>
        <v>118.87844594594594</v>
      </c>
    </row>
    <row r="56" spans="1:16" x14ac:dyDescent="0.3">
      <c r="A56" s="4">
        <v>31330</v>
      </c>
      <c r="B56" s="5" t="s">
        <v>20</v>
      </c>
      <c r="C56" s="6">
        <v>441.27000000000004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72062.929999999993</v>
      </c>
      <c r="J56" s="12">
        <v>0</v>
      </c>
      <c r="K56" s="12">
        <v>0</v>
      </c>
      <c r="L56" s="12">
        <v>0</v>
      </c>
      <c r="M56" s="12">
        <v>0</v>
      </c>
      <c r="N56" s="12">
        <v>209022.56</v>
      </c>
      <c r="O56" s="12" cm="1">
        <f t="array" ref="O5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196759.84299999999</v>
      </c>
      <c r="P56" s="11">
        <f>ProposedFederalCuts[[#This Row],[Total Federal Cuts Proposed to K–12 Education (Using 2023–24 Funding Data)]]/ProposedFederalCuts[[#This Row],[FTE Enrollment (2023–24)]]</f>
        <v>445.89444784372375</v>
      </c>
    </row>
    <row r="57" spans="1:16" x14ac:dyDescent="0.3">
      <c r="A57" s="4">
        <v>22207</v>
      </c>
      <c r="B57" s="5" t="s">
        <v>217</v>
      </c>
      <c r="C57" s="6">
        <v>642.07000000000005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62925</v>
      </c>
      <c r="J57" s="12">
        <v>37741</v>
      </c>
      <c r="K57" s="12">
        <v>0</v>
      </c>
      <c r="L57" s="12">
        <v>0</v>
      </c>
      <c r="M57" s="12">
        <v>0</v>
      </c>
      <c r="N57" s="12">
        <v>0</v>
      </c>
      <c r="O57" s="12" cm="1">
        <f t="array" ref="O5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70466.2</v>
      </c>
      <c r="P57" s="11">
        <f>ProposedFederalCuts[[#This Row],[Total Federal Cuts Proposed to K–12 Education (Using 2023–24 Funding Data)]]/ProposedFederalCuts[[#This Row],[FTE Enrollment (2023–24)]]</f>
        <v>109.74846979301321</v>
      </c>
    </row>
    <row r="58" spans="1:16" x14ac:dyDescent="0.3">
      <c r="A58" s="7">
        <v>7002</v>
      </c>
      <c r="B58" s="8" t="s">
        <v>265</v>
      </c>
      <c r="C58" s="9">
        <v>345.03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33848</v>
      </c>
      <c r="J58" s="13">
        <v>34236</v>
      </c>
      <c r="K58" s="13">
        <v>0</v>
      </c>
      <c r="L58" s="13">
        <v>0</v>
      </c>
      <c r="M58" s="13">
        <v>0</v>
      </c>
      <c r="N58" s="13">
        <v>0</v>
      </c>
      <c r="O58" s="13" cm="1">
        <f t="array" ref="O5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47658.799999999996</v>
      </c>
      <c r="P58" s="11">
        <f>ProposedFederalCuts[[#This Row],[Total Federal Cuts Proposed to K–12 Education (Using 2023–24 Funding Data)]]/ProposedFederalCuts[[#This Row],[FTE Enrollment (2023–24)]]</f>
        <v>138.12943801988231</v>
      </c>
    </row>
    <row r="59" spans="1:16" x14ac:dyDescent="0.3">
      <c r="A59" s="4">
        <v>32414</v>
      </c>
      <c r="B59" s="5" t="s">
        <v>154</v>
      </c>
      <c r="C59" s="6">
        <v>2680.62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98491.97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 cm="1">
        <f t="array" ref="O5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68944.379000000001</v>
      </c>
      <c r="P59" s="11">
        <f>ProposedFederalCuts[[#This Row],[Total Federal Cuts Proposed to K–12 Education (Using 2023–24 Funding Data)]]/ProposedFederalCuts[[#This Row],[FTE Enrollment (2023–24)]]</f>
        <v>25.719564503734212</v>
      </c>
    </row>
    <row r="60" spans="1:16" x14ac:dyDescent="0.3">
      <c r="A60" s="4">
        <v>27343</v>
      </c>
      <c r="B60" s="5" t="s">
        <v>109</v>
      </c>
      <c r="C60" s="6">
        <v>1426.6999999999998</v>
      </c>
      <c r="D60" s="12">
        <v>0</v>
      </c>
      <c r="E60" s="12">
        <v>0</v>
      </c>
      <c r="F60" s="12">
        <v>0</v>
      </c>
      <c r="G60" s="12">
        <v>0</v>
      </c>
      <c r="H60" s="12">
        <v>11552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 cm="1">
        <f t="array" ref="O6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11552</v>
      </c>
      <c r="P60" s="11">
        <f>ProposedFederalCuts[[#This Row],[Total Federal Cuts Proposed to K–12 Education (Using 2023–24 Funding Data)]]/ProposedFederalCuts[[#This Row],[FTE Enrollment (2023–24)]]</f>
        <v>8.0970070792738493</v>
      </c>
    </row>
    <row r="61" spans="1:16" x14ac:dyDescent="0.3">
      <c r="A61" s="7">
        <v>36101</v>
      </c>
      <c r="B61" s="8" t="s">
        <v>266</v>
      </c>
      <c r="C61" s="9">
        <v>19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1734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 cm="1">
        <f t="array" ref="O6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1213.8</v>
      </c>
      <c r="P61" s="11">
        <f>ProposedFederalCuts[[#This Row],[Total Federal Cuts Proposed to K–12 Education (Using 2023–24 Funding Data)]]/ProposedFederalCuts[[#This Row],[FTE Enrollment (2023–24)]]</f>
        <v>63.88421052631579</v>
      </c>
    </row>
    <row r="62" spans="1:16" x14ac:dyDescent="0.3">
      <c r="A62" s="4">
        <v>32361</v>
      </c>
      <c r="B62" s="5" t="s">
        <v>60</v>
      </c>
      <c r="C62" s="6">
        <v>3496.8999999999996</v>
      </c>
      <c r="D62" s="12">
        <v>0</v>
      </c>
      <c r="E62" s="12">
        <v>13179.02</v>
      </c>
      <c r="F62" s="12">
        <v>0</v>
      </c>
      <c r="G62" s="12">
        <v>0</v>
      </c>
      <c r="H62" s="12">
        <v>0</v>
      </c>
      <c r="I62" s="12">
        <v>203911.95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 cm="1">
        <f t="array" ref="O6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155917.38499999998</v>
      </c>
      <c r="P62" s="11">
        <f>ProposedFederalCuts[[#This Row],[Total Federal Cuts Proposed to K–12 Education (Using 2023–24 Funding Data)]]/ProposedFederalCuts[[#This Row],[FTE Enrollment (2023–24)]]</f>
        <v>44.587315908375992</v>
      </c>
    </row>
    <row r="63" spans="1:16" x14ac:dyDescent="0.3">
      <c r="A63" s="4">
        <v>39090</v>
      </c>
      <c r="B63" s="5" t="s">
        <v>203</v>
      </c>
      <c r="C63" s="6">
        <v>3437.82</v>
      </c>
      <c r="D63" s="12">
        <v>0</v>
      </c>
      <c r="E63" s="12">
        <v>72852.39</v>
      </c>
      <c r="F63" s="12">
        <v>0</v>
      </c>
      <c r="G63" s="12">
        <v>0</v>
      </c>
      <c r="H63" s="12">
        <v>0</v>
      </c>
      <c r="I63" s="12">
        <v>155031.74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 cm="1">
        <f t="array" ref="O6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181374.60800000001</v>
      </c>
      <c r="P63" s="11">
        <f>ProposedFederalCuts[[#This Row],[Total Federal Cuts Proposed to K–12 Education (Using 2023–24 Funding Data)]]/ProposedFederalCuts[[#This Row],[FTE Enrollment (2023–24)]]</f>
        <v>52.758610980214208</v>
      </c>
    </row>
    <row r="64" spans="1:16" x14ac:dyDescent="0.3">
      <c r="A64" s="4">
        <v>9206</v>
      </c>
      <c r="B64" s="5" t="s">
        <v>201</v>
      </c>
      <c r="C64" s="6">
        <v>5994.16</v>
      </c>
      <c r="D64" s="12">
        <v>856310.44</v>
      </c>
      <c r="E64" s="12">
        <v>197133.29</v>
      </c>
      <c r="F64" s="12">
        <v>0</v>
      </c>
      <c r="G64" s="12">
        <v>0</v>
      </c>
      <c r="H64" s="12">
        <v>0</v>
      </c>
      <c r="I64" s="12">
        <v>174614.24</v>
      </c>
      <c r="J64" s="12">
        <v>0</v>
      </c>
      <c r="K64" s="12">
        <v>85062.09</v>
      </c>
      <c r="L64" s="12">
        <v>0</v>
      </c>
      <c r="M64" s="12">
        <v>0</v>
      </c>
      <c r="N64" s="12">
        <v>0</v>
      </c>
      <c r="O64" s="12" cm="1">
        <f t="array" ref="O6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1235217.1609999998</v>
      </c>
      <c r="P64" s="11">
        <f>ProposedFederalCuts[[#This Row],[Total Federal Cuts Proposed to K–12 Education (Using 2023–24 Funding Data)]]/ProposedFederalCuts[[#This Row],[FTE Enrollment (2023–24)]]</f>
        <v>206.07010173235281</v>
      </c>
    </row>
    <row r="65" spans="1:16" x14ac:dyDescent="0.3">
      <c r="A65" s="4">
        <v>19028</v>
      </c>
      <c r="B65" s="5" t="s">
        <v>237</v>
      </c>
      <c r="C65" s="6">
        <v>86.35</v>
      </c>
      <c r="D65" s="12">
        <v>0</v>
      </c>
      <c r="E65" s="12">
        <v>0</v>
      </c>
      <c r="F65" s="12">
        <v>6917.75</v>
      </c>
      <c r="G65" s="12">
        <v>0</v>
      </c>
      <c r="H65" s="12">
        <v>0</v>
      </c>
      <c r="I65" s="12">
        <v>25355.93</v>
      </c>
      <c r="J65" s="12">
        <v>13251.44</v>
      </c>
      <c r="K65" s="12">
        <v>0</v>
      </c>
      <c r="L65" s="12">
        <v>0</v>
      </c>
      <c r="M65" s="12">
        <v>0</v>
      </c>
      <c r="N65" s="12">
        <v>0</v>
      </c>
      <c r="O65" s="12" cm="1">
        <f t="array" ref="O6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33942.909</v>
      </c>
      <c r="P65" s="11">
        <f>ProposedFederalCuts[[#This Row],[Total Federal Cuts Proposed to K–12 Education (Using 2023–24 Funding Data)]]/ProposedFederalCuts[[#This Row],[FTE Enrollment (2023–24)]]</f>
        <v>393.08522292993632</v>
      </c>
    </row>
    <row r="66" spans="1:16" x14ac:dyDescent="0.3">
      <c r="A66" s="4">
        <v>27404</v>
      </c>
      <c r="B66" s="5" t="s">
        <v>123</v>
      </c>
      <c r="C66" s="6">
        <v>1981.3899999999999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75577.02</v>
      </c>
      <c r="J66" s="12">
        <v>0</v>
      </c>
      <c r="K66" s="12">
        <v>0</v>
      </c>
      <c r="L66" s="12">
        <v>0</v>
      </c>
      <c r="M66" s="12">
        <v>0</v>
      </c>
      <c r="N66" s="12">
        <v>131021.24</v>
      </c>
      <c r="O66" s="12" cm="1">
        <f t="array" ref="O6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144618.78200000001</v>
      </c>
      <c r="P66" s="11">
        <f>ProposedFederalCuts[[#This Row],[Total Federal Cuts Proposed to K–12 Education (Using 2023–24 Funding Data)]]/ProposedFederalCuts[[#This Row],[FTE Enrollment (2023–24)]]</f>
        <v>72.988549452656983</v>
      </c>
    </row>
    <row r="67" spans="1:16" x14ac:dyDescent="0.3">
      <c r="A67" s="4">
        <v>31015</v>
      </c>
      <c r="B67" s="5" t="s">
        <v>120</v>
      </c>
      <c r="C67" s="6">
        <v>20442.95</v>
      </c>
      <c r="D67" s="12">
        <v>0</v>
      </c>
      <c r="E67" s="12">
        <v>641028.36</v>
      </c>
      <c r="F67" s="12">
        <v>0</v>
      </c>
      <c r="G67" s="12">
        <v>0</v>
      </c>
      <c r="H67" s="12">
        <v>0</v>
      </c>
      <c r="I67" s="12">
        <v>678665.12</v>
      </c>
      <c r="J67" s="12">
        <v>0</v>
      </c>
      <c r="K67" s="12">
        <v>0</v>
      </c>
      <c r="L67" s="12">
        <v>0</v>
      </c>
      <c r="M67" s="12">
        <v>0</v>
      </c>
      <c r="N67" s="12">
        <v>32300.12</v>
      </c>
      <c r="O67" s="12" cm="1">
        <f t="array" ref="O6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1138704.0279999999</v>
      </c>
      <c r="P67" s="11">
        <f>ProposedFederalCuts[[#This Row],[Total Federal Cuts Proposed to K–12 Education (Using 2023–24 Funding Data)]]/ProposedFederalCuts[[#This Row],[FTE Enrollment (2023–24)]]</f>
        <v>55.70155129274395</v>
      </c>
    </row>
    <row r="68" spans="1:16" x14ac:dyDescent="0.3">
      <c r="A68" s="4">
        <v>19401</v>
      </c>
      <c r="B68" s="5" t="s">
        <v>175</v>
      </c>
      <c r="C68" s="6">
        <v>3307.82</v>
      </c>
      <c r="D68" s="12">
        <v>0</v>
      </c>
      <c r="E68" s="12">
        <v>28818.28</v>
      </c>
      <c r="F68" s="12">
        <v>0</v>
      </c>
      <c r="G68" s="12">
        <v>0</v>
      </c>
      <c r="H68" s="12">
        <v>0</v>
      </c>
      <c r="I68" s="12">
        <v>122700.85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 cm="1">
        <f t="array" ref="O6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114708.875</v>
      </c>
      <c r="P68" s="11">
        <f>ProposedFederalCuts[[#This Row],[Total Federal Cuts Proposed to K–12 Education (Using 2023–24 Funding Data)]]/ProposedFederalCuts[[#This Row],[FTE Enrollment (2023–24)]]</f>
        <v>34.678088590068384</v>
      </c>
    </row>
    <row r="69" spans="1:16" x14ac:dyDescent="0.3">
      <c r="A69" s="4">
        <v>14068</v>
      </c>
      <c r="B69" s="5" t="s">
        <v>104</v>
      </c>
      <c r="C69" s="6">
        <v>1698.6200000000001</v>
      </c>
      <c r="D69" s="12">
        <v>0</v>
      </c>
      <c r="E69" s="12">
        <v>17221.509999999998</v>
      </c>
      <c r="F69" s="12">
        <v>0</v>
      </c>
      <c r="G69" s="12">
        <v>0</v>
      </c>
      <c r="H69" s="12">
        <v>0</v>
      </c>
      <c r="I69" s="12">
        <v>37951.839999999997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 cm="1">
        <f t="array" ref="O6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43787.797999999995</v>
      </c>
      <c r="P69" s="11">
        <f>ProposedFederalCuts[[#This Row],[Total Federal Cuts Proposed to K–12 Education (Using 2023–24 Funding Data)]]/ProposedFederalCuts[[#This Row],[FTE Enrollment (2023–24)]]</f>
        <v>25.778454274646474</v>
      </c>
    </row>
    <row r="70" spans="1:16" x14ac:dyDescent="0.3">
      <c r="A70" s="4">
        <v>38308</v>
      </c>
      <c r="B70" s="5" t="s">
        <v>7</v>
      </c>
      <c r="C70" s="6">
        <v>77.47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4290.71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 cm="1">
        <f t="array" ref="O7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3003.4969999999998</v>
      </c>
      <c r="P70" s="11">
        <f>ProposedFederalCuts[[#This Row],[Total Federal Cuts Proposed to K–12 Education (Using 2023–24 Funding Data)]]/ProposedFederalCuts[[#This Row],[FTE Enrollment (2023–24)]]</f>
        <v>38.769807667484187</v>
      </c>
    </row>
    <row r="71" spans="1:16" x14ac:dyDescent="0.3">
      <c r="A71" s="7">
        <v>4127</v>
      </c>
      <c r="B71" s="8" t="s">
        <v>267</v>
      </c>
      <c r="C71" s="9">
        <v>386.31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22627.75</v>
      </c>
      <c r="J71" s="13">
        <v>21614</v>
      </c>
      <c r="K71" s="13">
        <v>0</v>
      </c>
      <c r="L71" s="13">
        <v>0</v>
      </c>
      <c r="M71" s="13">
        <v>0</v>
      </c>
      <c r="N71" s="13">
        <v>0</v>
      </c>
      <c r="O71" s="13" cm="1">
        <f t="array" ref="O7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30969.224999999999</v>
      </c>
      <c r="P71" s="11">
        <f>ProposedFederalCuts[[#This Row],[Total Federal Cuts Proposed to K–12 Education (Using 2023–24 Funding Data)]]/ProposedFederalCuts[[#This Row],[FTE Enrollment (2023–24)]]</f>
        <v>80.166770210452739</v>
      </c>
    </row>
    <row r="72" spans="1:16" x14ac:dyDescent="0.3">
      <c r="A72" s="4">
        <v>17216</v>
      </c>
      <c r="B72" s="5" t="s">
        <v>135</v>
      </c>
      <c r="C72" s="6">
        <v>4450.18</v>
      </c>
      <c r="D72" s="12">
        <v>0</v>
      </c>
      <c r="E72" s="12">
        <v>41022.1</v>
      </c>
      <c r="F72" s="12">
        <v>0</v>
      </c>
      <c r="G72" s="12">
        <v>0</v>
      </c>
      <c r="H72" s="12">
        <v>0</v>
      </c>
      <c r="I72" s="12">
        <v>162967.91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 cm="1">
        <f t="array" ref="O7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155099.63699999999</v>
      </c>
      <c r="P72" s="11">
        <f>ProposedFederalCuts[[#This Row],[Total Federal Cuts Proposed to K–12 Education (Using 2023–24 Funding Data)]]/ProposedFederalCuts[[#This Row],[FTE Enrollment (2023–24)]]</f>
        <v>34.852441249567427</v>
      </c>
    </row>
    <row r="73" spans="1:16" x14ac:dyDescent="0.3">
      <c r="A73" s="4">
        <v>13165</v>
      </c>
      <c r="B73" s="5" t="s">
        <v>179</v>
      </c>
      <c r="C73" s="6">
        <v>2733.4999999999995</v>
      </c>
      <c r="D73" s="12">
        <v>163412.57</v>
      </c>
      <c r="E73" s="12">
        <v>57828.44</v>
      </c>
      <c r="F73" s="12">
        <v>0</v>
      </c>
      <c r="G73" s="12">
        <v>0</v>
      </c>
      <c r="H73" s="12">
        <v>0</v>
      </c>
      <c r="I73" s="12">
        <v>165009.60000000001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 cm="1">
        <f t="array" ref="O7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336747.73</v>
      </c>
      <c r="P73" s="11">
        <f>ProposedFederalCuts[[#This Row],[Total Federal Cuts Proposed to K–12 Education (Using 2023–24 Funding Data)]]/ProposedFederalCuts[[#This Row],[FTE Enrollment (2023–24)]]</f>
        <v>123.19287726358151</v>
      </c>
    </row>
    <row r="74" spans="1:16" x14ac:dyDescent="0.3">
      <c r="A74" s="4">
        <v>21036</v>
      </c>
      <c r="B74" s="5" t="s">
        <v>254</v>
      </c>
      <c r="C74" s="6">
        <v>58.9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9478.7000000000007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 cm="1">
        <f t="array" ref="O7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6635.09</v>
      </c>
      <c r="P74" s="11">
        <f>ProposedFederalCuts[[#This Row],[Total Federal Cuts Proposed to K–12 Education (Using 2023–24 Funding Data)]]/ProposedFederalCuts[[#This Row],[FTE Enrollment (2023–24)]]</f>
        <v>112.65008488964347</v>
      </c>
    </row>
    <row r="75" spans="1:16" x14ac:dyDescent="0.3">
      <c r="A75" s="4">
        <v>31002</v>
      </c>
      <c r="B75" s="5" t="s">
        <v>117</v>
      </c>
      <c r="C75" s="6">
        <v>20038.21</v>
      </c>
      <c r="D75" s="12">
        <v>0</v>
      </c>
      <c r="E75" s="12">
        <v>589323.06000000006</v>
      </c>
      <c r="F75" s="12">
        <v>0</v>
      </c>
      <c r="G75" s="12">
        <v>0</v>
      </c>
      <c r="H75" s="12">
        <v>0</v>
      </c>
      <c r="I75" s="12">
        <v>678038.04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 cm="1">
        <f t="array" ref="O7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1063949.6880000001</v>
      </c>
      <c r="P75" s="11">
        <f>ProposedFederalCuts[[#This Row],[Total Federal Cuts Proposed to K–12 Education (Using 2023–24 Funding Data)]]/ProposedFederalCuts[[#This Row],[FTE Enrollment (2023–24)]]</f>
        <v>53.096044407160129</v>
      </c>
    </row>
    <row r="76" spans="1:16" x14ac:dyDescent="0.3">
      <c r="A76" s="4">
        <v>6114</v>
      </c>
      <c r="B76" s="5" t="s">
        <v>189</v>
      </c>
      <c r="C76" s="6">
        <v>22730.92</v>
      </c>
      <c r="D76" s="12">
        <v>0</v>
      </c>
      <c r="E76" s="12">
        <v>524637.80000000005</v>
      </c>
      <c r="F76" s="12">
        <v>0</v>
      </c>
      <c r="G76" s="12">
        <v>0</v>
      </c>
      <c r="H76" s="12">
        <v>0</v>
      </c>
      <c r="I76" s="12">
        <v>839652.39</v>
      </c>
      <c r="J76" s="12">
        <v>0</v>
      </c>
      <c r="K76" s="12">
        <v>0</v>
      </c>
      <c r="L76" s="12">
        <v>0</v>
      </c>
      <c r="M76" s="12">
        <v>0</v>
      </c>
      <c r="N76" s="12">
        <v>3254.75</v>
      </c>
      <c r="O76" s="12" cm="1">
        <f t="array" ref="O7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1114672.798</v>
      </c>
      <c r="P76" s="11">
        <f>ProposedFederalCuts[[#This Row],[Total Federal Cuts Proposed to K–12 Education (Using 2023–24 Funding Data)]]/ProposedFederalCuts[[#This Row],[FTE Enrollment (2023–24)]]</f>
        <v>49.037733536522062</v>
      </c>
    </row>
    <row r="77" spans="1:16" x14ac:dyDescent="0.3">
      <c r="A77" s="4">
        <v>33205</v>
      </c>
      <c r="B77" s="5" t="s">
        <v>253</v>
      </c>
      <c r="C77" s="6">
        <v>34.799999999999997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14667.17</v>
      </c>
      <c r="J77" s="12">
        <v>18537.7</v>
      </c>
      <c r="K77" s="12">
        <v>0</v>
      </c>
      <c r="L77" s="12">
        <v>0</v>
      </c>
      <c r="M77" s="12">
        <v>0</v>
      </c>
      <c r="N77" s="12">
        <v>0</v>
      </c>
      <c r="O77" s="12" cm="1">
        <f t="array" ref="O7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23243.409</v>
      </c>
      <c r="P77" s="11">
        <f>ProposedFederalCuts[[#This Row],[Total Federal Cuts Proposed to K–12 Education (Using 2023–24 Funding Data)]]/ProposedFederalCuts[[#This Row],[FTE Enrollment (2023–24)]]</f>
        <v>667.91405172413795</v>
      </c>
    </row>
    <row r="78" spans="1:16" x14ac:dyDescent="0.3">
      <c r="A78" s="4">
        <v>17210</v>
      </c>
      <c r="B78" s="5" t="s">
        <v>106</v>
      </c>
      <c r="C78" s="6">
        <v>21261.39</v>
      </c>
      <c r="D78" s="12">
        <v>0</v>
      </c>
      <c r="E78" s="12">
        <v>855110.07</v>
      </c>
      <c r="F78" s="12">
        <v>0</v>
      </c>
      <c r="G78" s="12">
        <v>0</v>
      </c>
      <c r="H78" s="12">
        <v>0</v>
      </c>
      <c r="I78" s="12">
        <v>1882535.38</v>
      </c>
      <c r="J78" s="12">
        <v>0</v>
      </c>
      <c r="K78" s="12">
        <v>0</v>
      </c>
      <c r="L78" s="12">
        <v>0</v>
      </c>
      <c r="M78" s="12">
        <v>0</v>
      </c>
      <c r="N78" s="12">
        <v>463265.35</v>
      </c>
      <c r="O78" s="12" cm="1">
        <f t="array" ref="O7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2497170.5809999998</v>
      </c>
      <c r="P78" s="11">
        <f>ProposedFederalCuts[[#This Row],[Total Federal Cuts Proposed to K–12 Education (Using 2023–24 Funding Data)]]/ProposedFederalCuts[[#This Row],[FTE Enrollment (2023–24)]]</f>
        <v>117.45095598171145</v>
      </c>
    </row>
    <row r="79" spans="1:16" x14ac:dyDescent="0.3">
      <c r="A79" s="4">
        <v>37502</v>
      </c>
      <c r="B79" s="5" t="s">
        <v>207</v>
      </c>
      <c r="C79" s="6">
        <v>4670.9999999999991</v>
      </c>
      <c r="D79" s="12">
        <v>90150.12</v>
      </c>
      <c r="E79" s="12">
        <v>0</v>
      </c>
      <c r="F79" s="12">
        <v>0</v>
      </c>
      <c r="G79" s="12">
        <v>0</v>
      </c>
      <c r="H79" s="12">
        <v>0</v>
      </c>
      <c r="I79" s="12">
        <v>265913.51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 cm="1">
        <f t="array" ref="O7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276289.57699999999</v>
      </c>
      <c r="P79" s="11">
        <f>ProposedFederalCuts[[#This Row],[Total Federal Cuts Proposed to K–12 Education (Using 2023–24 Funding Data)]]/ProposedFederalCuts[[#This Row],[FTE Enrollment (2023–24)]]</f>
        <v>59.149984371654902</v>
      </c>
    </row>
    <row r="80" spans="1:16" x14ac:dyDescent="0.3">
      <c r="A80" s="4">
        <v>27417</v>
      </c>
      <c r="B80" s="5" t="s">
        <v>99</v>
      </c>
      <c r="C80" s="6">
        <v>3920.62</v>
      </c>
      <c r="D80" s="12">
        <v>0</v>
      </c>
      <c r="E80" s="12">
        <v>8979.66</v>
      </c>
      <c r="F80" s="12">
        <v>0</v>
      </c>
      <c r="G80" s="12">
        <v>0</v>
      </c>
      <c r="H80" s="12">
        <v>0</v>
      </c>
      <c r="I80" s="12">
        <v>218894.83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 cm="1">
        <f t="array" ref="O8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162206.041</v>
      </c>
      <c r="P80" s="11">
        <f>ProposedFederalCuts[[#This Row],[Total Federal Cuts Proposed to K–12 Education (Using 2023–24 Funding Data)]]/ProposedFederalCuts[[#This Row],[FTE Enrollment (2023–24)]]</f>
        <v>41.372548474475977</v>
      </c>
    </row>
    <row r="81" spans="1:16" x14ac:dyDescent="0.3">
      <c r="A81" s="4">
        <v>3053</v>
      </c>
      <c r="B81" s="5" t="s">
        <v>166</v>
      </c>
      <c r="C81" s="6">
        <v>867.05</v>
      </c>
      <c r="D81" s="12">
        <v>0</v>
      </c>
      <c r="E81" s="12">
        <v>53915.94</v>
      </c>
      <c r="F81" s="12">
        <v>0</v>
      </c>
      <c r="G81" s="12">
        <v>0</v>
      </c>
      <c r="H81" s="12">
        <v>0</v>
      </c>
      <c r="I81" s="12">
        <v>75335.67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 cm="1">
        <f t="array" ref="O8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106650.909</v>
      </c>
      <c r="P81" s="11">
        <f>ProposedFederalCuts[[#This Row],[Total Federal Cuts Proposed to K–12 Education (Using 2023–24 Funding Data)]]/ProposedFederalCuts[[#This Row],[FTE Enrollment (2023–24)]]</f>
        <v>123.00433539011591</v>
      </c>
    </row>
    <row r="82" spans="1:16" x14ac:dyDescent="0.3">
      <c r="A82" s="4">
        <v>27402</v>
      </c>
      <c r="B82" s="5" t="s">
        <v>96</v>
      </c>
      <c r="C82" s="6">
        <v>7177.86</v>
      </c>
      <c r="D82" s="12">
        <v>0</v>
      </c>
      <c r="E82" s="12">
        <v>161798.63</v>
      </c>
      <c r="F82" s="12">
        <v>0</v>
      </c>
      <c r="G82" s="12">
        <v>0</v>
      </c>
      <c r="H82" s="12">
        <v>0</v>
      </c>
      <c r="I82" s="12">
        <v>722620.54</v>
      </c>
      <c r="J82" s="12">
        <v>0</v>
      </c>
      <c r="K82" s="12">
        <v>0</v>
      </c>
      <c r="L82" s="12">
        <v>0</v>
      </c>
      <c r="M82" s="12">
        <v>60105.120000000003</v>
      </c>
      <c r="N82" s="12">
        <v>0</v>
      </c>
      <c r="O82" s="12" cm="1">
        <f t="array" ref="O8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709706.59199999995</v>
      </c>
      <c r="P82" s="11">
        <f>ProposedFederalCuts[[#This Row],[Total Federal Cuts Proposed to K–12 Education (Using 2023–24 Funding Data)]]/ProposedFederalCuts[[#This Row],[FTE Enrollment (2023–24)]]</f>
        <v>98.87439877623693</v>
      </c>
    </row>
    <row r="83" spans="1:16" x14ac:dyDescent="0.3">
      <c r="A83" s="4">
        <v>32358</v>
      </c>
      <c r="B83" s="5" t="s">
        <v>202</v>
      </c>
      <c r="C83" s="6">
        <v>875.43999999999994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34329.230000000003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 cm="1">
        <f t="array" ref="O8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24030.460999999999</v>
      </c>
      <c r="P83" s="11">
        <f>ProposedFederalCuts[[#This Row],[Total Federal Cuts Proposed to K–12 Education (Using 2023–24 Funding Data)]]/ProposedFederalCuts[[#This Row],[FTE Enrollment (2023–24)]]</f>
        <v>27.44958078223522</v>
      </c>
    </row>
    <row r="84" spans="1:16" x14ac:dyDescent="0.3">
      <c r="A84" s="4">
        <v>38302</v>
      </c>
      <c r="B84" s="5" t="s">
        <v>73</v>
      </c>
      <c r="C84" s="6">
        <v>111.51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7880.15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 cm="1">
        <f t="array" ref="O8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5516.1049999999996</v>
      </c>
      <c r="P84" s="11">
        <f>ProposedFederalCuts[[#This Row],[Total Federal Cuts Proposed to K–12 Education (Using 2023–24 Funding Data)]]/ProposedFederalCuts[[#This Row],[FTE Enrollment (2023–24)]]</f>
        <v>49.467357187696166</v>
      </c>
    </row>
    <row r="85" spans="1:16" x14ac:dyDescent="0.3">
      <c r="A85" s="7">
        <v>20401</v>
      </c>
      <c r="B85" s="8" t="s">
        <v>268</v>
      </c>
      <c r="C85" s="9">
        <v>61.6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 cm="1">
        <f t="array" ref="O8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0</v>
      </c>
      <c r="P85" s="11">
        <f>ProposedFederalCuts[[#This Row],[Total Federal Cuts Proposed to K–12 Education (Using 2023–24 Funding Data)]]/ProposedFederalCuts[[#This Row],[FTE Enrollment (2023–24)]]</f>
        <v>0</v>
      </c>
    </row>
    <row r="86" spans="1:16" x14ac:dyDescent="0.3">
      <c r="A86" s="7">
        <v>20404</v>
      </c>
      <c r="B86" s="8" t="s">
        <v>269</v>
      </c>
      <c r="C86" s="9">
        <v>2934.26</v>
      </c>
      <c r="D86" s="13">
        <v>73264.600000000006</v>
      </c>
      <c r="E86" s="13">
        <v>0</v>
      </c>
      <c r="F86" s="13">
        <v>0</v>
      </c>
      <c r="G86" s="13">
        <v>0</v>
      </c>
      <c r="H86" s="13">
        <v>0</v>
      </c>
      <c r="I86" s="13">
        <v>162602.32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 cm="1">
        <f t="array" ref="O8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187086.22399999999</v>
      </c>
      <c r="P86" s="11">
        <f>ProposedFederalCuts[[#This Row],[Total Federal Cuts Proposed to K–12 Education (Using 2023–24 Funding Data)]]/ProposedFederalCuts[[#This Row],[FTE Enrollment (2023–24)]]</f>
        <v>63.759252417986126</v>
      </c>
    </row>
    <row r="87" spans="1:16" x14ac:dyDescent="0.3">
      <c r="A87" s="4">
        <v>13301</v>
      </c>
      <c r="B87" s="5" t="s">
        <v>111</v>
      </c>
      <c r="C87" s="6">
        <v>705.15</v>
      </c>
      <c r="D87" s="12">
        <v>113862.95</v>
      </c>
      <c r="E87" s="12">
        <v>10864.52</v>
      </c>
      <c r="F87" s="12">
        <v>0</v>
      </c>
      <c r="G87" s="12">
        <v>0</v>
      </c>
      <c r="H87" s="12">
        <v>0</v>
      </c>
      <c r="I87" s="12">
        <v>268688.34000000003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 cm="1">
        <f t="array" ref="O8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312809.30800000002</v>
      </c>
      <c r="P87" s="11">
        <f>ProposedFederalCuts[[#This Row],[Total Federal Cuts Proposed to K–12 Education (Using 2023–24 Funding Data)]]/ProposedFederalCuts[[#This Row],[FTE Enrollment (2023–24)]]</f>
        <v>443.60676168191168</v>
      </c>
    </row>
    <row r="88" spans="1:16" x14ac:dyDescent="0.3">
      <c r="A88" s="4">
        <v>39200</v>
      </c>
      <c r="B88" s="5" t="s">
        <v>80</v>
      </c>
      <c r="C88" s="6">
        <v>3606.91</v>
      </c>
      <c r="D88" s="12">
        <v>519396</v>
      </c>
      <c r="E88" s="12">
        <v>258145.88</v>
      </c>
      <c r="F88" s="12">
        <v>0</v>
      </c>
      <c r="G88" s="12">
        <v>0</v>
      </c>
      <c r="H88" s="12">
        <v>0</v>
      </c>
      <c r="I88" s="12">
        <v>729163.97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 cm="1">
        <f t="array" ref="O8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1287956.659</v>
      </c>
      <c r="P88" s="11">
        <f>ProposedFederalCuts[[#This Row],[Total Federal Cuts Proposed to K–12 Education (Using 2023–24 Funding Data)]]/ProposedFederalCuts[[#This Row],[FTE Enrollment (2023–24)]]</f>
        <v>357.08034273103573</v>
      </c>
    </row>
    <row r="89" spans="1:16" x14ac:dyDescent="0.3">
      <c r="A89" s="4">
        <v>39204</v>
      </c>
      <c r="B89" s="5" t="s">
        <v>113</v>
      </c>
      <c r="C89" s="6">
        <v>1380.97</v>
      </c>
      <c r="D89" s="12">
        <v>283485.05</v>
      </c>
      <c r="E89" s="12">
        <v>103355.39</v>
      </c>
      <c r="F89" s="12">
        <v>0</v>
      </c>
      <c r="G89" s="12">
        <v>0</v>
      </c>
      <c r="H89" s="12">
        <v>0</v>
      </c>
      <c r="I89" s="12">
        <v>235401.91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 cm="1">
        <f t="array" ref="O8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551621.777</v>
      </c>
      <c r="P89" s="11">
        <f>ProposedFederalCuts[[#This Row],[Total Federal Cuts Proposed to K–12 Education (Using 2023–24 Funding Data)]]/ProposedFederalCuts[[#This Row],[FTE Enrollment (2023–24)]]</f>
        <v>399.44515594111385</v>
      </c>
    </row>
    <row r="90" spans="1:16" x14ac:dyDescent="0.3">
      <c r="A90" s="4">
        <v>31332</v>
      </c>
      <c r="B90" s="5" t="s">
        <v>17</v>
      </c>
      <c r="C90" s="6">
        <v>2304.5300000000002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54258.97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 cm="1">
        <f t="array" ref="O9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37981.278999999995</v>
      </c>
      <c r="P90" s="11">
        <f>ProposedFederalCuts[[#This Row],[Total Federal Cuts Proposed to K–12 Education (Using 2023–24 Funding Data)]]/ProposedFederalCuts[[#This Row],[FTE Enrollment (2023–24)]]</f>
        <v>16.481138887321922</v>
      </c>
    </row>
    <row r="91" spans="1:16" x14ac:dyDescent="0.3">
      <c r="A91" s="4">
        <v>23054</v>
      </c>
      <c r="B91" s="5" t="s">
        <v>257</v>
      </c>
      <c r="C91" s="6">
        <v>233.2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10243.08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 cm="1">
        <f t="array" ref="O9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7170.155999999999</v>
      </c>
      <c r="P91" s="11">
        <f>ProposedFederalCuts[[#This Row],[Total Federal Cuts Proposed to K–12 Education (Using 2023–24 Funding Data)]]/ProposedFederalCuts[[#This Row],[FTE Enrollment (2023–24)]]</f>
        <v>30.746809605488849</v>
      </c>
    </row>
    <row r="92" spans="1:16" x14ac:dyDescent="0.3">
      <c r="A92" s="4">
        <v>32312</v>
      </c>
      <c r="B92" s="5" t="s">
        <v>14</v>
      </c>
      <c r="C92" s="6">
        <v>37.6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5925.07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 cm="1">
        <f t="array" ref="O9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4147.549</v>
      </c>
      <c r="P92" s="11">
        <f>ProposedFederalCuts[[#This Row],[Total Federal Cuts Proposed to K–12 Education (Using 2023–24 Funding Data)]]/ProposedFederalCuts[[#This Row],[FTE Enrollment (2023–24)]]</f>
        <v>110.30715425531915</v>
      </c>
    </row>
    <row r="93" spans="1:16" x14ac:dyDescent="0.3">
      <c r="A93" s="7">
        <v>6103</v>
      </c>
      <c r="B93" s="8" t="s">
        <v>270</v>
      </c>
      <c r="C93" s="9">
        <v>167.7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14296.92</v>
      </c>
      <c r="J93" s="13">
        <v>15748.68</v>
      </c>
      <c r="K93" s="13">
        <v>0</v>
      </c>
      <c r="L93" s="13">
        <v>0</v>
      </c>
      <c r="M93" s="13">
        <v>0</v>
      </c>
      <c r="N93" s="13">
        <v>0</v>
      </c>
      <c r="O93" s="13" cm="1">
        <f t="array" ref="O9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21031.919999999998</v>
      </c>
      <c r="P93" s="11">
        <f>ProposedFederalCuts[[#This Row],[Total Federal Cuts Proposed to K–12 Education (Using 2023–24 Funding Data)]]/ProposedFederalCuts[[#This Row],[FTE Enrollment (2023–24)]]</f>
        <v>125.41395348837209</v>
      </c>
    </row>
    <row r="94" spans="1:16" x14ac:dyDescent="0.3">
      <c r="A94" s="4">
        <v>34324</v>
      </c>
      <c r="B94" s="5" t="s">
        <v>229</v>
      </c>
      <c r="C94" s="6">
        <v>573.44000000000005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33234.99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 cm="1">
        <f t="array" ref="O9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23264.492999999999</v>
      </c>
      <c r="P94" s="11">
        <f>ProposedFederalCuts[[#This Row],[Total Federal Cuts Proposed to K–12 Education (Using 2023–24 Funding Data)]]/ProposedFederalCuts[[#This Row],[FTE Enrollment (2023–24)]]</f>
        <v>40.570056152343746</v>
      </c>
    </row>
    <row r="95" spans="1:16" x14ac:dyDescent="0.3">
      <c r="A95" s="4">
        <v>22204</v>
      </c>
      <c r="B95" s="5" t="s">
        <v>8</v>
      </c>
      <c r="C95" s="6">
        <v>114.06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20673.64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 cm="1">
        <f t="array" ref="O9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14471.547999999999</v>
      </c>
      <c r="P95" s="11">
        <f>ProposedFederalCuts[[#This Row],[Total Federal Cuts Proposed to K–12 Education (Using 2023–24 Funding Data)]]/ProposedFederalCuts[[#This Row],[FTE Enrollment (2023–24)]]</f>
        <v>126.87662633701559</v>
      </c>
    </row>
    <row r="96" spans="1:16" x14ac:dyDescent="0.3">
      <c r="A96" s="4">
        <v>39203</v>
      </c>
      <c r="B96" s="5" t="s">
        <v>164</v>
      </c>
      <c r="C96" s="6">
        <v>1095.6499999999999</v>
      </c>
      <c r="D96" s="12">
        <v>154245.13</v>
      </c>
      <c r="E96" s="12">
        <v>62469.36</v>
      </c>
      <c r="F96" s="12">
        <v>0</v>
      </c>
      <c r="G96" s="12">
        <v>0</v>
      </c>
      <c r="H96" s="12">
        <v>0</v>
      </c>
      <c r="I96" s="12">
        <v>66914.45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 cm="1">
        <f t="array" ref="O9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263554.60499999998</v>
      </c>
      <c r="P96" s="11">
        <f>ProposedFederalCuts[[#This Row],[Total Federal Cuts Proposed to K–12 Education (Using 2023–24 Funding Data)]]/ProposedFederalCuts[[#This Row],[FTE Enrollment (2023–24)]]</f>
        <v>240.54634691735501</v>
      </c>
    </row>
    <row r="97" spans="1:16" x14ac:dyDescent="0.3">
      <c r="A97" s="4">
        <v>17401</v>
      </c>
      <c r="B97" s="5" t="s">
        <v>205</v>
      </c>
      <c r="C97" s="6">
        <v>17863.32</v>
      </c>
      <c r="D97" s="12">
        <v>0</v>
      </c>
      <c r="E97" s="12">
        <v>800441.96</v>
      </c>
      <c r="F97" s="12">
        <v>0</v>
      </c>
      <c r="G97" s="12">
        <v>0</v>
      </c>
      <c r="H97" s="12">
        <v>0</v>
      </c>
      <c r="I97" s="12">
        <v>1214526.03</v>
      </c>
      <c r="J97" s="12">
        <v>0</v>
      </c>
      <c r="K97" s="12">
        <v>0</v>
      </c>
      <c r="L97" s="12">
        <v>0</v>
      </c>
      <c r="M97" s="12">
        <v>0</v>
      </c>
      <c r="N97" s="12">
        <v>276594.90999999997</v>
      </c>
      <c r="O97" s="12" cm="1">
        <f t="array" ref="O9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1844226.6179999998</v>
      </c>
      <c r="P97" s="11">
        <f>ProposedFederalCuts[[#This Row],[Total Federal Cuts Proposed to K–12 Education (Using 2023–24 Funding Data)]]/ProposedFederalCuts[[#This Row],[FTE Enrollment (2023–24)]]</f>
        <v>103.24097748906698</v>
      </c>
    </row>
    <row r="98" spans="1:16" x14ac:dyDescent="0.3">
      <c r="A98" s="4">
        <v>6098</v>
      </c>
      <c r="B98" s="5" t="s">
        <v>233</v>
      </c>
      <c r="C98" s="6">
        <v>2056.17</v>
      </c>
      <c r="D98" s="12">
        <v>0</v>
      </c>
      <c r="E98" s="12">
        <v>10000</v>
      </c>
      <c r="F98" s="12">
        <v>0</v>
      </c>
      <c r="G98" s="12">
        <v>0</v>
      </c>
      <c r="H98" s="12">
        <v>0</v>
      </c>
      <c r="I98" s="12">
        <v>48732.02</v>
      </c>
      <c r="J98" s="12">
        <v>0</v>
      </c>
      <c r="K98" s="12">
        <v>0</v>
      </c>
      <c r="L98" s="12">
        <v>0</v>
      </c>
      <c r="M98" s="12">
        <v>7000</v>
      </c>
      <c r="N98" s="12">
        <v>0</v>
      </c>
      <c r="O98" s="12" cm="1">
        <f t="array" ref="O9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49012.413999999997</v>
      </c>
      <c r="P98" s="11">
        <f>ProposedFederalCuts[[#This Row],[Total Federal Cuts Proposed to K–12 Education (Using 2023–24 Funding Data)]]/ProposedFederalCuts[[#This Row],[FTE Enrollment (2023–24)]]</f>
        <v>23.836751824995012</v>
      </c>
    </row>
    <row r="99" spans="1:16" x14ac:dyDescent="0.3">
      <c r="A99" s="4">
        <v>23404</v>
      </c>
      <c r="B99" s="5" t="s">
        <v>230</v>
      </c>
      <c r="C99" s="6">
        <v>328.46000000000004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53816.79</v>
      </c>
      <c r="J99" s="12">
        <v>22013.87</v>
      </c>
      <c r="K99" s="12">
        <v>0</v>
      </c>
      <c r="L99" s="12">
        <v>0</v>
      </c>
      <c r="M99" s="12">
        <v>0</v>
      </c>
      <c r="N99" s="12">
        <v>0</v>
      </c>
      <c r="O99" s="12" cm="1">
        <f t="array" ref="O9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53081.462</v>
      </c>
      <c r="P99" s="11">
        <f>ProposedFederalCuts[[#This Row],[Total Federal Cuts Proposed to K–12 Education (Using 2023–24 Funding Data)]]/ProposedFederalCuts[[#This Row],[FTE Enrollment (2023–24)]]</f>
        <v>161.60708153199778</v>
      </c>
    </row>
    <row r="100" spans="1:16" x14ac:dyDescent="0.3">
      <c r="A100" s="4">
        <v>14028</v>
      </c>
      <c r="B100" s="5" t="s">
        <v>30</v>
      </c>
      <c r="C100" s="6">
        <v>1605.23</v>
      </c>
      <c r="D100" s="12">
        <v>0</v>
      </c>
      <c r="E100" s="12">
        <v>30076.32</v>
      </c>
      <c r="F100" s="12">
        <v>0</v>
      </c>
      <c r="G100" s="12">
        <v>0</v>
      </c>
      <c r="H100" s="12">
        <v>0</v>
      </c>
      <c r="I100" s="12">
        <v>141231.12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 cm="1">
        <f t="array" ref="O10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128938.10399999999</v>
      </c>
      <c r="P100" s="11">
        <f>ProposedFederalCuts[[#This Row],[Total Federal Cuts Proposed to K–12 Education (Using 2023–24 Funding Data)]]/ProposedFederalCuts[[#This Row],[FTE Enrollment (2023–24)]]</f>
        <v>80.323756720220771</v>
      </c>
    </row>
    <row r="101" spans="1:16" x14ac:dyDescent="0.3">
      <c r="A101" s="4">
        <v>10070</v>
      </c>
      <c r="B101" s="5" t="s">
        <v>235</v>
      </c>
      <c r="C101" s="6">
        <v>187.70000000000002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19550</v>
      </c>
      <c r="J101" s="12">
        <v>72556.56</v>
      </c>
      <c r="K101" s="12">
        <v>0</v>
      </c>
      <c r="L101" s="12">
        <v>0</v>
      </c>
      <c r="M101" s="12">
        <v>0</v>
      </c>
      <c r="N101" s="12">
        <v>0</v>
      </c>
      <c r="O101" s="12" cm="1">
        <f t="array" ref="O10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64474.591999999997</v>
      </c>
      <c r="P101" s="11">
        <f>ProposedFederalCuts[[#This Row],[Total Federal Cuts Proposed to K–12 Education (Using 2023–24 Funding Data)]]/ProposedFederalCuts[[#This Row],[FTE Enrollment (2023–24)]]</f>
        <v>343.49809270111876</v>
      </c>
    </row>
    <row r="102" spans="1:16" x14ac:dyDescent="0.3">
      <c r="A102" s="4">
        <v>31063</v>
      </c>
      <c r="B102" s="5" t="s">
        <v>6</v>
      </c>
      <c r="C102" s="6">
        <v>23.98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12050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 cm="1">
        <f t="array" ref="O10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8435</v>
      </c>
      <c r="P102" s="11">
        <f>ProposedFederalCuts[[#This Row],[Total Federal Cuts Proposed to K–12 Education (Using 2023–24 Funding Data)]]/ProposedFederalCuts[[#This Row],[FTE Enrollment (2023–24)]]</f>
        <v>351.75145954962466</v>
      </c>
    </row>
    <row r="103" spans="1:16" x14ac:dyDescent="0.3">
      <c r="A103" s="4">
        <v>17411</v>
      </c>
      <c r="B103" s="5" t="s">
        <v>188</v>
      </c>
      <c r="C103" s="6">
        <v>19333.21</v>
      </c>
      <c r="D103" s="12">
        <v>0</v>
      </c>
      <c r="E103" s="12">
        <v>144562.42000000001</v>
      </c>
      <c r="F103" s="12">
        <v>0</v>
      </c>
      <c r="G103" s="12">
        <v>0</v>
      </c>
      <c r="H103" s="12">
        <v>0</v>
      </c>
      <c r="I103" s="12">
        <v>382987.44</v>
      </c>
      <c r="J103" s="12">
        <v>0</v>
      </c>
      <c r="K103" s="12">
        <v>634143.25</v>
      </c>
      <c r="L103" s="12">
        <v>0</v>
      </c>
      <c r="M103" s="12">
        <v>0</v>
      </c>
      <c r="N103" s="12">
        <v>0</v>
      </c>
      <c r="O103" s="12" cm="1">
        <f t="array" ref="O10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856553.90299999993</v>
      </c>
      <c r="P103" s="11">
        <f>ProposedFederalCuts[[#This Row],[Total Federal Cuts Proposed to K–12 Education (Using 2023–24 Funding Data)]]/ProposedFederalCuts[[#This Row],[FTE Enrollment (2023–24)]]</f>
        <v>44.304794858174091</v>
      </c>
    </row>
    <row r="104" spans="1:16" x14ac:dyDescent="0.3">
      <c r="A104" s="7">
        <v>11056</v>
      </c>
      <c r="B104" s="8" t="s">
        <v>271</v>
      </c>
      <c r="C104" s="9">
        <v>48.51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22395.93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 cm="1">
        <f t="array" ref="O10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15677.151</v>
      </c>
      <c r="P104" s="11">
        <f>ProposedFederalCuts[[#This Row],[Total Federal Cuts Proposed to K–12 Education (Using 2023–24 Funding Data)]]/ProposedFederalCuts[[#This Row],[FTE Enrollment (2023–24)]]</f>
        <v>323.17359307359311</v>
      </c>
    </row>
    <row r="105" spans="1:16" x14ac:dyDescent="0.3">
      <c r="A105" s="7">
        <v>8402</v>
      </c>
      <c r="B105" s="8" t="s">
        <v>272</v>
      </c>
      <c r="C105" s="9">
        <v>1137.3900000000001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18464.59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 cm="1">
        <f t="array" ref="O10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12925.213</v>
      </c>
      <c r="P105" s="11">
        <f>ProposedFederalCuts[[#This Row],[Total Federal Cuts Proposed to K–12 Education (Using 2023–24 Funding Data)]]/ProposedFederalCuts[[#This Row],[FTE Enrollment (2023–24)]]</f>
        <v>11.363923544254828</v>
      </c>
    </row>
    <row r="106" spans="1:16" x14ac:dyDescent="0.3">
      <c r="A106" s="4">
        <v>10003</v>
      </c>
      <c r="B106" s="5" t="s">
        <v>250</v>
      </c>
      <c r="C106" s="6">
        <v>43.6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7206.05</v>
      </c>
      <c r="J106" s="12">
        <v>5041.97</v>
      </c>
      <c r="K106" s="12">
        <v>0</v>
      </c>
      <c r="L106" s="12">
        <v>0</v>
      </c>
      <c r="M106" s="12">
        <v>0</v>
      </c>
      <c r="N106" s="12">
        <v>0</v>
      </c>
      <c r="O106" s="12" cm="1">
        <f t="array" ref="O10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8573.6139999999996</v>
      </c>
      <c r="P106" s="11">
        <f>ProposedFederalCuts[[#This Row],[Total Federal Cuts Proposed to K–12 Education (Using 2023–24 Funding Data)]]/ProposedFederalCuts[[#This Row],[FTE Enrollment (2023–24)]]</f>
        <v>196.64252293577979</v>
      </c>
    </row>
    <row r="107" spans="1:16" x14ac:dyDescent="0.3">
      <c r="A107" s="4">
        <v>8458</v>
      </c>
      <c r="B107" s="5" t="s">
        <v>70</v>
      </c>
      <c r="C107" s="6">
        <v>5069.43</v>
      </c>
      <c r="D107" s="12">
        <v>0</v>
      </c>
      <c r="E107" s="12">
        <v>60848.53</v>
      </c>
      <c r="F107" s="12">
        <v>0</v>
      </c>
      <c r="G107" s="12">
        <v>0</v>
      </c>
      <c r="H107" s="12">
        <v>0</v>
      </c>
      <c r="I107" s="12">
        <v>380825.39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 cm="1">
        <f t="array" ref="O10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327426.30299999996</v>
      </c>
      <c r="P107" s="11">
        <f>ProposedFederalCuts[[#This Row],[Total Federal Cuts Proposed to K–12 Education (Using 2023–24 Funding Data)]]/ProposedFederalCuts[[#This Row],[FTE Enrollment (2023–24)]]</f>
        <v>64.588386268278668</v>
      </c>
    </row>
    <row r="108" spans="1:16" x14ac:dyDescent="0.3">
      <c r="A108" s="4">
        <v>3017</v>
      </c>
      <c r="B108" s="5" t="s">
        <v>98</v>
      </c>
      <c r="C108" s="6">
        <v>19039.23</v>
      </c>
      <c r="D108" s="12">
        <v>2353520.14</v>
      </c>
      <c r="E108" s="12">
        <v>329429.25</v>
      </c>
      <c r="F108" s="12">
        <v>0</v>
      </c>
      <c r="G108" s="12">
        <v>0</v>
      </c>
      <c r="H108" s="12">
        <v>0</v>
      </c>
      <c r="I108" s="12">
        <v>1162817.8600000001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 cm="1">
        <f t="array" ref="O10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3496921.892</v>
      </c>
      <c r="P108" s="11">
        <f>ProposedFederalCuts[[#This Row],[Total Federal Cuts Proposed to K–12 Education (Using 2023–24 Funding Data)]]/ProposedFederalCuts[[#This Row],[FTE Enrollment (2023–24)]]</f>
        <v>183.66929187787531</v>
      </c>
    </row>
    <row r="109" spans="1:16" x14ac:dyDescent="0.3">
      <c r="A109" s="4">
        <v>17415</v>
      </c>
      <c r="B109" s="5" t="s">
        <v>112</v>
      </c>
      <c r="C109" s="6">
        <v>25727.83</v>
      </c>
      <c r="D109" s="12">
        <v>0</v>
      </c>
      <c r="E109" s="12">
        <v>1164091.29</v>
      </c>
      <c r="F109" s="12">
        <v>0</v>
      </c>
      <c r="G109" s="12">
        <v>0</v>
      </c>
      <c r="H109" s="12">
        <v>0</v>
      </c>
      <c r="I109" s="12">
        <v>1891736.73</v>
      </c>
      <c r="J109" s="12">
        <v>0</v>
      </c>
      <c r="K109" s="12">
        <v>0</v>
      </c>
      <c r="L109" s="12">
        <v>0</v>
      </c>
      <c r="M109" s="12">
        <v>0</v>
      </c>
      <c r="N109" s="12">
        <v>1145412.18</v>
      </c>
      <c r="O109" s="12" cm="1">
        <f t="array" ref="O10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3290095.5270000002</v>
      </c>
      <c r="P109" s="11">
        <f>ProposedFederalCuts[[#This Row],[Total Federal Cuts Proposed to K–12 Education (Using 2023–24 Funding Data)]]/ProposedFederalCuts[[#This Row],[FTE Enrollment (2023–24)]]</f>
        <v>127.8808017232701</v>
      </c>
    </row>
    <row r="110" spans="1:16" x14ac:dyDescent="0.3">
      <c r="A110" s="4">
        <v>33212</v>
      </c>
      <c r="B110" s="5" t="s">
        <v>214</v>
      </c>
      <c r="C110" s="6">
        <v>1105.2800000000002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71214.080000000002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 cm="1">
        <f t="array" ref="O11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49849.856</v>
      </c>
      <c r="P110" s="11">
        <f>ProposedFederalCuts[[#This Row],[Total Federal Cuts Proposed to K–12 Education (Using 2023–24 Funding Data)]]/ProposedFederalCuts[[#This Row],[FTE Enrollment (2023–24)]]</f>
        <v>45.101563404748113</v>
      </c>
    </row>
    <row r="111" spans="1:16" x14ac:dyDescent="0.3">
      <c r="A111" s="4">
        <v>3052</v>
      </c>
      <c r="B111" s="5" t="s">
        <v>130</v>
      </c>
      <c r="C111" s="6">
        <v>1370.55</v>
      </c>
      <c r="D111" s="12">
        <v>413676.57</v>
      </c>
      <c r="E111" s="12">
        <v>65424.9</v>
      </c>
      <c r="F111" s="12">
        <v>0</v>
      </c>
      <c r="G111" s="12">
        <v>0</v>
      </c>
      <c r="H111" s="12">
        <v>0</v>
      </c>
      <c r="I111" s="12">
        <v>79103.44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 cm="1">
        <f t="array" ref="O11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534473.87800000003</v>
      </c>
      <c r="P111" s="11">
        <f>ProposedFederalCuts[[#This Row],[Total Federal Cuts Proposed to K–12 Education (Using 2023–24 Funding Data)]]/ProposedFederalCuts[[#This Row],[FTE Enrollment (2023–24)]]</f>
        <v>389.97036080405678</v>
      </c>
    </row>
    <row r="112" spans="1:16" x14ac:dyDescent="0.3">
      <c r="A112" s="4">
        <v>19403</v>
      </c>
      <c r="B112" s="5" t="s">
        <v>158</v>
      </c>
      <c r="C112" s="6">
        <v>580.95000000000005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421.92</v>
      </c>
      <c r="J112" s="12">
        <v>0</v>
      </c>
      <c r="K112" s="12">
        <v>13355</v>
      </c>
      <c r="L112" s="12">
        <v>0</v>
      </c>
      <c r="M112" s="12">
        <v>0</v>
      </c>
      <c r="N112" s="12">
        <v>0</v>
      </c>
      <c r="O112" s="12" cm="1">
        <f t="array" ref="O11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9643.8439999999991</v>
      </c>
      <c r="P112" s="11">
        <f>ProposedFederalCuts[[#This Row],[Total Federal Cuts Proposed to K–12 Education (Using 2023–24 Funding Data)]]/ProposedFederalCuts[[#This Row],[FTE Enrollment (2023–24)]]</f>
        <v>16.600127377571216</v>
      </c>
    </row>
    <row r="113" spans="1:16" x14ac:dyDescent="0.3">
      <c r="A113" s="7">
        <v>20402</v>
      </c>
      <c r="B113" s="8" t="s">
        <v>273</v>
      </c>
      <c r="C113" s="9">
        <v>85.85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12779</v>
      </c>
      <c r="J113" s="13">
        <v>8101.28</v>
      </c>
      <c r="K113" s="13">
        <v>0</v>
      </c>
      <c r="L113" s="13">
        <v>0</v>
      </c>
      <c r="M113" s="13">
        <v>0</v>
      </c>
      <c r="N113" s="13">
        <v>0</v>
      </c>
      <c r="O113" s="13" cm="1">
        <f t="array" ref="O11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14616.196</v>
      </c>
      <c r="P113" s="11">
        <f>ProposedFederalCuts[[#This Row],[Total Federal Cuts Proposed to K–12 Education (Using 2023–24 Funding Data)]]/ProposedFederalCuts[[#This Row],[FTE Enrollment (2023–24)]]</f>
        <v>170.25271986022133</v>
      </c>
    </row>
    <row r="114" spans="1:16" x14ac:dyDescent="0.3">
      <c r="A114" s="4">
        <v>6101</v>
      </c>
      <c r="B114" s="5" t="s">
        <v>103</v>
      </c>
      <c r="C114" s="6">
        <v>1805.46</v>
      </c>
      <c r="D114" s="12">
        <v>0</v>
      </c>
      <c r="E114" s="12">
        <v>0</v>
      </c>
      <c r="F114" s="12">
        <v>0</v>
      </c>
      <c r="G114" s="12">
        <v>6109.59</v>
      </c>
      <c r="H114" s="12">
        <v>0</v>
      </c>
      <c r="I114" s="12">
        <v>43221.18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 cm="1">
        <f t="array" ref="O11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36364.415999999997</v>
      </c>
      <c r="P114" s="11">
        <f>ProposedFederalCuts[[#This Row],[Total Federal Cuts Proposed to K–12 Education (Using 2023–24 Funding Data)]]/ProposedFederalCuts[[#This Row],[FTE Enrollment (2023–24)]]</f>
        <v>20.141357881094013</v>
      </c>
    </row>
    <row r="115" spans="1:16" x14ac:dyDescent="0.3">
      <c r="A115" s="4">
        <v>29311</v>
      </c>
      <c r="B115" s="5" t="s">
        <v>40</v>
      </c>
      <c r="C115" s="6">
        <v>507</v>
      </c>
      <c r="D115" s="12">
        <v>101320.84</v>
      </c>
      <c r="E115" s="12">
        <v>15444.85</v>
      </c>
      <c r="F115" s="12">
        <v>0</v>
      </c>
      <c r="G115" s="12">
        <v>0</v>
      </c>
      <c r="H115" s="12">
        <v>0</v>
      </c>
      <c r="I115" s="12">
        <v>324711.59000000003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 cm="1">
        <f t="array" ref="O11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344063.80300000001</v>
      </c>
      <c r="P115" s="11">
        <f>ProposedFederalCuts[[#This Row],[Total Federal Cuts Proposed to K–12 Education (Using 2023–24 Funding Data)]]/ProposedFederalCuts[[#This Row],[FTE Enrollment (2023–24)]]</f>
        <v>678.62683037475347</v>
      </c>
    </row>
    <row r="116" spans="1:16" x14ac:dyDescent="0.3">
      <c r="A116" s="4">
        <v>38126</v>
      </c>
      <c r="B116" s="5" t="s">
        <v>248</v>
      </c>
      <c r="C116" s="6">
        <v>77.070000000000007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24223</v>
      </c>
      <c r="J116" s="12">
        <v>0</v>
      </c>
      <c r="K116" s="12">
        <v>0</v>
      </c>
      <c r="L116" s="12">
        <v>0</v>
      </c>
      <c r="M116" s="12">
        <v>900</v>
      </c>
      <c r="N116" s="12">
        <v>0</v>
      </c>
      <c r="O116" s="12" cm="1">
        <f t="array" ref="O11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17586.099999999999</v>
      </c>
      <c r="P116" s="11">
        <f>ProposedFederalCuts[[#This Row],[Total Federal Cuts Proposed to K–12 Education (Using 2023–24 Funding Data)]]/ProposedFederalCuts[[#This Row],[FTE Enrollment (2023–24)]]</f>
        <v>228.1834695731153</v>
      </c>
    </row>
    <row r="117" spans="1:16" x14ac:dyDescent="0.3">
      <c r="A117" s="4">
        <v>4129</v>
      </c>
      <c r="B117" s="5" t="s">
        <v>228</v>
      </c>
      <c r="C117" s="6">
        <v>1285.1399999999999</v>
      </c>
      <c r="D117" s="12">
        <v>113453.05</v>
      </c>
      <c r="E117" s="12">
        <v>102029.85</v>
      </c>
      <c r="F117" s="12">
        <v>0</v>
      </c>
      <c r="G117" s="12">
        <v>0</v>
      </c>
      <c r="H117" s="12">
        <v>0</v>
      </c>
      <c r="I117" s="12">
        <v>69090.62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 cm="1">
        <f t="array" ref="O11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263846.33400000003</v>
      </c>
      <c r="P117" s="11">
        <f>ProposedFederalCuts[[#This Row],[Total Federal Cuts Proposed to K–12 Education (Using 2023–24 Funding Data)]]/ProposedFederalCuts[[#This Row],[FTE Enrollment (2023–24)]]</f>
        <v>205.30551846491437</v>
      </c>
    </row>
    <row r="118" spans="1:16" x14ac:dyDescent="0.3">
      <c r="A118" s="7">
        <v>14097</v>
      </c>
      <c r="B118" s="8" t="s">
        <v>274</v>
      </c>
      <c r="C118" s="9">
        <v>208.01999999999998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5935.11</v>
      </c>
      <c r="J118" s="13">
        <v>9210.92</v>
      </c>
      <c r="K118" s="13">
        <v>0</v>
      </c>
      <c r="L118" s="13">
        <v>0</v>
      </c>
      <c r="M118" s="13">
        <v>0</v>
      </c>
      <c r="N118" s="13">
        <v>0</v>
      </c>
      <c r="O118" s="13" cm="1">
        <f t="array" ref="O11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10602.220999999998</v>
      </c>
      <c r="P118" s="11">
        <f>ProposedFederalCuts[[#This Row],[Total Federal Cuts Proposed to K–12 Education (Using 2023–24 Funding Data)]]/ProposedFederalCuts[[#This Row],[FTE Enrollment (2023–24)]]</f>
        <v>50.967315642726653</v>
      </c>
    </row>
    <row r="119" spans="1:16" x14ac:dyDescent="0.3">
      <c r="A119" s="4">
        <v>31004</v>
      </c>
      <c r="B119" s="5" t="s">
        <v>152</v>
      </c>
      <c r="C119" s="6">
        <v>9633.33</v>
      </c>
      <c r="D119" s="12">
        <v>0</v>
      </c>
      <c r="E119" s="12">
        <v>123027.29</v>
      </c>
      <c r="F119" s="12">
        <v>0</v>
      </c>
      <c r="G119" s="12">
        <v>0</v>
      </c>
      <c r="H119" s="12">
        <v>0</v>
      </c>
      <c r="I119" s="12">
        <v>174797.91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 cm="1">
        <f t="array" ref="O11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245385.82699999999</v>
      </c>
      <c r="P119" s="11">
        <f>ProposedFederalCuts[[#This Row],[Total Federal Cuts Proposed to K–12 Education (Using 2023–24 Funding Data)]]/ProposedFederalCuts[[#This Row],[FTE Enrollment (2023–24)]]</f>
        <v>25.472586011275435</v>
      </c>
    </row>
    <row r="120" spans="1:16" x14ac:dyDescent="0.3">
      <c r="A120" s="4">
        <v>17414</v>
      </c>
      <c r="B120" s="5" t="s">
        <v>170</v>
      </c>
      <c r="C120" s="6">
        <v>30929.440000000002</v>
      </c>
      <c r="D120" s="12">
        <v>0</v>
      </c>
      <c r="E120" s="12">
        <v>628681.12</v>
      </c>
      <c r="F120" s="12">
        <v>0</v>
      </c>
      <c r="G120" s="12">
        <v>0</v>
      </c>
      <c r="H120" s="12">
        <v>0</v>
      </c>
      <c r="I120" s="12">
        <v>384977.81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 cm="1">
        <f t="array" ref="O12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898165.58700000006</v>
      </c>
      <c r="P120" s="11">
        <f>ProposedFederalCuts[[#This Row],[Total Federal Cuts Proposed to K–12 Education (Using 2023–24 Funding Data)]]/ProposedFederalCuts[[#This Row],[FTE Enrollment (2023–24)]]</f>
        <v>29.039180373133171</v>
      </c>
    </row>
    <row r="121" spans="1:16" x14ac:dyDescent="0.3">
      <c r="A121" s="4">
        <v>31306</v>
      </c>
      <c r="B121" s="5" t="s">
        <v>49</v>
      </c>
      <c r="C121" s="6">
        <v>2616.9499999999998</v>
      </c>
      <c r="D121" s="12">
        <v>0</v>
      </c>
      <c r="E121" s="12">
        <v>10009.049999999999</v>
      </c>
      <c r="F121" s="12">
        <v>0</v>
      </c>
      <c r="G121" s="12">
        <v>0</v>
      </c>
      <c r="H121" s="12">
        <v>0</v>
      </c>
      <c r="I121" s="12">
        <v>149710.79999999999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 cm="1">
        <f t="array" ref="O12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114806.60999999999</v>
      </c>
      <c r="P121" s="11">
        <f>ProposedFederalCuts[[#This Row],[Total Federal Cuts Proposed to K–12 Education (Using 2023–24 Funding Data)]]/ProposedFederalCuts[[#This Row],[FTE Enrollment (2023–24)]]</f>
        <v>43.870387282905668</v>
      </c>
    </row>
    <row r="122" spans="1:16" x14ac:dyDescent="0.3">
      <c r="A122" s="4">
        <v>38264</v>
      </c>
      <c r="B122" s="5" t="s">
        <v>2</v>
      </c>
      <c r="C122" s="6">
        <v>24.2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46189.01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 cm="1">
        <f t="array" ref="O12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32332.307000000001</v>
      </c>
      <c r="P122" s="11">
        <f>ProposedFederalCuts[[#This Row],[Total Federal Cuts Proposed to K–12 Education (Using 2023–24 Funding Data)]]/ProposedFederalCuts[[#This Row],[FTE Enrollment (2023–24)]]</f>
        <v>1336.0457438016529</v>
      </c>
    </row>
    <row r="123" spans="1:16" x14ac:dyDescent="0.3">
      <c r="A123" s="4">
        <v>32362</v>
      </c>
      <c r="B123" s="5" t="s">
        <v>85</v>
      </c>
      <c r="C123" s="6">
        <v>594.29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2956.77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 cm="1">
        <f t="array" ref="O12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2069.739</v>
      </c>
      <c r="P123" s="11">
        <f>ProposedFederalCuts[[#This Row],[Total Federal Cuts Proposed to K–12 Education (Using 2023–24 Funding Data)]]/ProposedFederalCuts[[#This Row],[FTE Enrollment (2023–24)]]</f>
        <v>3.4827087785424626</v>
      </c>
    </row>
    <row r="124" spans="1:16" x14ac:dyDescent="0.3">
      <c r="A124" s="4">
        <v>1158</v>
      </c>
      <c r="B124" s="5" t="s">
        <v>234</v>
      </c>
      <c r="C124" s="6">
        <v>182.22</v>
      </c>
      <c r="D124" s="12">
        <v>29794.25</v>
      </c>
      <c r="E124" s="12">
        <v>0</v>
      </c>
      <c r="F124" s="12">
        <v>0</v>
      </c>
      <c r="G124" s="12">
        <v>0</v>
      </c>
      <c r="H124" s="12">
        <v>0</v>
      </c>
      <c r="I124" s="12">
        <v>42250.63</v>
      </c>
      <c r="J124" s="12">
        <v>18580</v>
      </c>
      <c r="K124" s="12">
        <v>0</v>
      </c>
      <c r="L124" s="12">
        <v>0</v>
      </c>
      <c r="M124" s="12">
        <v>0</v>
      </c>
      <c r="N124" s="12">
        <v>0</v>
      </c>
      <c r="O124" s="12" cm="1">
        <f t="array" ref="O12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72375.690999999992</v>
      </c>
      <c r="P124" s="11">
        <f>ProposedFederalCuts[[#This Row],[Total Federal Cuts Proposed to K–12 Education (Using 2023–24 Funding Data)]]/ProposedFederalCuts[[#This Row],[FTE Enrollment (2023–24)]]</f>
        <v>397.18851388431563</v>
      </c>
    </row>
    <row r="125" spans="1:16" x14ac:dyDescent="0.3">
      <c r="A125" s="4">
        <v>8122</v>
      </c>
      <c r="B125" s="5" t="s">
        <v>29</v>
      </c>
      <c r="C125" s="6">
        <v>6314.2199999999993</v>
      </c>
      <c r="D125" s="12">
        <v>0</v>
      </c>
      <c r="E125" s="12">
        <v>121260.9</v>
      </c>
      <c r="F125" s="12">
        <v>0</v>
      </c>
      <c r="G125" s="12">
        <v>0</v>
      </c>
      <c r="H125" s="12">
        <v>0</v>
      </c>
      <c r="I125" s="12">
        <v>471955.05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 cm="1">
        <f t="array" ref="O12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451629.43499999994</v>
      </c>
      <c r="P125" s="11">
        <f>ProposedFederalCuts[[#This Row],[Total Federal Cuts Proposed to K–12 Education (Using 2023–24 Funding Data)]]/ProposedFederalCuts[[#This Row],[FTE Enrollment (2023–24)]]</f>
        <v>71.525768028355046</v>
      </c>
    </row>
    <row r="126" spans="1:16" x14ac:dyDescent="0.3">
      <c r="A126" s="4">
        <v>33183</v>
      </c>
      <c r="B126" s="5" t="s">
        <v>81</v>
      </c>
      <c r="C126" s="6">
        <v>246.89999999999998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20833.52</v>
      </c>
      <c r="J126" s="12">
        <v>23503.84</v>
      </c>
      <c r="K126" s="12">
        <v>0</v>
      </c>
      <c r="L126" s="12">
        <v>0</v>
      </c>
      <c r="M126" s="12">
        <v>0</v>
      </c>
      <c r="N126" s="12">
        <v>0</v>
      </c>
      <c r="O126" s="12" cm="1">
        <f t="array" ref="O12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31036.151999999998</v>
      </c>
      <c r="P126" s="11">
        <f>ProposedFederalCuts[[#This Row],[Total Federal Cuts Proposed to K–12 Education (Using 2023–24 Funding Data)]]/ProposedFederalCuts[[#This Row],[FTE Enrollment (2023–24)]]</f>
        <v>125.70332928311058</v>
      </c>
    </row>
    <row r="127" spans="1:16" x14ac:dyDescent="0.3">
      <c r="A127" s="4">
        <v>28144</v>
      </c>
      <c r="B127" s="5" t="s">
        <v>67</v>
      </c>
      <c r="C127" s="6">
        <v>221.71</v>
      </c>
      <c r="D127" s="12">
        <v>0</v>
      </c>
      <c r="E127" s="12">
        <v>537.98</v>
      </c>
      <c r="F127" s="12">
        <v>0</v>
      </c>
      <c r="G127" s="12">
        <v>0</v>
      </c>
      <c r="H127" s="12">
        <v>0</v>
      </c>
      <c r="I127" s="12">
        <v>20737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 cm="1">
        <f t="array" ref="O12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15053.88</v>
      </c>
      <c r="P127" s="11">
        <f>ProposedFederalCuts[[#This Row],[Total Federal Cuts Proposed to K–12 Education (Using 2023–24 Funding Data)]]/ProposedFederalCuts[[#This Row],[FTE Enrollment (2023–24)]]</f>
        <v>67.898967119209772</v>
      </c>
    </row>
    <row r="128" spans="1:16" x14ac:dyDescent="0.3">
      <c r="A128" s="7">
        <v>20406</v>
      </c>
      <c r="B128" s="8" t="s">
        <v>275</v>
      </c>
      <c r="C128" s="9">
        <v>200.32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9498.11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 cm="1">
        <f t="array" ref="O12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6648.6769999999997</v>
      </c>
      <c r="P128" s="11">
        <f>ProposedFederalCuts[[#This Row],[Total Federal Cuts Proposed to K–12 Education (Using 2023–24 Funding Data)]]/ProposedFederalCuts[[#This Row],[FTE Enrollment (2023–24)]]</f>
        <v>33.190280551118214</v>
      </c>
    </row>
    <row r="129" spans="1:16" x14ac:dyDescent="0.3">
      <c r="A129" s="4">
        <v>37504</v>
      </c>
      <c r="B129" s="5" t="s">
        <v>215</v>
      </c>
      <c r="C129" s="6">
        <v>3541.65</v>
      </c>
      <c r="D129" s="12">
        <v>110255.64</v>
      </c>
      <c r="E129" s="12">
        <v>11874.57</v>
      </c>
      <c r="F129" s="12">
        <v>66590</v>
      </c>
      <c r="G129" s="12">
        <v>0</v>
      </c>
      <c r="H129" s="12">
        <v>0</v>
      </c>
      <c r="I129" s="12">
        <v>77061.37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 cm="1">
        <f t="array" ref="O12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242663.16899999999</v>
      </c>
      <c r="P129" s="11">
        <f>ProposedFederalCuts[[#This Row],[Total Federal Cuts Proposed to K–12 Education (Using 2023–24 Funding Data)]]/ProposedFederalCuts[[#This Row],[FTE Enrollment (2023–24)]]</f>
        <v>68.516981915209016</v>
      </c>
    </row>
    <row r="130" spans="1:16" x14ac:dyDescent="0.3">
      <c r="A130" s="4">
        <v>39120</v>
      </c>
      <c r="B130" s="5" t="s">
        <v>87</v>
      </c>
      <c r="C130" s="6">
        <v>761.32</v>
      </c>
      <c r="D130" s="12">
        <v>222362.15</v>
      </c>
      <c r="E130" s="12">
        <v>9325.9</v>
      </c>
      <c r="F130" s="12">
        <v>0</v>
      </c>
      <c r="G130" s="12">
        <v>0</v>
      </c>
      <c r="H130" s="12">
        <v>0</v>
      </c>
      <c r="I130" s="12">
        <v>20561.07</v>
      </c>
      <c r="J130" s="12">
        <v>0</v>
      </c>
      <c r="K130" s="12">
        <v>0</v>
      </c>
      <c r="L130" s="12">
        <v>0</v>
      </c>
      <c r="M130" s="12">
        <v>0</v>
      </c>
      <c r="N130" s="12">
        <v>331104.43</v>
      </c>
      <c r="O130" s="12" cm="1">
        <f t="array" ref="O13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477853.89999999997</v>
      </c>
      <c r="P130" s="11">
        <f>ProposedFederalCuts[[#This Row],[Total Federal Cuts Proposed to K–12 Education (Using 2023–24 Funding Data)]]/ProposedFederalCuts[[#This Row],[FTE Enrollment (2023–24)]]</f>
        <v>627.66497661955543</v>
      </c>
    </row>
    <row r="131" spans="1:16" x14ac:dyDescent="0.3">
      <c r="A131" s="7">
        <v>9207</v>
      </c>
      <c r="B131" s="8" t="s">
        <v>276</v>
      </c>
      <c r="C131" s="9">
        <v>99.95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34356.870000000003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 cm="1">
        <f t="array" ref="O13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24049.809000000001</v>
      </c>
      <c r="P131" s="11">
        <f>ProposedFederalCuts[[#This Row],[Total Federal Cuts Proposed to K–12 Education (Using 2023–24 Funding Data)]]/ProposedFederalCuts[[#This Row],[FTE Enrollment (2023–24)]]</f>
        <v>240.61839919959979</v>
      </c>
    </row>
    <row r="132" spans="1:16" x14ac:dyDescent="0.3">
      <c r="A132" s="7">
        <v>4019</v>
      </c>
      <c r="B132" s="8" t="s">
        <v>277</v>
      </c>
      <c r="C132" s="9">
        <v>654.97</v>
      </c>
      <c r="D132" s="13">
        <v>159807.78</v>
      </c>
      <c r="E132" s="13">
        <v>68233</v>
      </c>
      <c r="F132" s="13">
        <v>0</v>
      </c>
      <c r="G132" s="13">
        <v>0</v>
      </c>
      <c r="H132" s="13">
        <v>0</v>
      </c>
      <c r="I132" s="13">
        <v>45095.71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 cm="1">
        <f t="array" ref="O13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259607.777</v>
      </c>
      <c r="P132" s="11">
        <f>ProposedFederalCuts[[#This Row],[Total Federal Cuts Proposed to K–12 Education (Using 2023–24 Funding Data)]]/ProposedFederalCuts[[#This Row],[FTE Enrollment (2023–24)]]</f>
        <v>396.36590530864009</v>
      </c>
    </row>
    <row r="133" spans="1:16" x14ac:dyDescent="0.3">
      <c r="A133" s="4">
        <v>23311</v>
      </c>
      <c r="B133" s="5" t="s">
        <v>54</v>
      </c>
      <c r="C133" s="6">
        <v>878.21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38753.56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 cm="1">
        <f t="array" ref="O13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27127.491999999998</v>
      </c>
      <c r="P133" s="11">
        <f>ProposedFederalCuts[[#This Row],[Total Federal Cuts Proposed to K–12 Education (Using 2023–24 Funding Data)]]/ProposedFederalCuts[[#This Row],[FTE Enrollment (2023–24)]]</f>
        <v>30.889527561744909</v>
      </c>
    </row>
    <row r="134" spans="1:16" x14ac:dyDescent="0.3">
      <c r="A134" s="4">
        <v>33207</v>
      </c>
      <c r="B134" s="5" t="s">
        <v>13</v>
      </c>
      <c r="C134" s="6">
        <v>502.62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16520.54</v>
      </c>
      <c r="J134" s="12">
        <v>0</v>
      </c>
      <c r="K134" s="12">
        <v>0</v>
      </c>
      <c r="L134" s="12">
        <v>0</v>
      </c>
      <c r="M134" s="12">
        <v>0</v>
      </c>
      <c r="N134" s="12">
        <v>3654.1</v>
      </c>
      <c r="O134" s="12" cm="1">
        <f t="array" ref="O13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14122.248</v>
      </c>
      <c r="P134" s="11">
        <f>ProposedFederalCuts[[#This Row],[Total Federal Cuts Proposed to K–12 Education (Using 2023–24 Funding Data)]]/ProposedFederalCuts[[#This Row],[FTE Enrollment (2023–24)]]</f>
        <v>28.097266324459831</v>
      </c>
    </row>
    <row r="135" spans="1:16" x14ac:dyDescent="0.3">
      <c r="A135" s="4">
        <v>31025</v>
      </c>
      <c r="B135" s="5" t="s">
        <v>55</v>
      </c>
      <c r="C135" s="6">
        <v>9596.130000000001</v>
      </c>
      <c r="D135" s="12">
        <v>263751.40999999997</v>
      </c>
      <c r="E135" s="12">
        <v>137297.04</v>
      </c>
      <c r="F135" s="12">
        <v>0</v>
      </c>
      <c r="G135" s="12">
        <v>0</v>
      </c>
      <c r="H135" s="12">
        <v>0</v>
      </c>
      <c r="I135" s="12">
        <v>530766.93999999994</v>
      </c>
      <c r="J135" s="12">
        <v>0</v>
      </c>
      <c r="K135" s="12">
        <v>0</v>
      </c>
      <c r="L135" s="12">
        <v>0</v>
      </c>
      <c r="M135" s="12">
        <v>0</v>
      </c>
      <c r="N135" s="12">
        <v>340878.56</v>
      </c>
      <c r="O135" s="12" cm="1">
        <f t="array" ref="O13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1011200.2999999999</v>
      </c>
      <c r="P135" s="11">
        <f>ProposedFederalCuts[[#This Row],[Total Federal Cuts Proposed to K–12 Education (Using 2023–24 Funding Data)]]/ProposedFederalCuts[[#This Row],[FTE Enrollment (2023–24)]]</f>
        <v>105.37584422053472</v>
      </c>
    </row>
    <row r="136" spans="1:16" x14ac:dyDescent="0.3">
      <c r="A136" s="4">
        <v>14065</v>
      </c>
      <c r="B136" s="5" t="s">
        <v>15</v>
      </c>
      <c r="C136" s="6">
        <v>324.95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54292.5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 cm="1">
        <f t="array" ref="O13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38004.75</v>
      </c>
      <c r="P136" s="11">
        <f>ProposedFederalCuts[[#This Row],[Total Federal Cuts Proposed to K–12 Education (Using 2023–24 Funding Data)]]/ProposedFederalCuts[[#This Row],[FTE Enrollment (2023–24)]]</f>
        <v>116.9556854900754</v>
      </c>
    </row>
    <row r="137" spans="1:16" x14ac:dyDescent="0.3">
      <c r="A137" s="4">
        <v>32354</v>
      </c>
      <c r="B137" s="5" t="s">
        <v>82</v>
      </c>
      <c r="C137" s="6">
        <v>10376.98</v>
      </c>
      <c r="D137" s="12">
        <v>0</v>
      </c>
      <c r="E137" s="12">
        <v>53770.15</v>
      </c>
      <c r="F137" s="12">
        <v>0</v>
      </c>
      <c r="G137" s="12">
        <v>0</v>
      </c>
      <c r="H137" s="12">
        <v>0</v>
      </c>
      <c r="I137" s="12">
        <v>557399.53</v>
      </c>
      <c r="J137" s="12">
        <v>0</v>
      </c>
      <c r="K137" s="12">
        <v>0</v>
      </c>
      <c r="L137" s="12">
        <v>0</v>
      </c>
      <c r="M137" s="12">
        <v>0</v>
      </c>
      <c r="N137" s="12">
        <v>33809.480000000003</v>
      </c>
      <c r="O137" s="12" cm="1">
        <f t="array" ref="O13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467616.45699999999</v>
      </c>
      <c r="P137" s="11">
        <f>ProposedFederalCuts[[#This Row],[Total Federal Cuts Proposed to K–12 Education (Using 2023–24 Funding Data)]]/ProposedFederalCuts[[#This Row],[FTE Enrollment (2023–24)]]</f>
        <v>45.06286578561393</v>
      </c>
    </row>
    <row r="138" spans="1:16" x14ac:dyDescent="0.3">
      <c r="A138" s="4">
        <v>32326</v>
      </c>
      <c r="B138" s="5" t="s">
        <v>245</v>
      </c>
      <c r="C138" s="6">
        <v>1758.79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88708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 cm="1">
        <f t="array" ref="O13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62095.6</v>
      </c>
      <c r="P138" s="11">
        <f>ProposedFederalCuts[[#This Row],[Total Federal Cuts Proposed to K–12 Education (Using 2023–24 Funding Data)]]/ProposedFederalCuts[[#This Row],[FTE Enrollment (2023–24)]]</f>
        <v>35.305863690378047</v>
      </c>
    </row>
    <row r="139" spans="1:16" x14ac:dyDescent="0.3">
      <c r="A139" s="4">
        <v>17400</v>
      </c>
      <c r="B139" s="5" t="s">
        <v>196</v>
      </c>
      <c r="C139" s="6">
        <v>3955.48</v>
      </c>
      <c r="D139" s="12">
        <v>0</v>
      </c>
      <c r="E139" s="12">
        <v>25123</v>
      </c>
      <c r="F139" s="12">
        <v>0</v>
      </c>
      <c r="G139" s="12">
        <v>0</v>
      </c>
      <c r="H139" s="12">
        <v>0</v>
      </c>
      <c r="I139" s="12">
        <v>101486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 cm="1">
        <f t="array" ref="O13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96163.199999999997</v>
      </c>
      <c r="P139" s="11">
        <f>ProposedFederalCuts[[#This Row],[Total Federal Cuts Proposed to K–12 Education (Using 2023–24 Funding Data)]]/ProposedFederalCuts[[#This Row],[FTE Enrollment (2023–24)]]</f>
        <v>24.311385723098081</v>
      </c>
    </row>
    <row r="140" spans="1:16" x14ac:dyDescent="0.3">
      <c r="A140" s="4">
        <v>37505</v>
      </c>
      <c r="B140" s="5" t="s">
        <v>223</v>
      </c>
      <c r="C140" s="6">
        <v>1870.15</v>
      </c>
      <c r="D140" s="12">
        <v>9141.52</v>
      </c>
      <c r="E140" s="12">
        <v>36819.57</v>
      </c>
      <c r="F140" s="12">
        <v>0</v>
      </c>
      <c r="G140" s="12">
        <v>0</v>
      </c>
      <c r="H140" s="12">
        <v>0</v>
      </c>
      <c r="I140" s="12">
        <v>98845.440000000002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 cm="1">
        <f t="array" ref="O14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115152.89799999999</v>
      </c>
      <c r="P140" s="11">
        <f>ProposedFederalCuts[[#This Row],[Total Federal Cuts Proposed to K–12 Education (Using 2023–24 Funding Data)]]/ProposedFederalCuts[[#This Row],[FTE Enrollment (2023–24)]]</f>
        <v>61.574150736571923</v>
      </c>
    </row>
    <row r="141" spans="1:16" x14ac:dyDescent="0.3">
      <c r="A141" s="7">
        <v>24350</v>
      </c>
      <c r="B141" s="8" t="s">
        <v>278</v>
      </c>
      <c r="C141" s="9">
        <v>751.97</v>
      </c>
      <c r="D141" s="13">
        <v>0</v>
      </c>
      <c r="E141" s="13">
        <v>0</v>
      </c>
      <c r="F141" s="13">
        <v>25343</v>
      </c>
      <c r="G141" s="13">
        <v>0</v>
      </c>
      <c r="H141" s="13">
        <v>0</v>
      </c>
      <c r="I141" s="13">
        <v>46253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 cm="1">
        <f t="array" ref="O14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57720.1</v>
      </c>
      <c r="P141" s="11">
        <f>ProposedFederalCuts[[#This Row],[Total Federal Cuts Proposed to K–12 Education (Using 2023–24 Funding Data)]]/ProposedFederalCuts[[#This Row],[FTE Enrollment (2023–24)]]</f>
        <v>76.758514302432275</v>
      </c>
    </row>
    <row r="142" spans="1:16" x14ac:dyDescent="0.3">
      <c r="A142" s="7">
        <v>30031</v>
      </c>
      <c r="B142" s="8" t="s">
        <v>279</v>
      </c>
      <c r="C142" s="9">
        <v>67.739999999999995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3401.53</v>
      </c>
      <c r="J142" s="13">
        <v>11464</v>
      </c>
      <c r="K142" s="13">
        <v>0</v>
      </c>
      <c r="L142" s="13">
        <v>0</v>
      </c>
      <c r="M142" s="13">
        <v>0</v>
      </c>
      <c r="N142" s="13">
        <v>0</v>
      </c>
      <c r="O142" s="13" cm="1">
        <f t="array" ref="O14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10405.870999999999</v>
      </c>
      <c r="P142" s="11">
        <f>ProposedFederalCuts[[#This Row],[Total Federal Cuts Proposed to K–12 Education (Using 2023–24 Funding Data)]]/ProposedFederalCuts[[#This Row],[FTE Enrollment (2023–24)]]</f>
        <v>153.61486566282846</v>
      </c>
    </row>
    <row r="143" spans="1:16" x14ac:dyDescent="0.3">
      <c r="A143" s="4">
        <v>31103</v>
      </c>
      <c r="B143" s="5" t="s">
        <v>216</v>
      </c>
      <c r="C143" s="6">
        <v>5554.29</v>
      </c>
      <c r="D143" s="12">
        <v>0</v>
      </c>
      <c r="E143" s="12">
        <v>161008.26</v>
      </c>
      <c r="F143" s="12">
        <v>0</v>
      </c>
      <c r="G143" s="12">
        <v>0</v>
      </c>
      <c r="H143" s="12">
        <v>0</v>
      </c>
      <c r="I143" s="12">
        <v>148259.57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 cm="1">
        <f t="array" ref="O14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264789.95900000003</v>
      </c>
      <c r="P143" s="11">
        <f>ProposedFederalCuts[[#This Row],[Total Federal Cuts Proposed to K–12 Education (Using 2023–24 Funding Data)]]/ProposedFederalCuts[[#This Row],[FTE Enrollment (2023–24)]]</f>
        <v>47.673052541368932</v>
      </c>
    </row>
    <row r="144" spans="1:16" x14ac:dyDescent="0.3">
      <c r="A144" s="4">
        <v>14066</v>
      </c>
      <c r="B144" s="5" t="s">
        <v>176</v>
      </c>
      <c r="C144" s="6">
        <v>1479.1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44484.13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 cm="1">
        <f t="array" ref="O14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31138.890999999996</v>
      </c>
      <c r="P144" s="11">
        <f>ProposedFederalCuts[[#This Row],[Total Federal Cuts Proposed to K–12 Education (Using 2023–24 Funding Data)]]/ProposedFederalCuts[[#This Row],[FTE Enrollment (2023–24)]]</f>
        <v>21.052593469001419</v>
      </c>
    </row>
    <row r="145" spans="1:16" x14ac:dyDescent="0.3">
      <c r="A145" s="4">
        <v>21214</v>
      </c>
      <c r="B145" s="5" t="s">
        <v>110</v>
      </c>
      <c r="C145" s="6">
        <v>440.35999999999996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24660</v>
      </c>
      <c r="J145" s="12">
        <v>37799.89</v>
      </c>
      <c r="K145" s="12">
        <v>0</v>
      </c>
      <c r="L145" s="12">
        <v>0</v>
      </c>
      <c r="M145" s="12">
        <v>0</v>
      </c>
      <c r="N145" s="12">
        <v>0</v>
      </c>
      <c r="O145" s="12" cm="1">
        <f t="array" ref="O14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43721.922999999995</v>
      </c>
      <c r="P145" s="11">
        <f>ProposedFederalCuts[[#This Row],[Total Federal Cuts Proposed to K–12 Education (Using 2023–24 Funding Data)]]/ProposedFederalCuts[[#This Row],[FTE Enrollment (2023–24)]]</f>
        <v>99.286772186392952</v>
      </c>
    </row>
    <row r="146" spans="1:16" x14ac:dyDescent="0.3">
      <c r="A146" s="4">
        <v>13161</v>
      </c>
      <c r="B146" s="5" t="s">
        <v>119</v>
      </c>
      <c r="C146" s="6">
        <v>8750.39</v>
      </c>
      <c r="D146" s="12">
        <v>187319.22</v>
      </c>
      <c r="E146" s="12">
        <v>151711.35</v>
      </c>
      <c r="F146" s="12">
        <v>0</v>
      </c>
      <c r="G146" s="12">
        <v>0</v>
      </c>
      <c r="H146" s="12">
        <v>0</v>
      </c>
      <c r="I146" s="12">
        <v>414021.89</v>
      </c>
      <c r="J146" s="12">
        <v>0</v>
      </c>
      <c r="K146" s="12">
        <v>0</v>
      </c>
      <c r="L146" s="12">
        <v>0</v>
      </c>
      <c r="M146" s="12">
        <v>48.06</v>
      </c>
      <c r="N146" s="12">
        <v>0</v>
      </c>
      <c r="O146" s="12" cm="1">
        <f t="array" ref="O14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628879.53499999992</v>
      </c>
      <c r="P146" s="11">
        <f>ProposedFederalCuts[[#This Row],[Total Federal Cuts Proposed to K–12 Education (Using 2023–24 Funding Data)]]/ProposedFederalCuts[[#This Row],[FTE Enrollment (2023–24)]]</f>
        <v>71.86874356457254</v>
      </c>
    </row>
    <row r="147" spans="1:16" x14ac:dyDescent="0.3">
      <c r="A147" s="4">
        <v>21206</v>
      </c>
      <c r="B147" s="5" t="s">
        <v>53</v>
      </c>
      <c r="C147" s="6">
        <v>621.05000000000007</v>
      </c>
      <c r="D147" s="12">
        <v>35501.83</v>
      </c>
      <c r="E147" s="12">
        <v>0</v>
      </c>
      <c r="F147" s="12">
        <v>0</v>
      </c>
      <c r="G147" s="12">
        <v>0</v>
      </c>
      <c r="H147" s="12">
        <v>0</v>
      </c>
      <c r="I147" s="12">
        <v>23575.8</v>
      </c>
      <c r="J147" s="12">
        <v>36626</v>
      </c>
      <c r="K147" s="12">
        <v>0</v>
      </c>
      <c r="L147" s="12">
        <v>0</v>
      </c>
      <c r="M147" s="12">
        <v>0</v>
      </c>
      <c r="N147" s="12">
        <v>0</v>
      </c>
      <c r="O147" s="12" cm="1">
        <f t="array" ref="O14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77643.09</v>
      </c>
      <c r="P147" s="11">
        <f>ProposedFederalCuts[[#This Row],[Total Federal Cuts Proposed to K–12 Education (Using 2023–24 Funding Data)]]/ProposedFederalCuts[[#This Row],[FTE Enrollment (2023–24)]]</f>
        <v>125.01906448756137</v>
      </c>
    </row>
    <row r="148" spans="1:16" x14ac:dyDescent="0.3">
      <c r="A148" s="4">
        <v>39209</v>
      </c>
      <c r="B148" s="5" t="s">
        <v>198</v>
      </c>
      <c r="C148" s="6">
        <v>878.16</v>
      </c>
      <c r="D148" s="12">
        <v>193870.5</v>
      </c>
      <c r="E148" s="12">
        <v>70230</v>
      </c>
      <c r="F148" s="12">
        <v>19990</v>
      </c>
      <c r="G148" s="12">
        <v>0</v>
      </c>
      <c r="H148" s="12">
        <v>0</v>
      </c>
      <c r="I148" s="12">
        <v>115353.35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 cm="1">
        <f t="array" ref="O14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364837.84499999997</v>
      </c>
      <c r="P148" s="11">
        <f>ProposedFederalCuts[[#This Row],[Total Federal Cuts Proposed to K–12 Education (Using 2023–24 Funding Data)]]/ProposedFederalCuts[[#This Row],[FTE Enrollment (2023–24)]]</f>
        <v>415.45714334517623</v>
      </c>
    </row>
    <row r="149" spans="1:16" x14ac:dyDescent="0.3">
      <c r="A149" s="4">
        <v>37507</v>
      </c>
      <c r="B149" s="5" t="s">
        <v>27</v>
      </c>
      <c r="C149" s="6">
        <v>1598.2300000000002</v>
      </c>
      <c r="D149" s="12">
        <v>29417.46</v>
      </c>
      <c r="E149" s="12">
        <v>0</v>
      </c>
      <c r="F149" s="12">
        <v>0</v>
      </c>
      <c r="G149" s="12">
        <v>0</v>
      </c>
      <c r="H149" s="12">
        <v>0</v>
      </c>
      <c r="I149" s="12">
        <v>78616.47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 cm="1">
        <f t="array" ref="O14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84448.989000000001</v>
      </c>
      <c r="P149" s="11">
        <f>ProposedFederalCuts[[#This Row],[Total Federal Cuts Proposed to K–12 Education (Using 2023–24 Funding Data)]]/ProposedFederalCuts[[#This Row],[FTE Enrollment (2023–24)]]</f>
        <v>52.839071347678363</v>
      </c>
    </row>
    <row r="150" spans="1:16" x14ac:dyDescent="0.3">
      <c r="A150" s="7">
        <v>30029</v>
      </c>
      <c r="B150" s="8" t="s">
        <v>280</v>
      </c>
      <c r="C150" s="9">
        <v>66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10287.26</v>
      </c>
      <c r="K150" s="13">
        <v>0</v>
      </c>
      <c r="L150" s="13">
        <v>0</v>
      </c>
      <c r="M150" s="13">
        <v>0</v>
      </c>
      <c r="N150" s="13">
        <v>0</v>
      </c>
      <c r="O150" s="13" cm="1">
        <f t="array" ref="O15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7201.0819999999994</v>
      </c>
      <c r="P150" s="11">
        <f>ProposedFederalCuts[[#This Row],[Total Federal Cuts Proposed to K–12 Education (Using 2023–24 Funding Data)]]/ProposedFederalCuts[[#This Row],[FTE Enrollment (2023–24)]]</f>
        <v>109.10730303030302</v>
      </c>
    </row>
    <row r="151" spans="1:16" x14ac:dyDescent="0.3">
      <c r="A151" s="4">
        <v>29320</v>
      </c>
      <c r="B151" s="5" t="s">
        <v>165</v>
      </c>
      <c r="C151" s="6">
        <v>6765.1399999999994</v>
      </c>
      <c r="D151" s="12">
        <v>1629035.01</v>
      </c>
      <c r="E151" s="12">
        <v>269232.3</v>
      </c>
      <c r="F151" s="12">
        <v>0</v>
      </c>
      <c r="G151" s="12">
        <v>0</v>
      </c>
      <c r="H151" s="12">
        <v>0</v>
      </c>
      <c r="I151" s="12">
        <v>482525.43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 cm="1">
        <f t="array" ref="O15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2236035.111</v>
      </c>
      <c r="P151" s="11">
        <f>ProposedFederalCuts[[#This Row],[Total Federal Cuts Proposed to K–12 Education (Using 2023–24 Funding Data)]]/ProposedFederalCuts[[#This Row],[FTE Enrollment (2023–24)]]</f>
        <v>330.52310979521491</v>
      </c>
    </row>
    <row r="152" spans="1:16" x14ac:dyDescent="0.3">
      <c r="A152" s="4">
        <v>31006</v>
      </c>
      <c r="B152" s="5" t="s">
        <v>134</v>
      </c>
      <c r="C152" s="6">
        <v>15498.019999999999</v>
      </c>
      <c r="D152" s="12">
        <v>0</v>
      </c>
      <c r="E152" s="12">
        <v>500852.15</v>
      </c>
      <c r="F152" s="12">
        <v>0</v>
      </c>
      <c r="G152" s="12">
        <v>0</v>
      </c>
      <c r="H152" s="12">
        <v>0</v>
      </c>
      <c r="I152" s="12">
        <v>799853.93</v>
      </c>
      <c r="J152" s="12">
        <v>0</v>
      </c>
      <c r="K152" s="12">
        <v>0</v>
      </c>
      <c r="L152" s="12">
        <v>0</v>
      </c>
      <c r="M152" s="12">
        <v>0</v>
      </c>
      <c r="N152" s="12">
        <v>512930.75</v>
      </c>
      <c r="O152" s="12" cm="1">
        <f t="array" ref="O15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1419801.426</v>
      </c>
      <c r="P152" s="11">
        <f>ProposedFederalCuts[[#This Row],[Total Federal Cuts Proposed to K–12 Education (Using 2023–24 Funding Data)]]/ProposedFederalCuts[[#This Row],[FTE Enrollment (2023–24)]]</f>
        <v>91.611794667964048</v>
      </c>
    </row>
    <row r="153" spans="1:16" x14ac:dyDescent="0.3">
      <c r="A153" s="4">
        <v>39003</v>
      </c>
      <c r="B153" s="5" t="s">
        <v>193</v>
      </c>
      <c r="C153" s="6">
        <v>1310.17</v>
      </c>
      <c r="D153" s="12">
        <v>0</v>
      </c>
      <c r="E153" s="12">
        <v>7734.43</v>
      </c>
      <c r="F153" s="12">
        <v>0</v>
      </c>
      <c r="G153" s="12">
        <v>0</v>
      </c>
      <c r="H153" s="12">
        <v>0</v>
      </c>
      <c r="I153" s="12">
        <v>86237.07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 cm="1">
        <f t="array" ref="O15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68100.379000000001</v>
      </c>
      <c r="P153" s="11">
        <f>ProposedFederalCuts[[#This Row],[Total Federal Cuts Proposed to K–12 Education (Using 2023–24 Funding Data)]]/ProposedFederalCuts[[#This Row],[FTE Enrollment (2023–24)]]</f>
        <v>51.978276864834335</v>
      </c>
    </row>
    <row r="154" spans="1:16" x14ac:dyDescent="0.3">
      <c r="A154" s="4">
        <v>21014</v>
      </c>
      <c r="B154" s="5" t="s">
        <v>210</v>
      </c>
      <c r="C154" s="6">
        <v>819.74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22763.97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 cm="1">
        <f t="array" ref="O15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15934.779</v>
      </c>
      <c r="P154" s="11">
        <f>ProposedFederalCuts[[#This Row],[Total Federal Cuts Proposed to K–12 Education (Using 2023–24 Funding Data)]]/ProposedFederalCuts[[#This Row],[FTE Enrollment (2023–24)]]</f>
        <v>19.43882084563398</v>
      </c>
    </row>
    <row r="155" spans="1:16" x14ac:dyDescent="0.3">
      <c r="A155" s="7">
        <v>25155</v>
      </c>
      <c r="B155" s="8" t="s">
        <v>281</v>
      </c>
      <c r="C155" s="9">
        <v>310.32</v>
      </c>
      <c r="D155" s="13">
        <v>51853.38</v>
      </c>
      <c r="E155" s="13">
        <v>0</v>
      </c>
      <c r="F155" s="13">
        <v>0</v>
      </c>
      <c r="G155" s="13">
        <v>0</v>
      </c>
      <c r="H155" s="13">
        <v>0</v>
      </c>
      <c r="I155" s="13">
        <v>21193</v>
      </c>
      <c r="J155" s="13">
        <v>0</v>
      </c>
      <c r="K155" s="13">
        <v>0</v>
      </c>
      <c r="L155" s="13">
        <v>0</v>
      </c>
      <c r="M155" s="13">
        <v>75441.75</v>
      </c>
      <c r="N155" s="13">
        <v>0</v>
      </c>
      <c r="O155" s="13" cm="1">
        <f t="array" ref="O15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119497.70499999999</v>
      </c>
      <c r="P155" s="11">
        <f>ProposedFederalCuts[[#This Row],[Total Federal Cuts Proposed to K–12 Education (Using 2023–24 Funding Data)]]/ProposedFederalCuts[[#This Row],[FTE Enrollment (2023–24)]]</f>
        <v>385.07896687290537</v>
      </c>
    </row>
    <row r="156" spans="1:16" x14ac:dyDescent="0.3">
      <c r="A156" s="4">
        <v>24014</v>
      </c>
      <c r="B156" s="5" t="s">
        <v>38</v>
      </c>
      <c r="C156" s="6">
        <v>133.04000000000002</v>
      </c>
      <c r="D156" s="12">
        <v>47234.37</v>
      </c>
      <c r="E156" s="12">
        <v>0</v>
      </c>
      <c r="F156" s="12">
        <v>0</v>
      </c>
      <c r="G156" s="12">
        <v>0</v>
      </c>
      <c r="H156" s="12">
        <v>0</v>
      </c>
      <c r="I156" s="12">
        <v>26308</v>
      </c>
      <c r="J156" s="12">
        <v>3671</v>
      </c>
      <c r="K156" s="12">
        <v>0</v>
      </c>
      <c r="L156" s="12">
        <v>0</v>
      </c>
      <c r="M156" s="12">
        <v>0</v>
      </c>
      <c r="N156" s="12">
        <v>0</v>
      </c>
      <c r="O156" s="12" cm="1">
        <f t="array" ref="O15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68219.67</v>
      </c>
      <c r="P156" s="11">
        <f>ProposedFederalCuts[[#This Row],[Total Federal Cuts Proposed to K–12 Education (Using 2023–24 Funding Data)]]/ProposedFederalCuts[[#This Row],[FTE Enrollment (2023–24)]]</f>
        <v>512.77563138905577</v>
      </c>
    </row>
    <row r="157" spans="1:16" x14ac:dyDescent="0.3">
      <c r="A157" s="4">
        <v>26056</v>
      </c>
      <c r="B157" s="5" t="s">
        <v>91</v>
      </c>
      <c r="C157" s="6">
        <v>1160.3300000000002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497305.03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 cm="1">
        <f t="array" ref="O15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348113.52100000001</v>
      </c>
      <c r="P157" s="11">
        <f>ProposedFederalCuts[[#This Row],[Total Federal Cuts Proposed to K–12 Education (Using 2023–24 Funding Data)]]/ProposedFederalCuts[[#This Row],[FTE Enrollment (2023–24)]]</f>
        <v>300.01251454327644</v>
      </c>
    </row>
    <row r="158" spans="1:16" x14ac:dyDescent="0.3">
      <c r="A158" s="4">
        <v>32325</v>
      </c>
      <c r="B158" s="5" t="s">
        <v>195</v>
      </c>
      <c r="C158" s="6">
        <v>1422.52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79847.77</v>
      </c>
      <c r="J158" s="12">
        <v>0</v>
      </c>
      <c r="K158" s="12">
        <v>0</v>
      </c>
      <c r="L158" s="12">
        <v>0</v>
      </c>
      <c r="M158" s="12">
        <v>1816.27</v>
      </c>
      <c r="N158" s="12">
        <v>0</v>
      </c>
      <c r="O158" s="12" cm="1">
        <f t="array" ref="O15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57164.828000000001</v>
      </c>
      <c r="P158" s="11">
        <f>ProposedFederalCuts[[#This Row],[Total Federal Cuts Proposed to K–12 Education (Using 2023–24 Funding Data)]]/ProposedFederalCuts[[#This Row],[FTE Enrollment (2023–24)]]</f>
        <v>40.185605826280124</v>
      </c>
    </row>
    <row r="159" spans="1:16" x14ac:dyDescent="0.3">
      <c r="A159" s="4">
        <v>37506</v>
      </c>
      <c r="B159" s="5" t="s">
        <v>46</v>
      </c>
      <c r="C159" s="6">
        <v>1953.8400000000001</v>
      </c>
      <c r="D159" s="12">
        <v>94726.03</v>
      </c>
      <c r="E159" s="12">
        <v>41589.43</v>
      </c>
      <c r="F159" s="12">
        <v>44430.31</v>
      </c>
      <c r="G159" s="12">
        <v>0</v>
      </c>
      <c r="H159" s="12">
        <v>0</v>
      </c>
      <c r="I159" s="12">
        <v>90497.31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 cm="1">
        <f t="array" ref="O15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244093.88699999999</v>
      </c>
      <c r="P159" s="11">
        <f>ProposedFederalCuts[[#This Row],[Total Federal Cuts Proposed to K–12 Education (Using 2023–24 Funding Data)]]/ProposedFederalCuts[[#This Row],[FTE Enrollment (2023–24)]]</f>
        <v>124.93033564672643</v>
      </c>
    </row>
    <row r="160" spans="1:16" x14ac:dyDescent="0.3">
      <c r="A160" s="4">
        <v>14064</v>
      </c>
      <c r="B160" s="5" t="s">
        <v>171</v>
      </c>
      <c r="C160" s="6">
        <v>651.91000000000008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32406.36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 cm="1">
        <f t="array" ref="O16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22684.451999999997</v>
      </c>
      <c r="P160" s="11">
        <f>ProposedFederalCuts[[#This Row],[Total Federal Cuts Proposed to K–12 Education (Using 2023–24 Funding Data)]]/ProposedFederalCuts[[#This Row],[FTE Enrollment (2023–24)]]</f>
        <v>34.796907548587988</v>
      </c>
    </row>
    <row r="161" spans="1:16" x14ac:dyDescent="0.3">
      <c r="A161" s="4">
        <v>11051</v>
      </c>
      <c r="B161" s="5" t="s">
        <v>116</v>
      </c>
      <c r="C161" s="6">
        <v>2036.05</v>
      </c>
      <c r="D161" s="12">
        <v>476805.01</v>
      </c>
      <c r="E161" s="12">
        <v>58329.17</v>
      </c>
      <c r="F161" s="12">
        <v>0</v>
      </c>
      <c r="G161" s="12">
        <v>0</v>
      </c>
      <c r="H161" s="12">
        <v>0</v>
      </c>
      <c r="I161" s="12">
        <v>94379.43</v>
      </c>
      <c r="J161" s="12">
        <v>0</v>
      </c>
      <c r="K161" s="12">
        <v>0</v>
      </c>
      <c r="L161" s="12">
        <v>0</v>
      </c>
      <c r="M161" s="12">
        <v>241426.58</v>
      </c>
      <c r="N161" s="12">
        <v>0</v>
      </c>
      <c r="O161" s="12" cm="1">
        <f t="array" ref="O16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770198.3870000001</v>
      </c>
      <c r="P161" s="11">
        <f>ProposedFederalCuts[[#This Row],[Total Federal Cuts Proposed to K–12 Education (Using 2023–24 Funding Data)]]/ProposedFederalCuts[[#This Row],[FTE Enrollment (2023–24)]]</f>
        <v>378.28068416787414</v>
      </c>
    </row>
    <row r="162" spans="1:16" x14ac:dyDescent="0.3">
      <c r="A162" s="4">
        <v>18400</v>
      </c>
      <c r="B162" s="5" t="s">
        <v>163</v>
      </c>
      <c r="C162" s="6">
        <v>5369.3</v>
      </c>
      <c r="D162" s="12">
        <v>0</v>
      </c>
      <c r="E162" s="12">
        <v>37215.18</v>
      </c>
      <c r="F162" s="12">
        <v>0</v>
      </c>
      <c r="G162" s="12">
        <v>0</v>
      </c>
      <c r="H162" s="12">
        <v>0</v>
      </c>
      <c r="I162" s="12">
        <v>199341.31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 cm="1">
        <f t="array" ref="O16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176754.09699999998</v>
      </c>
      <c r="P162" s="11">
        <f>ProposedFederalCuts[[#This Row],[Total Federal Cuts Proposed to K–12 Education (Using 2023–24 Funding Data)]]/ProposedFederalCuts[[#This Row],[FTE Enrollment (2023–24)]]</f>
        <v>32.919393030748886</v>
      </c>
    </row>
    <row r="163" spans="1:16" x14ac:dyDescent="0.3">
      <c r="A163" s="4">
        <v>23403</v>
      </c>
      <c r="B163" s="5" t="s">
        <v>197</v>
      </c>
      <c r="C163" s="6">
        <v>2328.7199999999998</v>
      </c>
      <c r="D163" s="12">
        <v>0</v>
      </c>
      <c r="E163" s="12">
        <v>59254.53</v>
      </c>
      <c r="F163" s="12">
        <v>0</v>
      </c>
      <c r="G163" s="12">
        <v>0</v>
      </c>
      <c r="H163" s="12">
        <v>0</v>
      </c>
      <c r="I163" s="12">
        <v>129955.03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 cm="1">
        <f t="array" ref="O16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150223.05099999998</v>
      </c>
      <c r="P163" s="11">
        <f>ProposedFederalCuts[[#This Row],[Total Federal Cuts Proposed to K–12 Education (Using 2023–24 Funding Data)]]/ProposedFederalCuts[[#This Row],[FTE Enrollment (2023–24)]]</f>
        <v>64.508850784980581</v>
      </c>
    </row>
    <row r="164" spans="1:16" x14ac:dyDescent="0.3">
      <c r="A164" s="4">
        <v>25200</v>
      </c>
      <c r="B164" s="5" t="s">
        <v>241</v>
      </c>
      <c r="C164" s="6">
        <v>58.07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18946.14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 cm="1">
        <f t="array" ref="O16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13262.297999999999</v>
      </c>
      <c r="P164" s="11">
        <f>ProposedFederalCuts[[#This Row],[Total Federal Cuts Proposed to K–12 Education (Using 2023–24 Funding Data)]]/ProposedFederalCuts[[#This Row],[FTE Enrollment (2023–24)]]</f>
        <v>228.38467366970895</v>
      </c>
    </row>
    <row r="165" spans="1:16" x14ac:dyDescent="0.3">
      <c r="A165" s="4">
        <v>34003</v>
      </c>
      <c r="B165" s="5" t="s">
        <v>44</v>
      </c>
      <c r="C165" s="6">
        <v>15136.36</v>
      </c>
      <c r="D165" s="12">
        <v>1870.48</v>
      </c>
      <c r="E165" s="12">
        <v>213862.59</v>
      </c>
      <c r="F165" s="12">
        <v>0</v>
      </c>
      <c r="G165" s="12">
        <v>0</v>
      </c>
      <c r="H165" s="12">
        <v>0</v>
      </c>
      <c r="I165" s="12">
        <v>1024243.1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 cm="1">
        <f t="array" ref="O16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932703.24</v>
      </c>
      <c r="P165" s="11">
        <f>ProposedFederalCuts[[#This Row],[Total Federal Cuts Proposed to K–12 Education (Using 2023–24 Funding Data)]]/ProposedFederalCuts[[#This Row],[FTE Enrollment (2023–24)]]</f>
        <v>61.620048677489166</v>
      </c>
    </row>
    <row r="166" spans="1:16" x14ac:dyDescent="0.3">
      <c r="A166" s="4">
        <v>33211</v>
      </c>
      <c r="B166" s="5" t="s">
        <v>43</v>
      </c>
      <c r="C166" s="6">
        <v>264.71000000000004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77280.759999999995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 cm="1">
        <f t="array" ref="O16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54096.531999999992</v>
      </c>
      <c r="P166" s="11">
        <f>ProposedFederalCuts[[#This Row],[Total Federal Cuts Proposed to K–12 Education (Using 2023–24 Funding Data)]]/ProposedFederalCuts[[#This Row],[FTE Enrollment (2023–24)]]</f>
        <v>204.36149748781679</v>
      </c>
    </row>
    <row r="167" spans="1:16" x14ac:dyDescent="0.3">
      <c r="A167" s="4">
        <v>17417</v>
      </c>
      <c r="B167" s="5" t="s">
        <v>194</v>
      </c>
      <c r="C167" s="6">
        <v>22710.36</v>
      </c>
      <c r="D167" s="12">
        <v>0</v>
      </c>
      <c r="E167" s="12">
        <v>404165.53</v>
      </c>
      <c r="F167" s="12">
        <v>0</v>
      </c>
      <c r="G167" s="12">
        <v>0</v>
      </c>
      <c r="H167" s="12">
        <v>0</v>
      </c>
      <c r="I167" s="12">
        <v>310390.75</v>
      </c>
      <c r="J167" s="12">
        <v>0</v>
      </c>
      <c r="K167" s="12">
        <v>75850.94</v>
      </c>
      <c r="L167" s="12">
        <v>0</v>
      </c>
      <c r="M167" s="12">
        <v>0</v>
      </c>
      <c r="N167" s="12">
        <v>0</v>
      </c>
      <c r="O167" s="12" cm="1">
        <f t="array" ref="O16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674534.71299999999</v>
      </c>
      <c r="P167" s="11">
        <f>ProposedFederalCuts[[#This Row],[Total Federal Cuts Proposed to K–12 Education (Using 2023–24 Funding Data)]]/ProposedFederalCuts[[#This Row],[FTE Enrollment (2023–24)]]</f>
        <v>29.701630137082809</v>
      </c>
    </row>
    <row r="168" spans="1:16" x14ac:dyDescent="0.3">
      <c r="A168" s="4">
        <v>15201</v>
      </c>
      <c r="B168" s="5" t="s">
        <v>24</v>
      </c>
      <c r="C168" s="6">
        <v>5768.9800000000005</v>
      </c>
      <c r="D168" s="12">
        <v>0</v>
      </c>
      <c r="E168" s="12">
        <v>33541</v>
      </c>
      <c r="F168" s="12">
        <v>0</v>
      </c>
      <c r="G168" s="12">
        <v>0</v>
      </c>
      <c r="H168" s="12">
        <v>0</v>
      </c>
      <c r="I168" s="12">
        <v>223900.41</v>
      </c>
      <c r="J168" s="12">
        <v>0</v>
      </c>
      <c r="K168" s="12">
        <v>0</v>
      </c>
      <c r="L168" s="12">
        <v>0</v>
      </c>
      <c r="M168" s="12">
        <v>251662.02</v>
      </c>
      <c r="N168" s="12">
        <v>0</v>
      </c>
      <c r="O168" s="12" cm="1">
        <f t="array" ref="O16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366434.701</v>
      </c>
      <c r="P168" s="11">
        <f>ProposedFederalCuts[[#This Row],[Total Federal Cuts Proposed to K–12 Education (Using 2023–24 Funding Data)]]/ProposedFederalCuts[[#This Row],[FTE Enrollment (2023–24)]]</f>
        <v>63.518109093808604</v>
      </c>
    </row>
    <row r="169" spans="1:16" x14ac:dyDescent="0.3">
      <c r="A169" s="4">
        <v>38324</v>
      </c>
      <c r="B169" s="5" t="s">
        <v>68</v>
      </c>
      <c r="C169" s="6">
        <v>155.01999999999998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13021</v>
      </c>
      <c r="J169" s="12">
        <v>29627.1</v>
      </c>
      <c r="K169" s="12">
        <v>0</v>
      </c>
      <c r="L169" s="12">
        <v>0</v>
      </c>
      <c r="M169" s="12">
        <v>0</v>
      </c>
      <c r="N169" s="12">
        <v>312.77999999999997</v>
      </c>
      <c r="O169" s="12" cm="1">
        <f t="array" ref="O16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30072.615999999998</v>
      </c>
      <c r="P169" s="11">
        <f>ProposedFederalCuts[[#This Row],[Total Federal Cuts Proposed to K–12 Education (Using 2023–24 Funding Data)]]/ProposedFederalCuts[[#This Row],[FTE Enrollment (2023–24)]]</f>
        <v>193.99184621339182</v>
      </c>
    </row>
    <row r="170" spans="1:16" x14ac:dyDescent="0.3">
      <c r="A170" s="4">
        <v>14400</v>
      </c>
      <c r="B170" s="5" t="s">
        <v>11</v>
      </c>
      <c r="C170" s="6">
        <v>327.47000000000003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401825.63</v>
      </c>
      <c r="J170" s="12">
        <v>10927.03</v>
      </c>
      <c r="K170" s="12">
        <v>0</v>
      </c>
      <c r="L170" s="12">
        <v>0</v>
      </c>
      <c r="M170" s="12">
        <v>20441</v>
      </c>
      <c r="N170" s="12">
        <v>0</v>
      </c>
      <c r="O170" s="12" cm="1">
        <f t="array" ref="O17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303235.56199999998</v>
      </c>
      <c r="P170" s="11">
        <f>ProposedFederalCuts[[#This Row],[Total Federal Cuts Proposed to K–12 Education (Using 2023–24 Funding Data)]]/ProposedFederalCuts[[#This Row],[FTE Enrollment (2023–24)]]</f>
        <v>925.99493694078831</v>
      </c>
    </row>
    <row r="171" spans="1:16" x14ac:dyDescent="0.3">
      <c r="A171" s="7">
        <v>25101</v>
      </c>
      <c r="B171" s="8" t="s">
        <v>282</v>
      </c>
      <c r="C171" s="9">
        <v>992.36999999999989</v>
      </c>
      <c r="D171" s="13">
        <v>79073.83</v>
      </c>
      <c r="E171" s="13">
        <v>34020.99</v>
      </c>
      <c r="F171" s="13">
        <v>0</v>
      </c>
      <c r="G171" s="13">
        <v>0</v>
      </c>
      <c r="H171" s="13">
        <v>0</v>
      </c>
      <c r="I171" s="13">
        <v>54462.37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 cm="1">
        <f t="array" ref="O17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151218.47899999999</v>
      </c>
      <c r="P171" s="11">
        <f>ProposedFederalCuts[[#This Row],[Total Federal Cuts Proposed to K–12 Education (Using 2023–24 Funding Data)]]/ProposedFederalCuts[[#This Row],[FTE Enrollment (2023–24)]]</f>
        <v>152.3811471527757</v>
      </c>
    </row>
    <row r="172" spans="1:16" x14ac:dyDescent="0.3">
      <c r="A172" s="4">
        <v>14172</v>
      </c>
      <c r="B172" s="5" t="s">
        <v>218</v>
      </c>
      <c r="C172" s="6">
        <v>588.59</v>
      </c>
      <c r="D172" s="12">
        <v>33411.31</v>
      </c>
      <c r="E172" s="12">
        <v>0</v>
      </c>
      <c r="F172" s="12">
        <v>0</v>
      </c>
      <c r="G172" s="12">
        <v>0</v>
      </c>
      <c r="H172" s="12">
        <v>0</v>
      </c>
      <c r="I172" s="12">
        <v>440599.21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 cm="1">
        <f t="array" ref="O17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341830.75699999998</v>
      </c>
      <c r="P172" s="11">
        <f>ProposedFederalCuts[[#This Row],[Total Federal Cuts Proposed to K–12 Education (Using 2023–24 Funding Data)]]/ProposedFederalCuts[[#This Row],[FTE Enrollment (2023–24)]]</f>
        <v>580.76208736132105</v>
      </c>
    </row>
    <row r="173" spans="1:16" x14ac:dyDescent="0.3">
      <c r="A173" s="4">
        <v>22105</v>
      </c>
      <c r="B173" s="5" t="s">
        <v>143</v>
      </c>
      <c r="C173" s="6">
        <v>213.99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18981.919999999998</v>
      </c>
      <c r="J173" s="12">
        <v>23002</v>
      </c>
      <c r="K173" s="12">
        <v>0</v>
      </c>
      <c r="L173" s="12">
        <v>0</v>
      </c>
      <c r="M173" s="12">
        <v>0</v>
      </c>
      <c r="N173" s="12">
        <v>0</v>
      </c>
      <c r="O173" s="12" cm="1">
        <f t="array" ref="O17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29388.743999999999</v>
      </c>
      <c r="P173" s="11">
        <f>ProposedFederalCuts[[#This Row],[Total Federal Cuts Proposed to K–12 Education (Using 2023–24 Funding Data)]]/ProposedFederalCuts[[#This Row],[FTE Enrollment (2023–24)]]</f>
        <v>137.33699705593719</v>
      </c>
    </row>
    <row r="174" spans="1:16" x14ac:dyDescent="0.3">
      <c r="A174" s="4">
        <v>24105</v>
      </c>
      <c r="B174" s="5" t="s">
        <v>221</v>
      </c>
      <c r="C174" s="6">
        <v>1069.21</v>
      </c>
      <c r="D174" s="12">
        <v>0</v>
      </c>
      <c r="E174" s="12">
        <v>21452.16</v>
      </c>
      <c r="F174" s="12">
        <v>0</v>
      </c>
      <c r="G174" s="12">
        <v>0</v>
      </c>
      <c r="H174" s="12">
        <v>0</v>
      </c>
      <c r="I174" s="12">
        <v>146523.53</v>
      </c>
      <c r="J174" s="12">
        <v>0</v>
      </c>
      <c r="K174" s="12">
        <v>0</v>
      </c>
      <c r="L174" s="12">
        <v>0</v>
      </c>
      <c r="M174" s="12">
        <v>0</v>
      </c>
      <c r="N174" s="12">
        <v>42077.760000000002</v>
      </c>
      <c r="O174" s="12" cm="1">
        <f t="array" ref="O17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153473.06299999999</v>
      </c>
      <c r="P174" s="11">
        <f>ProposedFederalCuts[[#This Row],[Total Federal Cuts Proposed to K–12 Education (Using 2023–24 Funding Data)]]/ProposedFederalCuts[[#This Row],[FTE Enrollment (2023–24)]]</f>
        <v>143.53874636413801</v>
      </c>
    </row>
    <row r="175" spans="1:16" x14ac:dyDescent="0.3">
      <c r="A175" s="4">
        <v>34111</v>
      </c>
      <c r="B175" s="5" t="s">
        <v>79</v>
      </c>
      <c r="C175" s="6">
        <v>9619.4500000000007</v>
      </c>
      <c r="D175" s="12">
        <v>74203.600000000006</v>
      </c>
      <c r="E175" s="12">
        <v>33133.019999999997</v>
      </c>
      <c r="F175" s="12">
        <v>0</v>
      </c>
      <c r="G175" s="12">
        <v>0</v>
      </c>
      <c r="H175" s="12">
        <v>0</v>
      </c>
      <c r="I175" s="12">
        <v>390507.96</v>
      </c>
      <c r="J175" s="12">
        <v>0</v>
      </c>
      <c r="K175" s="12">
        <v>71663.03</v>
      </c>
      <c r="L175" s="12">
        <v>0</v>
      </c>
      <c r="M175" s="12">
        <v>0</v>
      </c>
      <c r="N175" s="12">
        <v>0</v>
      </c>
      <c r="O175" s="12" cm="1">
        <f t="array" ref="O17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430856.31299999997</v>
      </c>
      <c r="P175" s="11">
        <f>ProposedFederalCuts[[#This Row],[Total Federal Cuts Proposed to K–12 Education (Using 2023–24 Funding Data)]]/ProposedFederalCuts[[#This Row],[FTE Enrollment (2023–24)]]</f>
        <v>44.790119289564366</v>
      </c>
    </row>
    <row r="176" spans="1:16" x14ac:dyDescent="0.3">
      <c r="A176" s="4">
        <v>24019</v>
      </c>
      <c r="B176" s="5" t="s">
        <v>206</v>
      </c>
      <c r="C176" s="6">
        <v>5860.56</v>
      </c>
      <c r="D176" s="12">
        <v>0</v>
      </c>
      <c r="E176" s="12">
        <v>58072.92</v>
      </c>
      <c r="F176" s="12">
        <v>0</v>
      </c>
      <c r="G176" s="12">
        <v>0</v>
      </c>
      <c r="H176" s="12">
        <v>0</v>
      </c>
      <c r="I176" s="12">
        <v>299708.74</v>
      </c>
      <c r="J176" s="12">
        <v>0</v>
      </c>
      <c r="K176" s="12">
        <v>0</v>
      </c>
      <c r="L176" s="12">
        <v>0</v>
      </c>
      <c r="M176" s="12">
        <v>0</v>
      </c>
      <c r="N176" s="12">
        <v>11097.77</v>
      </c>
      <c r="O176" s="12" cm="1">
        <f t="array" ref="O17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275637.47700000001</v>
      </c>
      <c r="P176" s="11">
        <f>ProposedFederalCuts[[#This Row],[Total Federal Cuts Proposed to K–12 Education (Using 2023–24 Funding Data)]]/ProposedFederalCuts[[#This Row],[FTE Enrollment (2023–24)]]</f>
        <v>47.032617531430439</v>
      </c>
    </row>
    <row r="177" spans="1:16" x14ac:dyDescent="0.3">
      <c r="A177" s="4">
        <v>21300</v>
      </c>
      <c r="B177" s="5" t="s">
        <v>97</v>
      </c>
      <c r="C177" s="6">
        <v>859.12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34221.83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 cm="1">
        <f t="array" ref="O17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23955.280999999999</v>
      </c>
      <c r="P177" s="11">
        <f>ProposedFederalCuts[[#This Row],[Total Federal Cuts Proposed to K–12 Education (Using 2023–24 Funding Data)]]/ProposedFederalCuts[[#This Row],[FTE Enrollment (2023–24)]]</f>
        <v>27.883509870565227</v>
      </c>
    </row>
    <row r="178" spans="1:16" x14ac:dyDescent="0.3">
      <c r="A178" s="4">
        <v>33030</v>
      </c>
      <c r="B178" s="5" t="s">
        <v>239</v>
      </c>
      <c r="C178" s="6">
        <v>39.5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20594.21</v>
      </c>
      <c r="J178" s="12">
        <v>10535.18</v>
      </c>
      <c r="K178" s="12">
        <v>0</v>
      </c>
      <c r="L178" s="12">
        <v>0</v>
      </c>
      <c r="M178" s="12">
        <v>0</v>
      </c>
      <c r="N178" s="12">
        <v>0</v>
      </c>
      <c r="O178" s="12" cm="1">
        <f t="array" ref="O17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21790.572999999997</v>
      </c>
      <c r="P178" s="11">
        <f>ProposedFederalCuts[[#This Row],[Total Federal Cuts Proposed to K–12 Education (Using 2023–24 Funding Data)]]/ProposedFederalCuts[[#This Row],[FTE Enrollment (2023–24)]]</f>
        <v>551.66007594936696</v>
      </c>
    </row>
    <row r="179" spans="1:16" x14ac:dyDescent="0.3">
      <c r="A179" s="4">
        <v>28137</v>
      </c>
      <c r="B179" s="5" t="s">
        <v>247</v>
      </c>
      <c r="C179" s="6">
        <v>763.71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8047.31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 cm="1">
        <f t="array" ref="O17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5633.1170000000002</v>
      </c>
      <c r="P179" s="11">
        <f>ProposedFederalCuts[[#This Row],[Total Federal Cuts Proposed to K–12 Education (Using 2023–24 Funding Data)]]/ProposedFederalCuts[[#This Row],[FTE Enrollment (2023–24)]]</f>
        <v>7.3759895771955319</v>
      </c>
    </row>
    <row r="180" spans="1:16" x14ac:dyDescent="0.3">
      <c r="A180" s="4">
        <v>32123</v>
      </c>
      <c r="B180" s="5" t="s">
        <v>156</v>
      </c>
      <c r="C180" s="6">
        <v>72.599999999999994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8489.94</v>
      </c>
      <c r="J180" s="12">
        <v>9214</v>
      </c>
      <c r="K180" s="12">
        <v>0</v>
      </c>
      <c r="L180" s="12">
        <v>0</v>
      </c>
      <c r="M180" s="12">
        <v>0</v>
      </c>
      <c r="N180" s="12">
        <v>0</v>
      </c>
      <c r="O180" s="12" cm="1">
        <f t="array" ref="O18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12392.757999999998</v>
      </c>
      <c r="P180" s="11">
        <f>ProposedFederalCuts[[#This Row],[Total Federal Cuts Proposed to K–12 Education (Using 2023–24 Funding Data)]]/ProposedFederalCuts[[#This Row],[FTE Enrollment (2023–24)]]</f>
        <v>170.69914600550962</v>
      </c>
    </row>
    <row r="181" spans="1:16" x14ac:dyDescent="0.3">
      <c r="A181" s="4">
        <v>10065</v>
      </c>
      <c r="B181" s="5" t="s">
        <v>251</v>
      </c>
      <c r="C181" s="6">
        <v>34.200000000000003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24920.48</v>
      </c>
      <c r="J181" s="12">
        <v>21240</v>
      </c>
      <c r="K181" s="12">
        <v>0</v>
      </c>
      <c r="L181" s="12">
        <v>0</v>
      </c>
      <c r="M181" s="12">
        <v>0</v>
      </c>
      <c r="N181" s="12">
        <v>0</v>
      </c>
      <c r="O181" s="12" cm="1">
        <f t="array" ref="O18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32312.335999999996</v>
      </c>
      <c r="P181" s="11">
        <f>ProposedFederalCuts[[#This Row],[Total Federal Cuts Proposed to K–12 Education (Using 2023–24 Funding Data)]]/ProposedFederalCuts[[#This Row],[FTE Enrollment (2023–24)]]</f>
        <v>944.80514619883024</v>
      </c>
    </row>
    <row r="182" spans="1:16" x14ac:dyDescent="0.3">
      <c r="A182" s="7">
        <v>9013</v>
      </c>
      <c r="B182" s="8" t="s">
        <v>283</v>
      </c>
      <c r="C182" s="9">
        <v>109.06</v>
      </c>
      <c r="D182" s="13">
        <v>62845.23</v>
      </c>
      <c r="E182" s="13">
        <v>3512.07</v>
      </c>
      <c r="F182" s="13">
        <v>0</v>
      </c>
      <c r="G182" s="13">
        <v>0</v>
      </c>
      <c r="H182" s="13">
        <v>0</v>
      </c>
      <c r="I182" s="13">
        <v>265739.90999999997</v>
      </c>
      <c r="J182" s="13">
        <v>6111.64</v>
      </c>
      <c r="K182" s="13">
        <v>0</v>
      </c>
      <c r="L182" s="13">
        <v>0</v>
      </c>
      <c r="M182" s="13">
        <v>0</v>
      </c>
      <c r="N182" s="13">
        <v>0</v>
      </c>
      <c r="O182" s="13" cm="1">
        <f t="array" ref="O18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256653.38499999995</v>
      </c>
      <c r="P182" s="11">
        <f>ProposedFederalCuts[[#This Row],[Total Federal Cuts Proposed to K–12 Education (Using 2023–24 Funding Data)]]/ProposedFederalCuts[[#This Row],[FTE Enrollment (2023–24)]]</f>
        <v>2353.3228039611217</v>
      </c>
    </row>
    <row r="183" spans="1:16" x14ac:dyDescent="0.3">
      <c r="A183" s="4">
        <v>24410</v>
      </c>
      <c r="B183" s="5" t="s">
        <v>240</v>
      </c>
      <c r="C183" s="6">
        <v>492.61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105074.88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 cm="1">
        <f t="array" ref="O18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73552.415999999997</v>
      </c>
      <c r="P183" s="11">
        <f>ProposedFederalCuts[[#This Row],[Total Federal Cuts Proposed to K–12 Education (Using 2023–24 Funding Data)]]/ProposedFederalCuts[[#This Row],[FTE Enrollment (2023–24)]]</f>
        <v>149.31165830981911</v>
      </c>
    </row>
    <row r="184" spans="1:16" x14ac:dyDescent="0.3">
      <c r="A184" s="4">
        <v>27344</v>
      </c>
      <c r="B184" s="5" t="s">
        <v>157</v>
      </c>
      <c r="C184" s="6">
        <v>2833.04</v>
      </c>
      <c r="D184" s="12">
        <v>0</v>
      </c>
      <c r="E184" s="12">
        <v>8465.5499999999993</v>
      </c>
      <c r="F184" s="12">
        <v>91063.96</v>
      </c>
      <c r="G184" s="12">
        <v>0</v>
      </c>
      <c r="H184" s="12">
        <v>0</v>
      </c>
      <c r="I184" s="12">
        <v>88424.56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 cm="1">
        <f t="array" ref="O18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161426.70199999999</v>
      </c>
      <c r="P184" s="11">
        <f>ProposedFederalCuts[[#This Row],[Total Federal Cuts Proposed to K–12 Education (Using 2023–24 Funding Data)]]/ProposedFederalCuts[[#This Row],[FTE Enrollment (2023–24)]]</f>
        <v>56.980029226555217</v>
      </c>
    </row>
    <row r="185" spans="1:16" x14ac:dyDescent="0.3">
      <c r="A185" s="4">
        <v>1147</v>
      </c>
      <c r="B185" s="5" t="s">
        <v>145</v>
      </c>
      <c r="C185" s="6">
        <v>4570.1100000000006</v>
      </c>
      <c r="D185" s="12">
        <v>818310.67</v>
      </c>
      <c r="E185" s="12">
        <v>70218</v>
      </c>
      <c r="F185" s="12">
        <v>0</v>
      </c>
      <c r="G185" s="12">
        <v>0</v>
      </c>
      <c r="H185" s="12">
        <v>0</v>
      </c>
      <c r="I185" s="12">
        <v>311492.57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 cm="1">
        <f t="array" ref="O18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1106573.469</v>
      </c>
      <c r="P185" s="11">
        <f>ProposedFederalCuts[[#This Row],[Total Federal Cuts Proposed to K–12 Education (Using 2023–24 Funding Data)]]/ProposedFederalCuts[[#This Row],[FTE Enrollment (2023–24)]]</f>
        <v>242.13278651936164</v>
      </c>
    </row>
    <row r="186" spans="1:16" x14ac:dyDescent="0.3">
      <c r="A186" s="7">
        <v>9102</v>
      </c>
      <c r="B186" s="8" t="s">
        <v>284</v>
      </c>
      <c r="C186" s="9">
        <v>26.7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12208.37</v>
      </c>
      <c r="J186" s="13">
        <v>14245.07</v>
      </c>
      <c r="K186" s="13">
        <v>0</v>
      </c>
      <c r="L186" s="13">
        <v>0</v>
      </c>
      <c r="M186" s="13">
        <v>0</v>
      </c>
      <c r="N186" s="13">
        <v>0</v>
      </c>
      <c r="O186" s="13" cm="1">
        <f t="array" ref="O18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18517.407999999999</v>
      </c>
      <c r="P186" s="11">
        <f>ProposedFederalCuts[[#This Row],[Total Federal Cuts Proposed to K–12 Education (Using 2023–24 Funding Data)]]/ProposedFederalCuts[[#This Row],[FTE Enrollment (2023–24)]]</f>
        <v>693.53588014981278</v>
      </c>
    </row>
    <row r="187" spans="1:16" x14ac:dyDescent="0.3">
      <c r="A187" s="4">
        <v>38301</v>
      </c>
      <c r="B187" s="5" t="s">
        <v>199</v>
      </c>
      <c r="C187" s="6">
        <v>171.75000000000003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324.69</v>
      </c>
      <c r="J187" s="12">
        <v>29909.38</v>
      </c>
      <c r="K187" s="12">
        <v>0</v>
      </c>
      <c r="L187" s="12">
        <v>0</v>
      </c>
      <c r="M187" s="12">
        <v>0</v>
      </c>
      <c r="N187" s="12">
        <v>0</v>
      </c>
      <c r="O187" s="12" cm="1">
        <f t="array" ref="O18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21163.848999999998</v>
      </c>
      <c r="P187" s="11">
        <f>ProposedFederalCuts[[#This Row],[Total Federal Cuts Proposed to K–12 Education (Using 2023–24 Funding Data)]]/ProposedFederalCuts[[#This Row],[FTE Enrollment (2023–24)]]</f>
        <v>123.22473944687042</v>
      </c>
    </row>
    <row r="188" spans="1:16" x14ac:dyDescent="0.3">
      <c r="A188" s="4">
        <v>11001</v>
      </c>
      <c r="B188" s="5" t="s">
        <v>137</v>
      </c>
      <c r="C188" s="6">
        <v>18444.25</v>
      </c>
      <c r="D188" s="12">
        <v>1676369.76</v>
      </c>
      <c r="E188" s="12">
        <v>974737.89</v>
      </c>
      <c r="F188" s="12">
        <v>0</v>
      </c>
      <c r="G188" s="12">
        <v>0</v>
      </c>
      <c r="H188" s="12">
        <v>0</v>
      </c>
      <c r="I188" s="12">
        <v>1774520.88</v>
      </c>
      <c r="J188" s="12">
        <v>0</v>
      </c>
      <c r="K188" s="12">
        <v>0</v>
      </c>
      <c r="L188" s="12">
        <v>706512.96</v>
      </c>
      <c r="M188" s="12">
        <v>0</v>
      </c>
      <c r="N188" s="12">
        <v>0</v>
      </c>
      <c r="O188" s="12" cm="1">
        <f t="array" ref="O18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4387831.3379999995</v>
      </c>
      <c r="P188" s="11">
        <f>ProposedFederalCuts[[#This Row],[Total Federal Cuts Proposed to K–12 Education (Using 2023–24 Funding Data)]]/ProposedFederalCuts[[#This Row],[FTE Enrollment (2023–24)]]</f>
        <v>237.89697808260024</v>
      </c>
    </row>
    <row r="189" spans="1:16" x14ac:dyDescent="0.3">
      <c r="A189" s="4">
        <v>24122</v>
      </c>
      <c r="B189" s="5" t="s">
        <v>59</v>
      </c>
      <c r="C189" s="6">
        <v>234.89000000000001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36992.019999999997</v>
      </c>
      <c r="J189" s="12">
        <v>32583.25</v>
      </c>
      <c r="K189" s="12">
        <v>0</v>
      </c>
      <c r="L189" s="12">
        <v>0</v>
      </c>
      <c r="M189" s="12">
        <v>0</v>
      </c>
      <c r="N189" s="12">
        <v>0</v>
      </c>
      <c r="O189" s="12" cm="1">
        <f t="array" ref="O18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48702.688999999998</v>
      </c>
      <c r="P189" s="11">
        <f>ProposedFederalCuts[[#This Row],[Total Federal Cuts Proposed to K–12 Education (Using 2023–24 Funding Data)]]/ProposedFederalCuts[[#This Row],[FTE Enrollment (2023–24)]]</f>
        <v>207.34253906083697</v>
      </c>
    </row>
    <row r="190" spans="1:16" x14ac:dyDescent="0.3">
      <c r="A190" s="4">
        <v>3050</v>
      </c>
      <c r="B190" s="5" t="s">
        <v>48</v>
      </c>
      <c r="C190" s="6">
        <v>143.80000000000001</v>
      </c>
      <c r="D190" s="12">
        <v>38275.760000000002</v>
      </c>
      <c r="E190" s="12">
        <v>0</v>
      </c>
      <c r="F190" s="12">
        <v>0</v>
      </c>
      <c r="G190" s="12">
        <v>0</v>
      </c>
      <c r="H190" s="12">
        <v>0</v>
      </c>
      <c r="I190" s="12">
        <v>8568.4500000000007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 cm="1">
        <f t="array" ref="O19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44273.675000000003</v>
      </c>
      <c r="P190" s="11">
        <f>ProposedFederalCuts[[#This Row],[Total Federal Cuts Proposed to K–12 Education (Using 2023–24 Funding Data)]]/ProposedFederalCuts[[#This Row],[FTE Enrollment (2023–24)]]</f>
        <v>307.88369262865092</v>
      </c>
    </row>
    <row r="191" spans="1:16" x14ac:dyDescent="0.3">
      <c r="A191" s="4">
        <v>21301</v>
      </c>
      <c r="B191" s="5" t="s">
        <v>18</v>
      </c>
      <c r="C191" s="6">
        <v>275.27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13803.39</v>
      </c>
      <c r="J191" s="12">
        <v>24805.37</v>
      </c>
      <c r="K191" s="12">
        <v>0</v>
      </c>
      <c r="L191" s="12">
        <v>0</v>
      </c>
      <c r="M191" s="12">
        <v>0</v>
      </c>
      <c r="N191" s="12">
        <v>0</v>
      </c>
      <c r="O191" s="12" cm="1">
        <f t="array" ref="O19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27026.131999999998</v>
      </c>
      <c r="P191" s="11">
        <f>ProposedFederalCuts[[#This Row],[Total Federal Cuts Proposed to K–12 Education (Using 2023–24 Funding Data)]]/ProposedFederalCuts[[#This Row],[FTE Enrollment (2023–24)]]</f>
        <v>98.180448287136258</v>
      </c>
    </row>
    <row r="192" spans="1:16" x14ac:dyDescent="0.3">
      <c r="A192" s="4">
        <v>27401</v>
      </c>
      <c r="B192" s="5" t="s">
        <v>181</v>
      </c>
      <c r="C192" s="6">
        <v>8925.86</v>
      </c>
      <c r="D192" s="12">
        <v>0</v>
      </c>
      <c r="E192" s="12">
        <v>26292.07</v>
      </c>
      <c r="F192" s="12">
        <v>0</v>
      </c>
      <c r="G192" s="12">
        <v>0</v>
      </c>
      <c r="H192" s="12">
        <v>0</v>
      </c>
      <c r="I192" s="12">
        <v>308688.05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 cm="1">
        <f t="array" ref="O19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242373.70499999999</v>
      </c>
      <c r="P192" s="11">
        <f>ProposedFederalCuts[[#This Row],[Total Federal Cuts Proposed to K–12 Education (Using 2023–24 Funding Data)]]/ProposedFederalCuts[[#This Row],[FTE Enrollment (2023–24)]]</f>
        <v>27.154101117427338</v>
      </c>
    </row>
    <row r="193" spans="1:16" x14ac:dyDescent="0.3">
      <c r="A193" s="4">
        <v>23402</v>
      </c>
      <c r="B193" s="5" t="s">
        <v>57</v>
      </c>
      <c r="C193" s="6">
        <v>754.05000000000007</v>
      </c>
      <c r="D193" s="12">
        <v>0</v>
      </c>
      <c r="E193" s="12">
        <v>0</v>
      </c>
      <c r="F193" s="12">
        <v>11908.84</v>
      </c>
      <c r="G193" s="12">
        <v>0</v>
      </c>
      <c r="H193" s="12">
        <v>0</v>
      </c>
      <c r="I193" s="12">
        <v>108293.34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 cm="1">
        <f t="array" ref="O19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87714.177999999985</v>
      </c>
      <c r="P193" s="11">
        <f>ProposedFederalCuts[[#This Row],[Total Federal Cuts Proposed to K–12 Education (Using 2023–24 Funding Data)]]/ProposedFederalCuts[[#This Row],[FTE Enrollment (2023–24)]]</f>
        <v>116.32408726211787</v>
      </c>
    </row>
    <row r="194" spans="1:16" x14ac:dyDescent="0.3">
      <c r="A194" s="4">
        <v>12110</v>
      </c>
      <c r="B194" s="5" t="s">
        <v>86</v>
      </c>
      <c r="C194" s="6">
        <v>338.98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61567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 cm="1">
        <f t="array" ref="O19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43096.899999999994</v>
      </c>
      <c r="P194" s="11">
        <f>ProposedFederalCuts[[#This Row],[Total Federal Cuts Proposed to K–12 Education (Using 2023–24 Funding Data)]]/ProposedFederalCuts[[#This Row],[FTE Enrollment (2023–24)]]</f>
        <v>127.13699923299308</v>
      </c>
    </row>
    <row r="195" spans="1:16" x14ac:dyDescent="0.3">
      <c r="A195" s="4">
        <v>5121</v>
      </c>
      <c r="B195" s="5" t="s">
        <v>45</v>
      </c>
      <c r="C195" s="6">
        <v>3505.48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608612.52</v>
      </c>
      <c r="J195" s="12">
        <v>0</v>
      </c>
      <c r="K195" s="12">
        <v>0</v>
      </c>
      <c r="L195" s="12">
        <v>0</v>
      </c>
      <c r="M195" s="12">
        <v>0</v>
      </c>
      <c r="N195" s="12">
        <v>239397.1</v>
      </c>
      <c r="O195" s="12" cm="1">
        <f t="array" ref="O19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593606.73399999994</v>
      </c>
      <c r="P195" s="11">
        <f>ProposedFederalCuts[[#This Row],[Total Federal Cuts Proposed to K–12 Education (Using 2023–24 Funding Data)]]/ProposedFederalCuts[[#This Row],[FTE Enrollment (2023–24)]]</f>
        <v>169.33679096728548</v>
      </c>
    </row>
    <row r="196" spans="1:16" x14ac:dyDescent="0.3">
      <c r="A196" s="4">
        <v>16050</v>
      </c>
      <c r="B196" s="5" t="s">
        <v>177</v>
      </c>
      <c r="C196" s="6">
        <v>1193.0800000000002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100860.19</v>
      </c>
      <c r="J196" s="12">
        <v>0</v>
      </c>
      <c r="K196" s="12">
        <v>0</v>
      </c>
      <c r="L196" s="12">
        <v>0</v>
      </c>
      <c r="M196" s="12">
        <v>0</v>
      </c>
      <c r="N196" s="12">
        <v>242073.06</v>
      </c>
      <c r="O196" s="12" cm="1">
        <f t="array" ref="O19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240053.27499999999</v>
      </c>
      <c r="P196" s="11">
        <f>ProposedFederalCuts[[#This Row],[Total Federal Cuts Proposed to K–12 Education (Using 2023–24 Funding Data)]]/ProposedFederalCuts[[#This Row],[FTE Enrollment (2023–24)]]</f>
        <v>201.20467613236326</v>
      </c>
    </row>
    <row r="197" spans="1:16" x14ac:dyDescent="0.3">
      <c r="A197" s="4">
        <v>36402</v>
      </c>
      <c r="B197" s="5" t="s">
        <v>209</v>
      </c>
      <c r="C197" s="6">
        <v>265.58</v>
      </c>
      <c r="D197" s="12">
        <v>0</v>
      </c>
      <c r="E197" s="12">
        <v>13074</v>
      </c>
      <c r="F197" s="12">
        <v>0</v>
      </c>
      <c r="G197" s="12">
        <v>0</v>
      </c>
      <c r="H197" s="12">
        <v>0</v>
      </c>
      <c r="I197" s="12">
        <v>30879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 cm="1">
        <f t="array" ref="O19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34689.300000000003</v>
      </c>
      <c r="P197" s="11">
        <f>ProposedFederalCuts[[#This Row],[Total Federal Cuts Proposed to K–12 Education (Using 2023–24 Funding Data)]]/ProposedFederalCuts[[#This Row],[FTE Enrollment (2023–24)]]</f>
        <v>130.61713984486786</v>
      </c>
    </row>
    <row r="198" spans="1:16" x14ac:dyDescent="0.3">
      <c r="A198" s="4">
        <v>3116</v>
      </c>
      <c r="B198" s="5" t="s">
        <v>83</v>
      </c>
      <c r="C198" s="6">
        <v>2456.8200000000002</v>
      </c>
      <c r="D198" s="12">
        <v>621838.07999999996</v>
      </c>
      <c r="E198" s="12">
        <v>122025.9</v>
      </c>
      <c r="F198" s="12">
        <v>0</v>
      </c>
      <c r="G198" s="12">
        <v>0</v>
      </c>
      <c r="H198" s="12">
        <v>0</v>
      </c>
      <c r="I198" s="12">
        <v>165210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 cm="1">
        <f t="array" ref="O19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859510.98</v>
      </c>
      <c r="P198" s="11">
        <f>ProposedFederalCuts[[#This Row],[Total Federal Cuts Proposed to K–12 Education (Using 2023–24 Funding Data)]]/ProposedFederalCuts[[#This Row],[FTE Enrollment (2023–24)]]</f>
        <v>349.84694849439518</v>
      </c>
    </row>
    <row r="199" spans="1:16" x14ac:dyDescent="0.3">
      <c r="A199" s="4">
        <v>38267</v>
      </c>
      <c r="B199" s="5" t="s">
        <v>224</v>
      </c>
      <c r="C199" s="6">
        <v>2656.82</v>
      </c>
      <c r="D199" s="12">
        <v>0</v>
      </c>
      <c r="E199" s="12">
        <v>5881.45</v>
      </c>
      <c r="F199" s="12">
        <v>0</v>
      </c>
      <c r="G199" s="12">
        <v>0</v>
      </c>
      <c r="H199" s="12">
        <v>0</v>
      </c>
      <c r="I199" s="12">
        <v>108415.6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 cm="1">
        <f t="array" ref="O19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81772.37</v>
      </c>
      <c r="P199" s="11">
        <f>ProposedFederalCuts[[#This Row],[Total Federal Cuts Proposed to K–12 Education (Using 2023–24 Funding Data)]]/ProposedFederalCuts[[#This Row],[FTE Enrollment (2023–24)]]</f>
        <v>30.778287576877617</v>
      </c>
    </row>
    <row r="200" spans="1:16" x14ac:dyDescent="0.3">
      <c r="A200" s="4">
        <v>27003</v>
      </c>
      <c r="B200" s="5" t="s">
        <v>107</v>
      </c>
      <c r="C200" s="6">
        <v>23185.08</v>
      </c>
      <c r="D200" s="12">
        <v>0</v>
      </c>
      <c r="E200" s="12">
        <v>327002.03999999998</v>
      </c>
      <c r="F200" s="12">
        <v>0</v>
      </c>
      <c r="G200" s="12">
        <v>0</v>
      </c>
      <c r="H200" s="12">
        <v>0</v>
      </c>
      <c r="I200" s="12">
        <v>778238.73</v>
      </c>
      <c r="J200" s="12">
        <v>0</v>
      </c>
      <c r="K200" s="12">
        <v>0</v>
      </c>
      <c r="L200" s="12">
        <v>66855.63</v>
      </c>
      <c r="M200" s="12">
        <v>0</v>
      </c>
      <c r="N200" s="12">
        <v>9085.74</v>
      </c>
      <c r="O200" s="12" cm="1">
        <f t="array" ref="O20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924928.10999999987</v>
      </c>
      <c r="P200" s="11">
        <f>ProposedFederalCuts[[#This Row],[Total Federal Cuts Proposed to K–12 Education (Using 2023–24 Funding Data)]]/ProposedFederalCuts[[#This Row],[FTE Enrollment (2023–24)]]</f>
        <v>39.893246432619591</v>
      </c>
    </row>
    <row r="201" spans="1:16" x14ac:dyDescent="0.3">
      <c r="A201" s="4">
        <v>16020</v>
      </c>
      <c r="B201" s="5" t="s">
        <v>252</v>
      </c>
      <c r="C201" s="6">
        <v>42.04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11149.92</v>
      </c>
      <c r="J201" s="12">
        <v>8975</v>
      </c>
      <c r="K201" s="12">
        <v>0</v>
      </c>
      <c r="L201" s="12">
        <v>0</v>
      </c>
      <c r="M201" s="12">
        <v>0</v>
      </c>
      <c r="N201" s="12">
        <v>0</v>
      </c>
      <c r="O201" s="12" cm="1">
        <f t="array" ref="O20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14087.444</v>
      </c>
      <c r="P201" s="11">
        <f>ProposedFederalCuts[[#This Row],[Total Federal Cuts Proposed to K–12 Education (Using 2023–24 Funding Data)]]/ProposedFederalCuts[[#This Row],[FTE Enrollment (2023–24)]]</f>
        <v>335.09619410085634</v>
      </c>
    </row>
    <row r="202" spans="1:16" x14ac:dyDescent="0.3">
      <c r="A202" s="4">
        <v>16048</v>
      </c>
      <c r="B202" s="5" t="s">
        <v>258</v>
      </c>
      <c r="C202" s="6">
        <v>632.53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15891.39</v>
      </c>
      <c r="J202" s="12">
        <v>0</v>
      </c>
      <c r="K202" s="12">
        <v>0</v>
      </c>
      <c r="L202" s="12">
        <v>0</v>
      </c>
      <c r="M202" s="12">
        <v>0</v>
      </c>
      <c r="N202" s="12">
        <v>40785.39</v>
      </c>
      <c r="O202" s="12" cm="1">
        <f t="array" ref="O20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39673.745999999999</v>
      </c>
      <c r="P202" s="11">
        <f>ProposedFederalCuts[[#This Row],[Total Federal Cuts Proposed to K–12 Education (Using 2023–24 Funding Data)]]/ProposedFederalCuts[[#This Row],[FTE Enrollment (2023–24)]]</f>
        <v>62.722315147107651</v>
      </c>
    </row>
    <row r="203" spans="1:16" x14ac:dyDescent="0.3">
      <c r="A203" s="4">
        <v>5402</v>
      </c>
      <c r="B203" s="5" t="s">
        <v>31</v>
      </c>
      <c r="C203" s="6">
        <v>3611.3500000000004</v>
      </c>
      <c r="D203" s="12">
        <v>100120.56</v>
      </c>
      <c r="E203" s="12">
        <v>32782.01</v>
      </c>
      <c r="F203" s="12">
        <v>0</v>
      </c>
      <c r="G203" s="12">
        <v>0</v>
      </c>
      <c r="H203" s="12">
        <v>0</v>
      </c>
      <c r="I203" s="12">
        <v>221529.43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 cm="1">
        <f t="array" ref="O20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287973.17099999997</v>
      </c>
      <c r="P203" s="11">
        <f>ProposedFederalCuts[[#This Row],[Total Federal Cuts Proposed to K–12 Education (Using 2023–24 Funding Data)]]/ProposedFederalCuts[[#This Row],[FTE Enrollment (2023–24)]]</f>
        <v>79.741141401414964</v>
      </c>
    </row>
    <row r="204" spans="1:16" x14ac:dyDescent="0.3">
      <c r="A204" s="4">
        <v>13144</v>
      </c>
      <c r="B204" s="5" t="s">
        <v>168</v>
      </c>
      <c r="C204" s="6">
        <v>3245.1199999999994</v>
      </c>
      <c r="D204" s="12">
        <v>437325.28</v>
      </c>
      <c r="E204" s="12">
        <v>230105.13</v>
      </c>
      <c r="F204" s="12">
        <v>0</v>
      </c>
      <c r="G204" s="12">
        <v>0</v>
      </c>
      <c r="H204" s="12">
        <v>0</v>
      </c>
      <c r="I204" s="12">
        <v>305674.21000000002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 cm="1">
        <f t="array" ref="O20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881402.35700000008</v>
      </c>
      <c r="P204" s="11">
        <f>ProposedFederalCuts[[#This Row],[Total Federal Cuts Proposed to K–12 Education (Using 2023–24 Funding Data)]]/ProposedFederalCuts[[#This Row],[FTE Enrollment (2023–24)]]</f>
        <v>271.60855592397206</v>
      </c>
    </row>
    <row r="205" spans="1:16" x14ac:dyDescent="0.3">
      <c r="A205" s="4">
        <v>34307</v>
      </c>
      <c r="B205" s="5" t="s">
        <v>200</v>
      </c>
      <c r="C205" s="6">
        <v>945.4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69491.86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 cm="1">
        <f t="array" ref="O20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48644.301999999996</v>
      </c>
      <c r="P205" s="11">
        <f>ProposedFederalCuts[[#This Row],[Total Federal Cuts Proposed to K–12 Education (Using 2023–24 Funding Data)]]/ProposedFederalCuts[[#This Row],[FTE Enrollment (2023–24)]]</f>
        <v>51.453672519568435</v>
      </c>
    </row>
    <row r="206" spans="1:16" x14ac:dyDescent="0.3">
      <c r="A206" s="4">
        <v>25116</v>
      </c>
      <c r="B206" s="5" t="s">
        <v>129</v>
      </c>
      <c r="C206" s="6">
        <v>500.33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42919.1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 cm="1">
        <f t="array" ref="O20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30043.369999999995</v>
      </c>
      <c r="P206" s="11">
        <f>ProposedFederalCuts[[#This Row],[Total Federal Cuts Proposed to K–12 Education (Using 2023–24 Funding Data)]]/ProposedFederalCuts[[#This Row],[FTE Enrollment (2023–24)]]</f>
        <v>60.047108908120634</v>
      </c>
    </row>
    <row r="207" spans="1:16" x14ac:dyDescent="0.3">
      <c r="A207" s="4">
        <v>22009</v>
      </c>
      <c r="B207" s="5" t="s">
        <v>101</v>
      </c>
      <c r="C207" s="6">
        <v>730.45999999999992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29554.29</v>
      </c>
      <c r="J207" s="12">
        <v>30362</v>
      </c>
      <c r="K207" s="12">
        <v>0</v>
      </c>
      <c r="L207" s="12">
        <v>0</v>
      </c>
      <c r="M207" s="12">
        <v>0</v>
      </c>
      <c r="N207" s="12">
        <v>0</v>
      </c>
      <c r="O207" s="12" cm="1">
        <f t="array" ref="O20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41941.402999999998</v>
      </c>
      <c r="P207" s="11">
        <f>ProposedFederalCuts[[#This Row],[Total Federal Cuts Proposed to K–12 Education (Using 2023–24 Funding Data)]]/ProposedFederalCuts[[#This Row],[FTE Enrollment (2023–24)]]</f>
        <v>57.417795635626867</v>
      </c>
    </row>
    <row r="208" spans="1:16" x14ac:dyDescent="0.3">
      <c r="A208" s="4">
        <v>17403</v>
      </c>
      <c r="B208" s="5" t="s">
        <v>128</v>
      </c>
      <c r="C208" s="6">
        <v>14641.419999999998</v>
      </c>
      <c r="D208" s="12">
        <v>0</v>
      </c>
      <c r="E208" s="12">
        <v>573514.96</v>
      </c>
      <c r="F208" s="12">
        <v>0</v>
      </c>
      <c r="G208" s="12">
        <v>0</v>
      </c>
      <c r="H208" s="12">
        <v>0</v>
      </c>
      <c r="I208" s="12">
        <v>1446849.53</v>
      </c>
      <c r="J208" s="12">
        <v>0</v>
      </c>
      <c r="K208" s="12">
        <v>0</v>
      </c>
      <c r="L208" s="12">
        <v>0</v>
      </c>
      <c r="M208" s="12">
        <v>0</v>
      </c>
      <c r="N208" s="12">
        <v>24447.85</v>
      </c>
      <c r="O208" s="12" cm="1">
        <f t="array" ref="O20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1603423.1260000002</v>
      </c>
      <c r="P208" s="11">
        <f>ProposedFederalCuts[[#This Row],[Total Federal Cuts Proposed to K–12 Education (Using 2023–24 Funding Data)]]/ProposedFederalCuts[[#This Row],[FTE Enrollment (2023–24)]]</f>
        <v>109.51281542364063</v>
      </c>
    </row>
    <row r="209" spans="1:16" x14ac:dyDescent="0.3">
      <c r="A209" s="4">
        <v>10309</v>
      </c>
      <c r="B209" s="5" t="s">
        <v>56</v>
      </c>
      <c r="C209" s="6">
        <v>431.67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33065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 cm="1">
        <f t="array" ref="O20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23145.5</v>
      </c>
      <c r="P209" s="11">
        <f>ProposedFederalCuts[[#This Row],[Total Federal Cuts Proposed to K–12 Education (Using 2023–24 Funding Data)]]/ProposedFederalCuts[[#This Row],[FTE Enrollment (2023–24)]]</f>
        <v>53.618504876410221</v>
      </c>
    </row>
    <row r="210" spans="1:16" x14ac:dyDescent="0.3">
      <c r="A210" s="4">
        <v>3400</v>
      </c>
      <c r="B210" s="5" t="s">
        <v>151</v>
      </c>
      <c r="C210" s="6">
        <v>13985.939999999999</v>
      </c>
      <c r="D210" s="12">
        <v>0</v>
      </c>
      <c r="E210" s="12">
        <v>208497.94</v>
      </c>
      <c r="F210" s="12">
        <v>0</v>
      </c>
      <c r="G210" s="12">
        <v>0</v>
      </c>
      <c r="H210" s="12">
        <v>0</v>
      </c>
      <c r="I210" s="12">
        <v>713141.05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 cm="1">
        <f t="array" ref="O21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707696.67500000005</v>
      </c>
      <c r="P210" s="11">
        <f>ProposedFederalCuts[[#This Row],[Total Federal Cuts Proposed to K–12 Education (Using 2023–24 Funding Data)]]/ProposedFederalCuts[[#This Row],[FTE Enrollment (2023–24)]]</f>
        <v>50.600579939567886</v>
      </c>
    </row>
    <row r="211" spans="1:16" x14ac:dyDescent="0.3">
      <c r="A211" s="4">
        <v>6122</v>
      </c>
      <c r="B211" s="5" t="s">
        <v>211</v>
      </c>
      <c r="C211" s="6">
        <v>4096.59</v>
      </c>
      <c r="D211" s="12">
        <v>6681.38</v>
      </c>
      <c r="E211" s="12">
        <v>9452.56</v>
      </c>
      <c r="F211" s="12">
        <v>0</v>
      </c>
      <c r="G211" s="12">
        <v>0</v>
      </c>
      <c r="H211" s="12">
        <v>0</v>
      </c>
      <c r="I211" s="12">
        <v>49576.28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 cm="1">
        <f t="array" ref="O21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50837.335999999996</v>
      </c>
      <c r="P211" s="11">
        <f>ProposedFederalCuts[[#This Row],[Total Federal Cuts Proposed to K–12 Education (Using 2023–24 Funding Data)]]/ProposedFederalCuts[[#This Row],[FTE Enrollment (2023–24)]]</f>
        <v>12.409671458456911</v>
      </c>
    </row>
    <row r="212" spans="1:16" x14ac:dyDescent="0.3">
      <c r="A212" s="4">
        <v>1160</v>
      </c>
      <c r="B212" s="5" t="s">
        <v>238</v>
      </c>
      <c r="C212" s="6">
        <v>401.59999999999997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115303.53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 cm="1">
        <f t="array" ref="O21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80712.47099999999</v>
      </c>
      <c r="P212" s="11">
        <f>ProposedFederalCuts[[#This Row],[Total Federal Cuts Proposed to K–12 Education (Using 2023–24 Funding Data)]]/ProposedFederalCuts[[#This Row],[FTE Enrollment (2023–24)]]</f>
        <v>200.97726842629481</v>
      </c>
    </row>
    <row r="213" spans="1:16" x14ac:dyDescent="0.3">
      <c r="A213" s="4">
        <v>32416</v>
      </c>
      <c r="B213" s="5" t="s">
        <v>114</v>
      </c>
      <c r="C213" s="6">
        <v>1515.75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86097.12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 cm="1">
        <f t="array" ref="O21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60267.983999999989</v>
      </c>
      <c r="P213" s="11">
        <f>ProposedFederalCuts[[#This Row],[Total Federal Cuts Proposed to K–12 Education (Using 2023–24 Funding Data)]]/ProposedFederalCuts[[#This Row],[FTE Enrollment (2023–24)]]</f>
        <v>39.761163780306774</v>
      </c>
    </row>
    <row r="214" spans="1:16" x14ac:dyDescent="0.3">
      <c r="A214" s="4">
        <v>17407</v>
      </c>
      <c r="B214" s="5" t="s">
        <v>184</v>
      </c>
      <c r="C214" s="6">
        <v>3066.5199999999995</v>
      </c>
      <c r="D214" s="12">
        <v>0</v>
      </c>
      <c r="E214" s="12">
        <v>36078.230000000003</v>
      </c>
      <c r="F214" s="12">
        <v>0</v>
      </c>
      <c r="G214" s="12">
        <v>0</v>
      </c>
      <c r="H214" s="12">
        <v>0</v>
      </c>
      <c r="I214" s="12">
        <v>70562.11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 cm="1">
        <f t="array" ref="O21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85471.706999999995</v>
      </c>
      <c r="P214" s="11">
        <f>ProposedFederalCuts[[#This Row],[Total Federal Cuts Proposed to K–12 Education (Using 2023–24 Funding Data)]]/ProposedFederalCuts[[#This Row],[FTE Enrollment (2023–24)]]</f>
        <v>27.872541838957517</v>
      </c>
    </row>
    <row r="215" spans="1:16" x14ac:dyDescent="0.3">
      <c r="A215" s="4">
        <v>34401</v>
      </c>
      <c r="B215" s="5" t="s">
        <v>169</v>
      </c>
      <c r="C215" s="6">
        <v>2138.4899999999998</v>
      </c>
      <c r="D215" s="12">
        <v>60131.41</v>
      </c>
      <c r="E215" s="12">
        <v>28975.54</v>
      </c>
      <c r="F215" s="12">
        <v>0</v>
      </c>
      <c r="G215" s="12">
        <v>0</v>
      </c>
      <c r="H215" s="12">
        <v>0</v>
      </c>
      <c r="I215" s="12">
        <v>119488.55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 cm="1">
        <f t="array" ref="O21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172748.935</v>
      </c>
      <c r="P215" s="11">
        <f>ProposedFederalCuts[[#This Row],[Total Federal Cuts Proposed to K–12 Education (Using 2023–24 Funding Data)]]/ProposedFederalCuts[[#This Row],[FTE Enrollment (2023–24)]]</f>
        <v>80.78080093898032</v>
      </c>
    </row>
    <row r="216" spans="1:16" x14ac:dyDescent="0.3">
      <c r="A216" s="7">
        <v>20403</v>
      </c>
      <c r="B216" s="8" t="s">
        <v>285</v>
      </c>
      <c r="C216" s="9">
        <v>27.1</v>
      </c>
      <c r="D216" s="13">
        <v>23636.799999999999</v>
      </c>
      <c r="E216" s="13">
        <v>0</v>
      </c>
      <c r="F216" s="13">
        <v>0</v>
      </c>
      <c r="G216" s="13">
        <v>0</v>
      </c>
      <c r="H216" s="13">
        <v>0</v>
      </c>
      <c r="I216" s="13">
        <v>19644.48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 cm="1">
        <f t="array" ref="O21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37387.936000000002</v>
      </c>
      <c r="P216" s="11">
        <f>ProposedFederalCuts[[#This Row],[Total Federal Cuts Proposed to K–12 Education (Using 2023–24 Funding Data)]]/ProposedFederalCuts[[#This Row],[FTE Enrollment (2023–24)]]</f>
        <v>1379.6286346863469</v>
      </c>
    </row>
    <row r="217" spans="1:16" x14ac:dyDescent="0.3">
      <c r="A217" s="4">
        <v>38320</v>
      </c>
      <c r="B217" s="5" t="s">
        <v>36</v>
      </c>
      <c r="C217" s="6">
        <v>147.32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21695.69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 cm="1">
        <f t="array" ref="O21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15186.982999999998</v>
      </c>
      <c r="P217" s="11">
        <f>ProposedFederalCuts[[#This Row],[Total Federal Cuts Proposed to K–12 Education (Using 2023–24 Funding Data)]]/ProposedFederalCuts[[#This Row],[FTE Enrollment (2023–24)]]</f>
        <v>103.08839940266087</v>
      </c>
    </row>
    <row r="218" spans="1:16" x14ac:dyDescent="0.3">
      <c r="A218" s="4">
        <v>13160</v>
      </c>
      <c r="B218" s="5" t="s">
        <v>159</v>
      </c>
      <c r="C218" s="6">
        <v>1731.6100000000001</v>
      </c>
      <c r="D218" s="12">
        <v>109523.65</v>
      </c>
      <c r="E218" s="12">
        <v>45788</v>
      </c>
      <c r="F218" s="12">
        <v>0</v>
      </c>
      <c r="G218" s="12">
        <v>0</v>
      </c>
      <c r="H218" s="12">
        <v>0</v>
      </c>
      <c r="I218" s="12">
        <v>145777</v>
      </c>
      <c r="J218" s="12">
        <v>0</v>
      </c>
      <c r="K218" s="12">
        <v>0</v>
      </c>
      <c r="L218" s="12">
        <v>0</v>
      </c>
      <c r="M218" s="12">
        <v>618.67999999999995</v>
      </c>
      <c r="N218" s="12">
        <v>0</v>
      </c>
      <c r="O218" s="12" cm="1">
        <f t="array" ref="O21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257788.62599999999</v>
      </c>
      <c r="P218" s="11">
        <f>ProposedFederalCuts[[#This Row],[Total Federal Cuts Proposed to K–12 Education (Using 2023–24 Funding Data)]]/ProposedFederalCuts[[#This Row],[FTE Enrollment (2023–24)]]</f>
        <v>148.87222065014637</v>
      </c>
    </row>
    <row r="219" spans="1:16" x14ac:dyDescent="0.3">
      <c r="A219" s="4">
        <v>28149</v>
      </c>
      <c r="B219" s="5" t="s">
        <v>64</v>
      </c>
      <c r="C219" s="6">
        <v>792.31999999999994</v>
      </c>
      <c r="D219" s="12">
        <v>20108.53</v>
      </c>
      <c r="E219" s="12">
        <v>14828.15</v>
      </c>
      <c r="F219" s="12">
        <v>0</v>
      </c>
      <c r="G219" s="12">
        <v>0</v>
      </c>
      <c r="H219" s="12">
        <v>0</v>
      </c>
      <c r="I219" s="12">
        <v>25926.35</v>
      </c>
      <c r="J219" s="12">
        <v>0</v>
      </c>
      <c r="K219" s="12">
        <v>0</v>
      </c>
      <c r="L219" s="12">
        <v>0</v>
      </c>
      <c r="M219" s="12">
        <v>0</v>
      </c>
      <c r="N219" s="12">
        <v>2940</v>
      </c>
      <c r="O219" s="12" cm="1">
        <f t="array" ref="O21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55143.125</v>
      </c>
      <c r="P219" s="11">
        <f>ProposedFederalCuts[[#This Row],[Total Federal Cuts Proposed to K–12 Education (Using 2023–24 Funding Data)]]/ProposedFederalCuts[[#This Row],[FTE Enrollment (2023–24)]]</f>
        <v>69.597037813004846</v>
      </c>
    </row>
    <row r="220" spans="1:16" x14ac:dyDescent="0.3">
      <c r="A220" s="4">
        <v>14104</v>
      </c>
      <c r="B220" s="5" t="s">
        <v>261</v>
      </c>
      <c r="C220" s="6">
        <v>61.32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14483.3</v>
      </c>
      <c r="J220" s="12">
        <v>8341.94</v>
      </c>
      <c r="K220" s="12">
        <v>0</v>
      </c>
      <c r="L220" s="12">
        <v>0</v>
      </c>
      <c r="M220" s="12">
        <v>0</v>
      </c>
      <c r="N220" s="12">
        <v>0</v>
      </c>
      <c r="O220" s="12" cm="1">
        <f t="array" ref="O22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15977.668</v>
      </c>
      <c r="P220" s="11">
        <f>ProposedFederalCuts[[#This Row],[Total Federal Cuts Proposed to K–12 Education (Using 2023–24 Funding Data)]]/ProposedFederalCuts[[#This Row],[FTE Enrollment (2023–24)]]</f>
        <v>260.56210045662101</v>
      </c>
    </row>
    <row r="221" spans="1:16" x14ac:dyDescent="0.3">
      <c r="A221" s="4">
        <v>17001</v>
      </c>
      <c r="B221" s="5" t="s">
        <v>180</v>
      </c>
      <c r="C221" s="6">
        <v>50447.439999999995</v>
      </c>
      <c r="D221" s="12">
        <v>112277.29</v>
      </c>
      <c r="E221" s="12">
        <v>1406365.03</v>
      </c>
      <c r="F221" s="12">
        <v>0</v>
      </c>
      <c r="G221" s="12">
        <v>0</v>
      </c>
      <c r="H221" s="12">
        <v>0</v>
      </c>
      <c r="I221" s="12">
        <v>2053867.22</v>
      </c>
      <c r="J221" s="12">
        <v>0</v>
      </c>
      <c r="K221" s="12">
        <v>557205.02</v>
      </c>
      <c r="L221" s="12">
        <v>0</v>
      </c>
      <c r="M221" s="12">
        <v>0</v>
      </c>
      <c r="N221" s="12">
        <v>71464.84</v>
      </c>
      <c r="O221" s="12" cm="1">
        <f t="array" ref="O22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3396418.2759999996</v>
      </c>
      <c r="P221" s="11">
        <f>ProposedFederalCuts[[#This Row],[Total Federal Cuts Proposed to K–12 Education (Using 2023–24 Funding Data)]]/ProposedFederalCuts[[#This Row],[FTE Enrollment (2023–24)]]</f>
        <v>67.325879687849365</v>
      </c>
    </row>
    <row r="222" spans="1:16" x14ac:dyDescent="0.3">
      <c r="A222" s="4">
        <v>29101</v>
      </c>
      <c r="B222" s="5" t="s">
        <v>35</v>
      </c>
      <c r="C222" s="6">
        <v>4392.2800000000007</v>
      </c>
      <c r="D222" s="12">
        <v>152376.84</v>
      </c>
      <c r="E222" s="12">
        <v>80060</v>
      </c>
      <c r="F222" s="12">
        <v>0</v>
      </c>
      <c r="G222" s="12">
        <v>0</v>
      </c>
      <c r="H222" s="12">
        <v>0</v>
      </c>
      <c r="I222" s="12">
        <v>328221.7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 cm="1">
        <f t="array" ref="O22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462192.03</v>
      </c>
      <c r="P222" s="11">
        <f>ProposedFederalCuts[[#This Row],[Total Federal Cuts Proposed to K–12 Education (Using 2023–24 Funding Data)]]/ProposedFederalCuts[[#This Row],[FTE Enrollment (2023–24)]]</f>
        <v>105.22827096633183</v>
      </c>
    </row>
    <row r="223" spans="1:16" x14ac:dyDescent="0.3">
      <c r="A223" s="4">
        <v>39119</v>
      </c>
      <c r="B223" s="5" t="s">
        <v>231</v>
      </c>
      <c r="C223" s="6">
        <v>3741.96</v>
      </c>
      <c r="D223" s="12">
        <v>165970.26</v>
      </c>
      <c r="E223" s="12">
        <v>30576.14</v>
      </c>
      <c r="F223" s="12">
        <v>0</v>
      </c>
      <c r="G223" s="12">
        <v>0</v>
      </c>
      <c r="H223" s="12">
        <v>0</v>
      </c>
      <c r="I223" s="12">
        <v>111835.58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 cm="1">
        <f t="array" ref="O22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274831.30600000004</v>
      </c>
      <c r="P223" s="11">
        <f>ProposedFederalCuts[[#This Row],[Total Federal Cuts Proposed to K–12 Education (Using 2023–24 Funding Data)]]/ProposedFederalCuts[[#This Row],[FTE Enrollment (2023–24)]]</f>
        <v>73.445816096377314</v>
      </c>
    </row>
    <row r="224" spans="1:16" x14ac:dyDescent="0.3">
      <c r="A224" s="4">
        <v>26070</v>
      </c>
      <c r="B224" s="5" t="s">
        <v>26</v>
      </c>
      <c r="C224" s="6">
        <v>259.01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27773.85</v>
      </c>
      <c r="J224" s="12">
        <v>19554.14</v>
      </c>
      <c r="K224" s="12">
        <v>0</v>
      </c>
      <c r="L224" s="12">
        <v>0</v>
      </c>
      <c r="M224" s="12">
        <v>0</v>
      </c>
      <c r="N224" s="12">
        <v>0</v>
      </c>
      <c r="O224" s="12" cm="1">
        <f t="array" ref="O22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33129.592999999993</v>
      </c>
      <c r="P224" s="11">
        <f>ProposedFederalCuts[[#This Row],[Total Federal Cuts Proposed to K–12 Education (Using 2023–24 Funding Data)]]/ProposedFederalCuts[[#This Row],[FTE Enrollment (2023–24)]]</f>
        <v>127.90854793251223</v>
      </c>
    </row>
    <row r="225" spans="1:16" x14ac:dyDescent="0.3">
      <c r="A225" s="4">
        <v>5323</v>
      </c>
      <c r="B225" s="5" t="s">
        <v>50</v>
      </c>
      <c r="C225" s="6">
        <v>2598.66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178038.68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 cm="1">
        <f t="array" ref="O22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124627.07599999999</v>
      </c>
      <c r="P225" s="11">
        <f>ProposedFederalCuts[[#This Row],[Total Federal Cuts Proposed to K–12 Education (Using 2023–24 Funding Data)]]/ProposedFederalCuts[[#This Row],[FTE Enrollment (2023–24)]]</f>
        <v>47.958207691656469</v>
      </c>
    </row>
    <row r="226" spans="1:16" x14ac:dyDescent="0.3">
      <c r="A226" s="4">
        <v>28010</v>
      </c>
      <c r="B226" s="5" t="s">
        <v>256</v>
      </c>
      <c r="C226" s="6">
        <v>9.9700000000000006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22707.71</v>
      </c>
      <c r="O226" s="12" cm="1">
        <f t="array" ref="O22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15895.396999999999</v>
      </c>
      <c r="P226" s="11">
        <f>ProposedFederalCuts[[#This Row],[Total Federal Cuts Proposed to K–12 Education (Using 2023–24 Funding Data)]]/ProposedFederalCuts[[#This Row],[FTE Enrollment (2023–24)]]</f>
        <v>1594.3226680040118</v>
      </c>
    </row>
    <row r="227" spans="1:16" x14ac:dyDescent="0.3">
      <c r="A227" s="4">
        <v>23309</v>
      </c>
      <c r="B227" s="5" t="s">
        <v>226</v>
      </c>
      <c r="C227" s="6">
        <v>4538.5</v>
      </c>
      <c r="D227" s="12">
        <v>0</v>
      </c>
      <c r="E227" s="12">
        <v>120659.91</v>
      </c>
      <c r="F227" s="12">
        <v>0</v>
      </c>
      <c r="G227" s="12">
        <v>0</v>
      </c>
      <c r="H227" s="12">
        <v>0</v>
      </c>
      <c r="I227" s="12">
        <v>592589.81999999995</v>
      </c>
      <c r="J227" s="12">
        <v>0</v>
      </c>
      <c r="K227" s="12">
        <v>0</v>
      </c>
      <c r="L227" s="12">
        <v>0</v>
      </c>
      <c r="M227" s="12">
        <v>0</v>
      </c>
      <c r="N227" s="12">
        <v>100102.06</v>
      </c>
      <c r="O227" s="12" cm="1">
        <f t="array" ref="O22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605544.22600000002</v>
      </c>
      <c r="P227" s="11">
        <f>ProposedFederalCuts[[#This Row],[Total Federal Cuts Proposed to K–12 Education (Using 2023–24 Funding Data)]]/ProposedFederalCuts[[#This Row],[FTE Enrollment (2023–24)]]</f>
        <v>133.42386823840476</v>
      </c>
    </row>
    <row r="228" spans="1:16" x14ac:dyDescent="0.3">
      <c r="A228" s="4">
        <v>17412</v>
      </c>
      <c r="B228" s="5" t="s">
        <v>192</v>
      </c>
      <c r="C228" s="6">
        <v>9293.5399999999991</v>
      </c>
      <c r="D228" s="12">
        <v>0</v>
      </c>
      <c r="E228" s="12">
        <v>83205.59</v>
      </c>
      <c r="F228" s="12">
        <v>0</v>
      </c>
      <c r="G228" s="12">
        <v>0</v>
      </c>
      <c r="H228" s="12">
        <v>0</v>
      </c>
      <c r="I228" s="12">
        <v>94992.23</v>
      </c>
      <c r="J228" s="12">
        <v>0</v>
      </c>
      <c r="K228" s="12">
        <v>0</v>
      </c>
      <c r="L228" s="12">
        <v>0</v>
      </c>
      <c r="M228" s="12">
        <v>0</v>
      </c>
      <c r="N228" s="12">
        <v>13062.32</v>
      </c>
      <c r="O228" s="12" cm="1">
        <f t="array" ref="O22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158843.77499999999</v>
      </c>
      <c r="P228" s="11">
        <f>ProposedFederalCuts[[#This Row],[Total Federal Cuts Proposed to K–12 Education (Using 2023–24 Funding Data)]]/ProposedFederalCuts[[#This Row],[FTE Enrollment (2023–24)]]</f>
        <v>17.091848208540558</v>
      </c>
    </row>
    <row r="229" spans="1:16" x14ac:dyDescent="0.3">
      <c r="A229" s="7">
        <v>30002</v>
      </c>
      <c r="B229" s="8" t="s">
        <v>286</v>
      </c>
      <c r="C229" s="9">
        <v>82.14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13510.61</v>
      </c>
      <c r="J229" s="13">
        <v>12466</v>
      </c>
      <c r="K229" s="13">
        <v>0</v>
      </c>
      <c r="L229" s="13">
        <v>0</v>
      </c>
      <c r="M229" s="13">
        <v>0</v>
      </c>
      <c r="N229" s="13">
        <v>0</v>
      </c>
      <c r="O229" s="13" cm="1">
        <f t="array" ref="O22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18183.627</v>
      </c>
      <c r="P229" s="11">
        <f>ProposedFederalCuts[[#This Row],[Total Federal Cuts Proposed to K–12 Education (Using 2023–24 Funding Data)]]/ProposedFederalCuts[[#This Row],[FTE Enrollment (2023–24)]]</f>
        <v>221.37359386413442</v>
      </c>
    </row>
    <row r="230" spans="1:16" x14ac:dyDescent="0.3">
      <c r="A230" s="4">
        <v>17404</v>
      </c>
      <c r="B230" s="5" t="s">
        <v>3</v>
      </c>
      <c r="C230" s="6">
        <v>43.91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 cm="1">
        <f t="array" ref="O23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0</v>
      </c>
      <c r="P230" s="11">
        <f>ProposedFederalCuts[[#This Row],[Total Federal Cuts Proposed to K–12 Education (Using 2023–24 Funding Data)]]/ProposedFederalCuts[[#This Row],[FTE Enrollment (2023–24)]]</f>
        <v>0</v>
      </c>
    </row>
    <row r="231" spans="1:16" x14ac:dyDescent="0.3">
      <c r="A231" s="4">
        <v>31201</v>
      </c>
      <c r="B231" s="5" t="s">
        <v>160</v>
      </c>
      <c r="C231" s="6">
        <v>9545.24</v>
      </c>
      <c r="D231" s="12">
        <v>64257.68</v>
      </c>
      <c r="E231" s="12">
        <v>51547.7</v>
      </c>
      <c r="F231" s="12">
        <v>0</v>
      </c>
      <c r="G231" s="12">
        <v>0</v>
      </c>
      <c r="H231" s="12">
        <v>0</v>
      </c>
      <c r="I231" s="12">
        <v>242475.28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 cm="1">
        <f t="array" ref="O23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285538.076</v>
      </c>
      <c r="P231" s="11">
        <f>ProposedFederalCuts[[#This Row],[Total Federal Cuts Proposed to K–12 Education (Using 2023–24 Funding Data)]]/ProposedFederalCuts[[#This Row],[FTE Enrollment (2023–24)]]</f>
        <v>29.91418508073134</v>
      </c>
    </row>
    <row r="232" spans="1:16" x14ac:dyDescent="0.3">
      <c r="A232" s="4">
        <v>17410</v>
      </c>
      <c r="B232" s="5" t="s">
        <v>162</v>
      </c>
      <c r="C232" s="6">
        <v>7142.45</v>
      </c>
      <c r="D232" s="12">
        <v>0</v>
      </c>
      <c r="E232" s="12">
        <v>56061.71</v>
      </c>
      <c r="F232" s="12">
        <v>0</v>
      </c>
      <c r="G232" s="12">
        <v>0</v>
      </c>
      <c r="H232" s="12">
        <v>0</v>
      </c>
      <c r="I232" s="12">
        <v>135837.07999999999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 cm="1">
        <f t="array" ref="O23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151147.666</v>
      </c>
      <c r="P232" s="11">
        <f>ProposedFederalCuts[[#This Row],[Total Federal Cuts Proposed to K–12 Education (Using 2023–24 Funding Data)]]/ProposedFederalCuts[[#This Row],[FTE Enrollment (2023–24)]]</f>
        <v>21.161879467129626</v>
      </c>
    </row>
    <row r="233" spans="1:16" x14ac:dyDescent="0.3">
      <c r="A233" s="4">
        <v>13156</v>
      </c>
      <c r="B233" s="5" t="s">
        <v>19</v>
      </c>
      <c r="C233" s="6">
        <v>537.77</v>
      </c>
      <c r="D233" s="12">
        <v>0</v>
      </c>
      <c r="E233" s="12">
        <v>22969.08</v>
      </c>
      <c r="F233" s="12">
        <v>0</v>
      </c>
      <c r="G233" s="12">
        <v>0</v>
      </c>
      <c r="H233" s="12">
        <v>0</v>
      </c>
      <c r="I233" s="12">
        <v>51553.97</v>
      </c>
      <c r="J233" s="12">
        <v>34670.879999999997</v>
      </c>
      <c r="K233" s="12">
        <v>0</v>
      </c>
      <c r="L233" s="12">
        <v>0</v>
      </c>
      <c r="M233" s="12">
        <v>0</v>
      </c>
      <c r="N233" s="12">
        <v>0</v>
      </c>
      <c r="O233" s="12" cm="1">
        <f t="array" ref="O23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83326.474999999991</v>
      </c>
      <c r="P233" s="11">
        <f>ProposedFederalCuts[[#This Row],[Total Federal Cuts Proposed to K–12 Education (Using 2023–24 Funding Data)]]/ProposedFederalCuts[[#This Row],[FTE Enrollment (2023–24)]]</f>
        <v>154.94816557264258</v>
      </c>
    </row>
    <row r="234" spans="1:16" x14ac:dyDescent="0.3">
      <c r="A234" s="4">
        <v>25118</v>
      </c>
      <c r="B234" s="5" t="s">
        <v>84</v>
      </c>
      <c r="C234" s="6">
        <v>545.16999999999996</v>
      </c>
      <c r="D234" s="12">
        <v>0</v>
      </c>
      <c r="E234" s="12">
        <v>16583.7</v>
      </c>
      <c r="F234" s="12">
        <v>0</v>
      </c>
      <c r="G234" s="12">
        <v>0</v>
      </c>
      <c r="H234" s="12">
        <v>0</v>
      </c>
      <c r="I234" s="12">
        <v>30249.77</v>
      </c>
      <c r="J234" s="12">
        <v>35200.870000000003</v>
      </c>
      <c r="K234" s="12">
        <v>0</v>
      </c>
      <c r="L234" s="12">
        <v>0</v>
      </c>
      <c r="M234" s="12">
        <v>0</v>
      </c>
      <c r="N234" s="12">
        <v>0</v>
      </c>
      <c r="O234" s="12" cm="1">
        <f t="array" ref="O23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62399.148000000001</v>
      </c>
      <c r="P234" s="11">
        <f>ProposedFederalCuts[[#This Row],[Total Federal Cuts Proposed to K–12 Education (Using 2023–24 Funding Data)]]/ProposedFederalCuts[[#This Row],[FTE Enrollment (2023–24)]]</f>
        <v>114.45814700001836</v>
      </c>
    </row>
    <row r="235" spans="1:16" x14ac:dyDescent="0.3">
      <c r="A235" s="4">
        <v>18402</v>
      </c>
      <c r="B235" s="5" t="s">
        <v>76</v>
      </c>
      <c r="C235" s="6">
        <v>9303.5800000000017</v>
      </c>
      <c r="D235" s="12">
        <v>0</v>
      </c>
      <c r="E235" s="12">
        <v>50551.12</v>
      </c>
      <c r="F235" s="12">
        <v>392169.92</v>
      </c>
      <c r="G235" s="12">
        <v>0</v>
      </c>
      <c r="H235" s="12">
        <v>0</v>
      </c>
      <c r="I235" s="12">
        <v>502954.8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 cm="1">
        <f t="array" ref="O23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794789.39999999991</v>
      </c>
      <c r="P235" s="11">
        <f>ProposedFederalCuts[[#This Row],[Total Federal Cuts Proposed to K–12 Education (Using 2023–24 Funding Data)]]/ProposedFederalCuts[[#This Row],[FTE Enrollment (2023–24)]]</f>
        <v>85.42834048828513</v>
      </c>
    </row>
    <row r="236" spans="1:16" x14ac:dyDescent="0.3">
      <c r="A236" s="4">
        <v>15206</v>
      </c>
      <c r="B236" s="5" t="s">
        <v>94</v>
      </c>
      <c r="C236" s="6">
        <v>1164.95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42487.69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 cm="1">
        <f t="array" ref="O23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29741.382999999998</v>
      </c>
      <c r="P236" s="11">
        <f>ProposedFederalCuts[[#This Row],[Total Federal Cuts Proposed to K–12 Education (Using 2023–24 Funding Data)]]/ProposedFederalCuts[[#This Row],[FTE Enrollment (2023–24)]]</f>
        <v>25.530179836044464</v>
      </c>
    </row>
    <row r="237" spans="1:16" x14ac:dyDescent="0.3">
      <c r="A237" s="4">
        <v>23042</v>
      </c>
      <c r="B237" s="5" t="s">
        <v>72</v>
      </c>
      <c r="C237" s="6">
        <v>213.4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100417.98</v>
      </c>
      <c r="J237" s="12">
        <v>19419</v>
      </c>
      <c r="K237" s="12">
        <v>0</v>
      </c>
      <c r="L237" s="12">
        <v>0</v>
      </c>
      <c r="M237" s="12">
        <v>0</v>
      </c>
      <c r="N237" s="12">
        <v>0</v>
      </c>
      <c r="O237" s="12" cm="1">
        <f t="array" ref="O23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83885.885999999999</v>
      </c>
      <c r="P237" s="11">
        <f>ProposedFederalCuts[[#This Row],[Total Federal Cuts Proposed to K–12 Education (Using 2023–24 Funding Data)]]/ProposedFederalCuts[[#This Row],[FTE Enrollment (2023–24)]]</f>
        <v>393.09224929709467</v>
      </c>
    </row>
    <row r="238" spans="1:16" x14ac:dyDescent="0.3">
      <c r="A238" s="4">
        <v>32081</v>
      </c>
      <c r="B238" s="5" t="s">
        <v>42</v>
      </c>
      <c r="C238" s="6">
        <v>29024.989999999998</v>
      </c>
      <c r="D238" s="12">
        <v>0</v>
      </c>
      <c r="E238" s="12">
        <v>383374.17</v>
      </c>
      <c r="F238" s="12">
        <v>0</v>
      </c>
      <c r="G238" s="12">
        <v>0</v>
      </c>
      <c r="H238" s="12">
        <v>0</v>
      </c>
      <c r="I238" s="12">
        <v>2536999.33</v>
      </c>
      <c r="J238" s="12">
        <v>0</v>
      </c>
      <c r="K238" s="12">
        <v>0</v>
      </c>
      <c r="L238" s="12">
        <v>0</v>
      </c>
      <c r="M238" s="12">
        <v>0</v>
      </c>
      <c r="N238" s="12">
        <v>559939.69999999995</v>
      </c>
      <c r="O238" s="12" cm="1">
        <f t="array" ref="O23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2551231.4909999999</v>
      </c>
      <c r="P238" s="11">
        <f>ProposedFederalCuts[[#This Row],[Total Federal Cuts Proposed to K–12 Education (Using 2023–24 Funding Data)]]/ProposedFederalCuts[[#This Row],[FTE Enrollment (2023–24)]]</f>
        <v>87.897756071578328</v>
      </c>
    </row>
    <row r="239" spans="1:16" x14ac:dyDescent="0.3">
      <c r="A239" s="4">
        <v>22008</v>
      </c>
      <c r="B239" s="5" t="s">
        <v>4</v>
      </c>
      <c r="C239" s="6">
        <v>62.19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19839.45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 cm="1">
        <f t="array" ref="O23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13887.615</v>
      </c>
      <c r="P239" s="11">
        <f>ProposedFederalCuts[[#This Row],[Total Federal Cuts Proposed to K–12 Education (Using 2023–24 Funding Data)]]/ProposedFederalCuts[[#This Row],[FTE Enrollment (2023–24)]]</f>
        <v>223.30945489628559</v>
      </c>
    </row>
    <row r="240" spans="1:16" x14ac:dyDescent="0.3">
      <c r="A240" s="4">
        <v>38322</v>
      </c>
      <c r="B240" s="5" t="s">
        <v>220</v>
      </c>
      <c r="C240" s="6">
        <v>132.85999999999999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14160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 cm="1">
        <f t="array" ref="O24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9912</v>
      </c>
      <c r="P240" s="11">
        <f>ProposedFederalCuts[[#This Row],[Total Federal Cuts Proposed to K–12 Education (Using 2023–24 Funding Data)]]/ProposedFederalCuts[[#This Row],[FTE Enrollment (2023–24)]]</f>
        <v>74.604847207586943</v>
      </c>
    </row>
    <row r="241" spans="1:16" x14ac:dyDescent="0.3">
      <c r="A241" s="4">
        <v>31401</v>
      </c>
      <c r="B241" s="5" t="s">
        <v>90</v>
      </c>
      <c r="C241" s="6">
        <v>4809.6100000000006</v>
      </c>
      <c r="D241" s="12">
        <v>0</v>
      </c>
      <c r="E241" s="12">
        <v>27152</v>
      </c>
      <c r="F241" s="12">
        <v>0</v>
      </c>
      <c r="G241" s="12">
        <v>0</v>
      </c>
      <c r="H241" s="12">
        <v>0</v>
      </c>
      <c r="I241" s="12">
        <v>208649.69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 cm="1">
        <f t="array" ref="O24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173206.783</v>
      </c>
      <c r="P241" s="11">
        <f>ProposedFederalCuts[[#This Row],[Total Federal Cuts Proposed to K–12 Education (Using 2023–24 Funding Data)]]/ProposedFederalCuts[[#This Row],[FTE Enrollment (2023–24)]]</f>
        <v>36.01264613970779</v>
      </c>
    </row>
    <row r="242" spans="1:16" x14ac:dyDescent="0.3">
      <c r="A242" s="7">
        <v>11054</v>
      </c>
      <c r="B242" s="8" t="s">
        <v>287</v>
      </c>
      <c r="C242" s="9">
        <v>10.4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 cm="1">
        <f t="array" ref="O24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0</v>
      </c>
      <c r="P242" s="11">
        <f>ProposedFederalCuts[[#This Row],[Total Federal Cuts Proposed to K–12 Education (Using 2023–24 Funding Data)]]/ProposedFederalCuts[[#This Row],[FTE Enrollment (2023–24)]]</f>
        <v>0</v>
      </c>
    </row>
    <row r="243" spans="1:16" x14ac:dyDescent="0.3">
      <c r="A243" s="4">
        <v>7035</v>
      </c>
      <c r="B243" s="5" t="s">
        <v>21</v>
      </c>
      <c r="C243" s="6">
        <v>751.37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5785.19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 cm="1">
        <f t="array" ref="O24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4049.6329999999994</v>
      </c>
      <c r="P243" s="11">
        <f>ProposedFederalCuts[[#This Row],[Total Federal Cuts Proposed to K–12 Education (Using 2023–24 Funding Data)]]/ProposedFederalCuts[[#This Row],[FTE Enrollment (2023–24)]]</f>
        <v>5.3896655442724617</v>
      </c>
    </row>
    <row r="244" spans="1:16" x14ac:dyDescent="0.3">
      <c r="A244" s="7">
        <v>4069</v>
      </c>
      <c r="B244" s="8" t="s">
        <v>288</v>
      </c>
      <c r="C244" s="9">
        <v>10.36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 cm="1">
        <f t="array" ref="O24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0</v>
      </c>
      <c r="P244" s="11">
        <f>ProposedFederalCuts[[#This Row],[Total Federal Cuts Proposed to K–12 Education (Using 2023–24 Funding Data)]]/ProposedFederalCuts[[#This Row],[FTE Enrollment (2023–24)]]</f>
        <v>0</v>
      </c>
    </row>
    <row r="245" spans="1:16" x14ac:dyDescent="0.3">
      <c r="A245" s="4">
        <v>27001</v>
      </c>
      <c r="B245" s="5" t="s">
        <v>182</v>
      </c>
      <c r="C245" s="6">
        <v>3048.98</v>
      </c>
      <c r="D245" s="12">
        <v>0</v>
      </c>
      <c r="E245" s="12">
        <v>18343.96</v>
      </c>
      <c r="F245" s="12">
        <v>0</v>
      </c>
      <c r="G245" s="12">
        <v>0</v>
      </c>
      <c r="H245" s="12">
        <v>0</v>
      </c>
      <c r="I245" s="12">
        <v>104250.15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 cm="1">
        <f t="array" ref="O24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91319.065000000002</v>
      </c>
      <c r="P245" s="11">
        <f>ProposedFederalCuts[[#This Row],[Total Federal Cuts Proposed to K–12 Education (Using 2023–24 Funding Data)]]/ProposedFederalCuts[[#This Row],[FTE Enrollment (2023–24)]]</f>
        <v>29.950693346627396</v>
      </c>
    </row>
    <row r="246" spans="1:16" x14ac:dyDescent="0.3">
      <c r="A246" s="4">
        <v>38304</v>
      </c>
      <c r="B246" s="5" t="s">
        <v>39</v>
      </c>
      <c r="C246" s="6">
        <v>30.3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42535.89</v>
      </c>
      <c r="K246" s="12">
        <v>0</v>
      </c>
      <c r="L246" s="12">
        <v>0</v>
      </c>
      <c r="M246" s="12">
        <v>0</v>
      </c>
      <c r="N246" s="12">
        <v>0</v>
      </c>
      <c r="O246" s="12" cm="1">
        <f t="array" ref="O24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29775.122999999996</v>
      </c>
      <c r="P246" s="11">
        <f>ProposedFederalCuts[[#This Row],[Total Federal Cuts Proposed to K–12 Education (Using 2023–24 Funding Data)]]/ProposedFederalCuts[[#This Row],[FTE Enrollment (2023–24)]]</f>
        <v>982.67732673267312</v>
      </c>
    </row>
    <row r="247" spans="1:16" x14ac:dyDescent="0.3">
      <c r="A247" s="7">
        <v>30303</v>
      </c>
      <c r="B247" s="8" t="s">
        <v>289</v>
      </c>
      <c r="C247" s="9">
        <v>794.99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72381.61</v>
      </c>
      <c r="J247" s="13">
        <v>8899</v>
      </c>
      <c r="K247" s="13">
        <v>0</v>
      </c>
      <c r="L247" s="13">
        <v>0</v>
      </c>
      <c r="M247" s="13">
        <v>0</v>
      </c>
      <c r="N247" s="13">
        <v>0</v>
      </c>
      <c r="O247" s="13" cm="1">
        <f t="array" ref="O24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56896.426999999996</v>
      </c>
      <c r="P247" s="11">
        <f>ProposedFederalCuts[[#This Row],[Total Federal Cuts Proposed to K–12 Education (Using 2023–24 Funding Data)]]/ProposedFederalCuts[[#This Row],[FTE Enrollment (2023–24)]]</f>
        <v>71.56873294003698</v>
      </c>
    </row>
    <row r="248" spans="1:16" x14ac:dyDescent="0.3">
      <c r="A248" s="4">
        <v>31311</v>
      </c>
      <c r="B248" s="5" t="s">
        <v>100</v>
      </c>
      <c r="C248" s="6">
        <v>2079.5</v>
      </c>
      <c r="D248" s="12">
        <v>0</v>
      </c>
      <c r="E248" s="12">
        <v>17843.46</v>
      </c>
      <c r="F248" s="12">
        <v>0</v>
      </c>
      <c r="G248" s="12">
        <v>0</v>
      </c>
      <c r="H248" s="12">
        <v>0</v>
      </c>
      <c r="I248" s="12">
        <v>91324.69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 cm="1">
        <f t="array" ref="O24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81770.742999999988</v>
      </c>
      <c r="P248" s="11">
        <f>ProposedFederalCuts[[#This Row],[Total Federal Cuts Proposed to K–12 Education (Using 2023–24 Funding Data)]]/ProposedFederalCuts[[#This Row],[FTE Enrollment (2023–24)]]</f>
        <v>39.322309689829282</v>
      </c>
    </row>
    <row r="249" spans="1:16" x14ac:dyDescent="0.3">
      <c r="A249" s="4">
        <v>33202</v>
      </c>
      <c r="B249" s="5" t="s">
        <v>47</v>
      </c>
      <c r="C249" s="6">
        <v>82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19191.580000000002</v>
      </c>
      <c r="J249" s="12">
        <v>8298</v>
      </c>
      <c r="K249" s="12">
        <v>0</v>
      </c>
      <c r="L249" s="12">
        <v>0</v>
      </c>
      <c r="M249" s="12">
        <v>0</v>
      </c>
      <c r="N249" s="12">
        <v>0</v>
      </c>
      <c r="O249" s="12" cm="1">
        <f t="array" ref="O24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19242.705999999998</v>
      </c>
      <c r="P249" s="11">
        <f>ProposedFederalCuts[[#This Row],[Total Federal Cuts Proposed to K–12 Education (Using 2023–24 Funding Data)]]/ProposedFederalCuts[[#This Row],[FTE Enrollment (2023–24)]]</f>
        <v>234.66714634146339</v>
      </c>
    </row>
    <row r="250" spans="1:16" x14ac:dyDescent="0.3">
      <c r="A250" s="4">
        <v>27320</v>
      </c>
      <c r="B250" s="5" t="s">
        <v>139</v>
      </c>
      <c r="C250" s="6">
        <v>10494.430000000002</v>
      </c>
      <c r="D250" s="12">
        <v>0</v>
      </c>
      <c r="E250" s="12">
        <v>75668.23</v>
      </c>
      <c r="F250" s="12">
        <v>0</v>
      </c>
      <c r="G250" s="12">
        <v>0</v>
      </c>
      <c r="H250" s="12">
        <v>0</v>
      </c>
      <c r="I250" s="12">
        <v>197042.09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 cm="1">
        <f t="array" ref="O25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213597.69299999997</v>
      </c>
      <c r="P250" s="11">
        <f>ProposedFederalCuts[[#This Row],[Total Federal Cuts Proposed to K–12 Education (Using 2023–24 Funding Data)]]/ProposedFederalCuts[[#This Row],[FTE Enrollment (2023–24)]]</f>
        <v>20.353434440936756</v>
      </c>
    </row>
    <row r="251" spans="1:16" x14ac:dyDescent="0.3">
      <c r="A251" s="4">
        <v>39201</v>
      </c>
      <c r="B251" s="5" t="s">
        <v>146</v>
      </c>
      <c r="C251" s="6">
        <v>6186.4</v>
      </c>
      <c r="D251" s="12">
        <v>3559578.95</v>
      </c>
      <c r="E251" s="12">
        <v>226128.98</v>
      </c>
      <c r="F251" s="12">
        <v>0</v>
      </c>
      <c r="G251" s="12">
        <v>0</v>
      </c>
      <c r="H251" s="12">
        <v>0</v>
      </c>
      <c r="I251" s="12">
        <v>814971.89</v>
      </c>
      <c r="J251" s="12">
        <v>0</v>
      </c>
      <c r="K251" s="12">
        <v>0</v>
      </c>
      <c r="L251" s="12">
        <v>0</v>
      </c>
      <c r="M251" s="12">
        <v>0</v>
      </c>
      <c r="N251" s="12">
        <v>843024.9</v>
      </c>
      <c r="O251" s="12" cm="1">
        <f t="array" ref="O25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4946305.6830000002</v>
      </c>
      <c r="P251" s="11">
        <f>ProposedFederalCuts[[#This Row],[Total Federal Cuts Proposed to K–12 Education (Using 2023–24 Funding Data)]]/ProposedFederalCuts[[#This Row],[FTE Enrollment (2023–24)]]</f>
        <v>799.54508001422482</v>
      </c>
    </row>
    <row r="252" spans="1:16" x14ac:dyDescent="0.3">
      <c r="A252" s="4">
        <v>27010</v>
      </c>
      <c r="B252" s="5" t="s">
        <v>142</v>
      </c>
      <c r="C252" s="6">
        <v>27509.199999999997</v>
      </c>
      <c r="D252" s="12">
        <v>0</v>
      </c>
      <c r="E252" s="12">
        <v>220770.83</v>
      </c>
      <c r="F252" s="12">
        <v>0</v>
      </c>
      <c r="G252" s="12">
        <v>0</v>
      </c>
      <c r="H252" s="12">
        <v>0</v>
      </c>
      <c r="I252" s="12">
        <v>1657855</v>
      </c>
      <c r="J252" s="12">
        <v>1204523.27</v>
      </c>
      <c r="K252" s="12">
        <v>251704.76</v>
      </c>
      <c r="L252" s="12">
        <v>0</v>
      </c>
      <c r="M252" s="12">
        <v>344738.15</v>
      </c>
      <c r="N252" s="12">
        <v>27087.93</v>
      </c>
      <c r="O252" s="12" cm="1">
        <f t="array" ref="O25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2660907.2069999999</v>
      </c>
      <c r="P252" s="11">
        <f>ProposedFederalCuts[[#This Row],[Total Federal Cuts Proposed to K–12 Education (Using 2023–24 Funding Data)]]/ProposedFederalCuts[[#This Row],[FTE Enrollment (2023–24)]]</f>
        <v>96.72790219272099</v>
      </c>
    </row>
    <row r="253" spans="1:16" x14ac:dyDescent="0.3">
      <c r="A253" s="4">
        <v>14077</v>
      </c>
      <c r="B253" s="5" t="s">
        <v>25</v>
      </c>
      <c r="C253" s="6">
        <v>185.60000000000002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24043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 cm="1">
        <f t="array" ref="O25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16830.099999999999</v>
      </c>
      <c r="P253" s="11">
        <f>ProposedFederalCuts[[#This Row],[Total Federal Cuts Proposed to K–12 Education (Using 2023–24 Funding Data)]]/ProposedFederalCuts[[#This Row],[FTE Enrollment (2023–24)]]</f>
        <v>90.679418103448256</v>
      </c>
    </row>
    <row r="254" spans="1:16" x14ac:dyDescent="0.3">
      <c r="A254" s="4">
        <v>17409</v>
      </c>
      <c r="B254" s="5" t="s">
        <v>133</v>
      </c>
      <c r="C254" s="6">
        <v>9067.0300000000007</v>
      </c>
      <c r="D254" s="12">
        <v>0</v>
      </c>
      <c r="E254" s="12">
        <v>99028.11</v>
      </c>
      <c r="F254" s="12">
        <v>0</v>
      </c>
      <c r="G254" s="12">
        <v>0</v>
      </c>
      <c r="H254" s="12">
        <v>0</v>
      </c>
      <c r="I254" s="12">
        <v>166481.94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 cm="1">
        <f t="array" ref="O25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215565.46799999999</v>
      </c>
      <c r="P254" s="11">
        <f>ProposedFederalCuts[[#This Row],[Total Federal Cuts Proposed to K–12 Education (Using 2023–24 Funding Data)]]/ProposedFederalCuts[[#This Row],[FTE Enrollment (2023–24)]]</f>
        <v>23.774650354085072</v>
      </c>
    </row>
    <row r="255" spans="1:16" x14ac:dyDescent="0.3">
      <c r="A255" s="4">
        <v>38265</v>
      </c>
      <c r="B255" s="5" t="s">
        <v>12</v>
      </c>
      <c r="C255" s="6">
        <v>197.38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15051.36</v>
      </c>
      <c r="J255" s="12">
        <v>8321.39</v>
      </c>
      <c r="K255" s="12">
        <v>0</v>
      </c>
      <c r="L255" s="12">
        <v>0</v>
      </c>
      <c r="M255" s="12">
        <v>0</v>
      </c>
      <c r="N255" s="12">
        <v>0</v>
      </c>
      <c r="O255" s="12" cm="1">
        <f t="array" ref="O25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16360.924999999999</v>
      </c>
      <c r="P255" s="11">
        <f>ProposedFederalCuts[[#This Row],[Total Federal Cuts Proposed to K–12 Education (Using 2023–24 Funding Data)]]/ProposedFederalCuts[[#This Row],[FTE Enrollment (2023–24)]]</f>
        <v>82.890490424561762</v>
      </c>
    </row>
    <row r="256" spans="1:16" x14ac:dyDescent="0.3">
      <c r="A256" s="4">
        <v>34402</v>
      </c>
      <c r="B256" s="5" t="s">
        <v>150</v>
      </c>
      <c r="C256" s="6">
        <v>1266.6500000000001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62327.02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 cm="1">
        <f t="array" ref="O25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43628.913999999997</v>
      </c>
      <c r="P256" s="11">
        <f>ProposedFederalCuts[[#This Row],[Total Federal Cuts Proposed to K–12 Education (Using 2023–24 Funding Data)]]/ProposedFederalCuts[[#This Row],[FTE Enrollment (2023–24)]]</f>
        <v>34.444332688588005</v>
      </c>
    </row>
    <row r="257" spans="1:16" x14ac:dyDescent="0.3">
      <c r="A257" s="4">
        <v>19400</v>
      </c>
      <c r="B257" s="5" t="s">
        <v>243</v>
      </c>
      <c r="C257" s="6">
        <v>258.97000000000003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9795.91</v>
      </c>
      <c r="J257" s="12">
        <v>29112</v>
      </c>
      <c r="K257" s="12">
        <v>0</v>
      </c>
      <c r="L257" s="12">
        <v>0</v>
      </c>
      <c r="M257" s="12">
        <v>0</v>
      </c>
      <c r="N257" s="12">
        <v>137529.73000000001</v>
      </c>
      <c r="O257" s="12" cm="1">
        <f t="array" ref="O25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123506.348</v>
      </c>
      <c r="P257" s="11">
        <f>ProposedFederalCuts[[#This Row],[Total Federal Cuts Proposed to K–12 Education (Using 2023–24 Funding Data)]]/ProposedFederalCuts[[#This Row],[FTE Enrollment (2023–24)]]</f>
        <v>476.91372745877896</v>
      </c>
    </row>
    <row r="258" spans="1:16" x14ac:dyDescent="0.3">
      <c r="A258" s="4">
        <v>21237</v>
      </c>
      <c r="B258" s="5" t="s">
        <v>136</v>
      </c>
      <c r="C258" s="6">
        <v>859.87999999999988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36949.08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 cm="1">
        <f t="array" ref="O25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25864.356</v>
      </c>
      <c r="P258" s="11">
        <f>ProposedFederalCuts[[#This Row],[Total Federal Cuts Proposed to K–12 Education (Using 2023–24 Funding Data)]]/ProposedFederalCuts[[#This Row],[FTE Enrollment (2023–24)]]</f>
        <v>30.079029632041685</v>
      </c>
    </row>
    <row r="259" spans="1:16" x14ac:dyDescent="0.3">
      <c r="A259" s="4">
        <v>24404</v>
      </c>
      <c r="B259" s="5" t="s">
        <v>183</v>
      </c>
      <c r="C259" s="6">
        <v>1105.24</v>
      </c>
      <c r="D259" s="12">
        <v>359714.83</v>
      </c>
      <c r="E259" s="12">
        <v>11303.94</v>
      </c>
      <c r="F259" s="12">
        <v>0</v>
      </c>
      <c r="G259" s="12">
        <v>0</v>
      </c>
      <c r="H259" s="12">
        <v>0</v>
      </c>
      <c r="I259" s="12">
        <v>141082.69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 cm="1">
        <f t="array" ref="O25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469776.65300000005</v>
      </c>
      <c r="P259" s="11">
        <f>ProposedFederalCuts[[#This Row],[Total Federal Cuts Proposed to K–12 Education (Using 2023–24 Funding Data)]]/ProposedFederalCuts[[#This Row],[FTE Enrollment (2023–24)]]</f>
        <v>425.04492508414467</v>
      </c>
    </row>
    <row r="260" spans="1:16" x14ac:dyDescent="0.3">
      <c r="A260" s="4">
        <v>39202</v>
      </c>
      <c r="B260" s="5" t="s">
        <v>244</v>
      </c>
      <c r="C260" s="6">
        <v>3973.3</v>
      </c>
      <c r="D260" s="12">
        <v>734144.58</v>
      </c>
      <c r="E260" s="12">
        <v>292501.14</v>
      </c>
      <c r="F260" s="12">
        <v>0</v>
      </c>
      <c r="G260" s="12">
        <v>0</v>
      </c>
      <c r="H260" s="12">
        <v>0</v>
      </c>
      <c r="I260" s="12">
        <v>293712.14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 cm="1">
        <f t="array" ref="O26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1232244.2179999999</v>
      </c>
      <c r="P260" s="11">
        <f>ProposedFederalCuts[[#This Row],[Total Federal Cuts Proposed to K–12 Education (Using 2023–24 Funding Data)]]/ProposedFederalCuts[[#This Row],[FTE Enrollment (2023–24)]]</f>
        <v>310.13118012735004</v>
      </c>
    </row>
    <row r="261" spans="1:16" x14ac:dyDescent="0.3">
      <c r="A261" s="4">
        <v>36300</v>
      </c>
      <c r="B261" s="5" t="s">
        <v>246</v>
      </c>
      <c r="C261" s="6">
        <v>236.85999999999999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25756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 cm="1">
        <f t="array" ref="O26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18029.199999999997</v>
      </c>
      <c r="P261" s="11">
        <f>ProposedFederalCuts[[#This Row],[Total Federal Cuts Proposed to K–12 Education (Using 2023–24 Funding Data)]]/ProposedFederalCuts[[#This Row],[FTE Enrollment (2023–24)]]</f>
        <v>76.117537786033935</v>
      </c>
    </row>
    <row r="262" spans="1:16" x14ac:dyDescent="0.3">
      <c r="A262" s="7">
        <v>8130</v>
      </c>
      <c r="B262" s="8" t="s">
        <v>290</v>
      </c>
      <c r="C262" s="9">
        <v>674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 cm="1">
        <f t="array" ref="O26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0</v>
      </c>
      <c r="P262" s="11">
        <f>ProposedFederalCuts[[#This Row],[Total Federal Cuts Proposed to K–12 Education (Using 2023–24 Funding Data)]]/ProposedFederalCuts[[#This Row],[FTE Enrollment (2023–24)]]</f>
        <v>0</v>
      </c>
    </row>
    <row r="263" spans="1:16" x14ac:dyDescent="0.3">
      <c r="A263" s="7">
        <v>20400</v>
      </c>
      <c r="B263" s="8" t="s">
        <v>291</v>
      </c>
      <c r="C263" s="9">
        <v>205.10999999999999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28691.95</v>
      </c>
      <c r="J263" s="13">
        <v>1259.9000000000001</v>
      </c>
      <c r="K263" s="13">
        <v>0</v>
      </c>
      <c r="L263" s="13">
        <v>0</v>
      </c>
      <c r="M263" s="13">
        <v>0</v>
      </c>
      <c r="N263" s="13">
        <v>0</v>
      </c>
      <c r="O263" s="13" cm="1">
        <f t="array" ref="O26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20966.294999999998</v>
      </c>
      <c r="P263" s="11">
        <f>ProposedFederalCuts[[#This Row],[Total Federal Cuts Proposed to K–12 Education (Using 2023–24 Funding Data)]]/ProposedFederalCuts[[#This Row],[FTE Enrollment (2023–24)]]</f>
        <v>102.21976012871143</v>
      </c>
    </row>
    <row r="264" spans="1:16" x14ac:dyDescent="0.3">
      <c r="A264" s="4">
        <v>17406</v>
      </c>
      <c r="B264" s="5" t="s">
        <v>138</v>
      </c>
      <c r="C264" s="6">
        <v>2778.5899999999997</v>
      </c>
      <c r="D264" s="12">
        <v>0</v>
      </c>
      <c r="E264" s="12">
        <v>166108.82999999999</v>
      </c>
      <c r="F264" s="12">
        <v>0</v>
      </c>
      <c r="G264" s="12">
        <v>0</v>
      </c>
      <c r="H264" s="12">
        <v>0</v>
      </c>
      <c r="I264" s="12">
        <v>836505.71</v>
      </c>
      <c r="J264" s="12">
        <v>0</v>
      </c>
      <c r="K264" s="12">
        <v>0</v>
      </c>
      <c r="L264" s="12">
        <v>0</v>
      </c>
      <c r="M264" s="12">
        <v>0</v>
      </c>
      <c r="N264" s="12">
        <v>8263.0300000000007</v>
      </c>
      <c r="O264" s="12" cm="1">
        <f t="array" ref="O26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757446.94799999997</v>
      </c>
      <c r="P264" s="11">
        <f>ProposedFederalCuts[[#This Row],[Total Federal Cuts Proposed to K–12 Education (Using 2023–24 Funding Data)]]/ProposedFederalCuts[[#This Row],[FTE Enrollment (2023–24)]]</f>
        <v>272.6011926912571</v>
      </c>
    </row>
    <row r="265" spans="1:16" x14ac:dyDescent="0.3">
      <c r="A265" s="4">
        <v>34033</v>
      </c>
      <c r="B265" s="5" t="s">
        <v>124</v>
      </c>
      <c r="C265" s="6">
        <v>6699.8399999999992</v>
      </c>
      <c r="D265" s="12">
        <v>0</v>
      </c>
      <c r="E265" s="12">
        <v>41915.839999999997</v>
      </c>
      <c r="F265" s="12">
        <v>0</v>
      </c>
      <c r="G265" s="12">
        <v>0</v>
      </c>
      <c r="H265" s="12">
        <v>0</v>
      </c>
      <c r="I265" s="12">
        <v>243787.43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 cm="1">
        <f t="array" ref="O26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212567.04099999997</v>
      </c>
      <c r="P265" s="11">
        <f>ProposedFederalCuts[[#This Row],[Total Federal Cuts Proposed to K–12 Education (Using 2023–24 Funding Data)]]/ProposedFederalCuts[[#This Row],[FTE Enrollment (2023–24)]]</f>
        <v>31.727181693891197</v>
      </c>
    </row>
    <row r="266" spans="1:16" x14ac:dyDescent="0.3">
      <c r="A266" s="4">
        <v>39002</v>
      </c>
      <c r="B266" s="5" t="s">
        <v>208</v>
      </c>
      <c r="C266" s="6">
        <v>572.16999999999996</v>
      </c>
      <c r="D266" s="12">
        <v>29920.58</v>
      </c>
      <c r="E266" s="12">
        <v>2755.8</v>
      </c>
      <c r="F266" s="12">
        <v>0</v>
      </c>
      <c r="G266" s="12">
        <v>0</v>
      </c>
      <c r="H266" s="12">
        <v>0</v>
      </c>
      <c r="I266" s="12">
        <v>58904.08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 cm="1">
        <f t="array" ref="O26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73909.236000000004</v>
      </c>
      <c r="P266" s="11">
        <f>ProposedFederalCuts[[#This Row],[Total Federal Cuts Proposed to K–12 Education (Using 2023–24 Funding Data)]]/ProposedFederalCuts[[#This Row],[FTE Enrollment (2023–24)]]</f>
        <v>129.17356030550363</v>
      </c>
    </row>
    <row r="267" spans="1:16" x14ac:dyDescent="0.3">
      <c r="A267" s="4">
        <v>27083</v>
      </c>
      <c r="B267" s="5" t="s">
        <v>122</v>
      </c>
      <c r="C267" s="6">
        <v>5559.1900000000005</v>
      </c>
      <c r="D267" s="12">
        <v>0</v>
      </c>
      <c r="E267" s="12">
        <v>56715</v>
      </c>
      <c r="F267" s="12">
        <v>0</v>
      </c>
      <c r="G267" s="12">
        <v>0</v>
      </c>
      <c r="H267" s="12">
        <v>0</v>
      </c>
      <c r="I267" s="12">
        <v>182138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 cm="1">
        <f t="array" ref="O26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184211.59999999998</v>
      </c>
      <c r="P267" s="11">
        <f>ProposedFederalCuts[[#This Row],[Total Federal Cuts Proposed to K–12 Education (Using 2023–24 Funding Data)]]/ProposedFederalCuts[[#This Row],[FTE Enrollment (2023–24)]]</f>
        <v>33.136410160473012</v>
      </c>
    </row>
    <row r="268" spans="1:16" x14ac:dyDescent="0.3">
      <c r="A268" s="4">
        <v>33070</v>
      </c>
      <c r="B268" s="5" t="s">
        <v>249</v>
      </c>
      <c r="C268" s="6">
        <v>1017.2499999999999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47127.32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 cm="1">
        <f t="array" ref="O26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32989.123999999996</v>
      </c>
      <c r="P268" s="11">
        <f>ProposedFederalCuts[[#This Row],[Total Federal Cuts Proposed to K–12 Education (Using 2023–24 Funding Data)]]/ProposedFederalCuts[[#This Row],[FTE Enrollment (2023–24)]]</f>
        <v>32.429711477021378</v>
      </c>
    </row>
    <row r="269" spans="1:16" x14ac:dyDescent="0.3">
      <c r="A269" s="4">
        <v>6037</v>
      </c>
      <c r="B269" s="5" t="s">
        <v>75</v>
      </c>
      <c r="C269" s="6">
        <v>21707.87</v>
      </c>
      <c r="D269" s="12">
        <v>0</v>
      </c>
      <c r="E269" s="12">
        <v>780729.56</v>
      </c>
      <c r="F269" s="12">
        <v>0</v>
      </c>
      <c r="G269" s="12">
        <v>0</v>
      </c>
      <c r="H269" s="12">
        <v>0</v>
      </c>
      <c r="I269" s="12">
        <v>1574418.72</v>
      </c>
      <c r="J269" s="12">
        <v>2201917.84</v>
      </c>
      <c r="K269" s="12">
        <v>0</v>
      </c>
      <c r="L269" s="12">
        <v>0</v>
      </c>
      <c r="M269" s="12">
        <v>0</v>
      </c>
      <c r="N269" s="12">
        <v>0</v>
      </c>
      <c r="O269" s="12" cm="1">
        <f t="array" ref="O26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3424165.1519999998</v>
      </c>
      <c r="P269" s="11">
        <f>ProposedFederalCuts[[#This Row],[Total Federal Cuts Proposed to K–12 Education (Using 2023–24 Funding Data)]]/ProposedFederalCuts[[#This Row],[FTE Enrollment (2023–24)]]</f>
        <v>157.73842168761837</v>
      </c>
    </row>
    <row r="270" spans="1:16" x14ac:dyDescent="0.3">
      <c r="A270" s="4">
        <v>17402</v>
      </c>
      <c r="B270" s="5" t="s">
        <v>178</v>
      </c>
      <c r="C270" s="6">
        <v>1448.0500000000002</v>
      </c>
      <c r="D270" s="12">
        <v>0</v>
      </c>
      <c r="E270" s="12">
        <v>21134.86</v>
      </c>
      <c r="F270" s="12">
        <v>0</v>
      </c>
      <c r="G270" s="12">
        <v>0</v>
      </c>
      <c r="H270" s="12">
        <v>0</v>
      </c>
      <c r="I270" s="12">
        <v>24374.41</v>
      </c>
      <c r="J270" s="12">
        <v>0</v>
      </c>
      <c r="K270" s="12">
        <v>0</v>
      </c>
      <c r="L270" s="12">
        <v>0</v>
      </c>
      <c r="M270" s="12">
        <v>0</v>
      </c>
      <c r="N270" s="12">
        <v>187352.74</v>
      </c>
      <c r="O270" s="12" cm="1">
        <f t="array" ref="O27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169343.86499999999</v>
      </c>
      <c r="P270" s="11">
        <f>ProposedFederalCuts[[#This Row],[Total Federal Cuts Proposed to K–12 Education (Using 2023–24 Funding Data)]]/ProposedFederalCuts[[#This Row],[FTE Enrollment (2023–24)]]</f>
        <v>116.94614481544143</v>
      </c>
    </row>
    <row r="271" spans="1:16" x14ac:dyDescent="0.3">
      <c r="A271" s="7">
        <v>35200</v>
      </c>
      <c r="B271" s="8" t="s">
        <v>292</v>
      </c>
      <c r="C271" s="9">
        <v>410.06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6001.15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 cm="1">
        <f t="array" ref="O27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4200.8049999999994</v>
      </c>
      <c r="P271" s="11">
        <f>ProposedFederalCuts[[#This Row],[Total Federal Cuts Proposed to K–12 Education (Using 2023–24 Funding Data)]]/ProposedFederalCuts[[#This Row],[FTE Enrollment (2023–24)]]</f>
        <v>10.244366678047113</v>
      </c>
    </row>
    <row r="272" spans="1:16" x14ac:dyDescent="0.3">
      <c r="A272" s="4">
        <v>13073</v>
      </c>
      <c r="B272" s="5" t="s">
        <v>140</v>
      </c>
      <c r="C272" s="6">
        <v>2381.7500000000005</v>
      </c>
      <c r="D272" s="12">
        <v>1402207.02</v>
      </c>
      <c r="E272" s="12">
        <v>122652.71</v>
      </c>
      <c r="F272" s="12">
        <v>0</v>
      </c>
      <c r="G272" s="12">
        <v>0</v>
      </c>
      <c r="H272" s="12">
        <v>0</v>
      </c>
      <c r="I272" s="12">
        <v>540998.62</v>
      </c>
      <c r="J272" s="12">
        <v>0</v>
      </c>
      <c r="K272" s="12">
        <v>0</v>
      </c>
      <c r="L272" s="12">
        <v>0</v>
      </c>
      <c r="M272" s="12">
        <v>0</v>
      </c>
      <c r="N272" s="12">
        <v>234305.49</v>
      </c>
      <c r="O272" s="12" cm="1">
        <f t="array" ref="O27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2067572.6069999998</v>
      </c>
      <c r="P272" s="11">
        <f>ProposedFederalCuts[[#This Row],[Total Federal Cuts Proposed to K–12 Education (Using 2023–24 Funding Data)]]/ProposedFederalCuts[[#This Row],[FTE Enrollment (2023–24)]]</f>
        <v>868.0896848955598</v>
      </c>
    </row>
    <row r="273" spans="1:16" x14ac:dyDescent="0.3">
      <c r="A273" s="7">
        <v>36401</v>
      </c>
      <c r="B273" s="8" t="s">
        <v>293</v>
      </c>
      <c r="C273" s="9">
        <v>283.07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5710.01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 cm="1">
        <f t="array" ref="O27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3997.0070000000001</v>
      </c>
      <c r="P273" s="11">
        <f>ProposedFederalCuts[[#This Row],[Total Federal Cuts Proposed to K–12 Education (Using 2023–24 Funding Data)]]/ProposedFederalCuts[[#This Row],[FTE Enrollment (2023–24)]]</f>
        <v>14.120207015932456</v>
      </c>
    </row>
    <row r="274" spans="1:16" x14ac:dyDescent="0.3">
      <c r="A274" s="4">
        <v>36140</v>
      </c>
      <c r="B274" s="5" t="s">
        <v>78</v>
      </c>
      <c r="C274" s="6">
        <v>5440.9499999999989</v>
      </c>
      <c r="D274" s="12">
        <v>62710.7</v>
      </c>
      <c r="E274" s="12">
        <v>103869.81</v>
      </c>
      <c r="F274" s="12">
        <v>0</v>
      </c>
      <c r="G274" s="12">
        <v>0</v>
      </c>
      <c r="H274" s="12">
        <v>0</v>
      </c>
      <c r="I274" s="12">
        <v>1344263.91</v>
      </c>
      <c r="J274" s="12">
        <v>0</v>
      </c>
      <c r="K274" s="12">
        <v>0</v>
      </c>
      <c r="L274" s="12">
        <v>0</v>
      </c>
      <c r="M274" s="12">
        <v>73452.399999999994</v>
      </c>
      <c r="N274" s="12">
        <v>0</v>
      </c>
      <c r="O274" s="12" cm="1">
        <f t="array" ref="O27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1158981.9269999999</v>
      </c>
      <c r="P274" s="11">
        <f>ProposedFederalCuts[[#This Row],[Total Federal Cuts Proposed to K–12 Education (Using 2023–24 Funding Data)]]/ProposedFederalCuts[[#This Row],[FTE Enrollment (2023–24)]]</f>
        <v>213.01094974223255</v>
      </c>
    </row>
    <row r="275" spans="1:16" x14ac:dyDescent="0.3">
      <c r="A275" s="4">
        <v>39207</v>
      </c>
      <c r="B275" s="5" t="s">
        <v>153</v>
      </c>
      <c r="C275" s="6">
        <v>3155.3199999999997</v>
      </c>
      <c r="D275" s="12">
        <v>750711.64</v>
      </c>
      <c r="E275" s="12">
        <v>159946.38</v>
      </c>
      <c r="F275" s="12">
        <v>0</v>
      </c>
      <c r="G275" s="12">
        <v>0</v>
      </c>
      <c r="H275" s="12">
        <v>0</v>
      </c>
      <c r="I275" s="12">
        <v>393316.16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 cm="1">
        <f t="array" ref="O27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1185979.3319999999</v>
      </c>
      <c r="P275" s="11">
        <f>ProposedFederalCuts[[#This Row],[Total Federal Cuts Proposed to K–12 Education (Using 2023–24 Funding Data)]]/ProposedFederalCuts[[#This Row],[FTE Enrollment (2023–24)]]</f>
        <v>375.86657835021487</v>
      </c>
    </row>
    <row r="276" spans="1:16" x14ac:dyDescent="0.3">
      <c r="A276" s="4">
        <v>13146</v>
      </c>
      <c r="B276" s="5" t="s">
        <v>88</v>
      </c>
      <c r="C276" s="6">
        <v>924.03</v>
      </c>
      <c r="D276" s="12">
        <v>305949.27</v>
      </c>
      <c r="E276" s="12">
        <v>35865.050000000003</v>
      </c>
      <c r="F276" s="12">
        <v>0</v>
      </c>
      <c r="G276" s="12">
        <v>0</v>
      </c>
      <c r="H276" s="12">
        <v>0</v>
      </c>
      <c r="I276" s="12">
        <v>36891.72</v>
      </c>
      <c r="J276" s="12">
        <v>0</v>
      </c>
      <c r="K276" s="12">
        <v>0</v>
      </c>
      <c r="L276" s="12">
        <v>0</v>
      </c>
      <c r="M276" s="12">
        <v>398.91</v>
      </c>
      <c r="N276" s="12">
        <v>0</v>
      </c>
      <c r="O276" s="12" cm="1">
        <f t="array" ref="O27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367917.761</v>
      </c>
      <c r="P276" s="11">
        <f>ProposedFederalCuts[[#This Row],[Total Federal Cuts Proposed to K–12 Education (Using 2023–24 Funding Data)]]/ProposedFederalCuts[[#This Row],[FTE Enrollment (2023–24)]]</f>
        <v>398.16646753893275</v>
      </c>
    </row>
    <row r="277" spans="1:16" x14ac:dyDescent="0.3">
      <c r="A277" s="4">
        <v>6112</v>
      </c>
      <c r="B277" s="5" t="s">
        <v>51</v>
      </c>
      <c r="C277" s="6">
        <v>2783.79</v>
      </c>
      <c r="D277" s="12">
        <v>0</v>
      </c>
      <c r="E277" s="12">
        <v>23613</v>
      </c>
      <c r="F277" s="12">
        <v>0</v>
      </c>
      <c r="G277" s="12">
        <v>0</v>
      </c>
      <c r="H277" s="12">
        <v>0</v>
      </c>
      <c r="I277" s="12">
        <v>146507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 cm="1">
        <f t="array" ref="O27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126167.9</v>
      </c>
      <c r="P277" s="11">
        <f>ProposedFederalCuts[[#This Row],[Total Federal Cuts Proposed to K–12 Education (Using 2023–24 Funding Data)]]/ProposedFederalCuts[[#This Row],[FTE Enrollment (2023–24)]]</f>
        <v>45.32234830931931</v>
      </c>
    </row>
    <row r="278" spans="1:16" x14ac:dyDescent="0.3">
      <c r="A278" s="4">
        <v>1109</v>
      </c>
      <c r="B278" s="5" t="s">
        <v>16</v>
      </c>
      <c r="C278" s="6">
        <v>66.600000000000009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16523</v>
      </c>
      <c r="J278" s="12">
        <v>0</v>
      </c>
      <c r="K278" s="12">
        <v>0</v>
      </c>
      <c r="L278" s="12">
        <v>0</v>
      </c>
      <c r="M278" s="12">
        <v>0</v>
      </c>
      <c r="N278" s="12">
        <v>14294.22</v>
      </c>
      <c r="O278" s="12" cm="1">
        <f t="array" ref="O27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21572.053999999996</v>
      </c>
      <c r="P278" s="11">
        <f>ProposedFederalCuts[[#This Row],[Total Federal Cuts Proposed to K–12 Education (Using 2023–24 Funding Data)]]/ProposedFederalCuts[[#This Row],[FTE Enrollment (2023–24)]]</f>
        <v>323.9047147147146</v>
      </c>
    </row>
    <row r="279" spans="1:16" x14ac:dyDescent="0.3">
      <c r="A279" s="7">
        <v>9209</v>
      </c>
      <c r="B279" s="8" t="s">
        <v>294</v>
      </c>
      <c r="C279" s="9">
        <v>255.18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25721</v>
      </c>
      <c r="J279" s="13">
        <v>38493.97</v>
      </c>
      <c r="K279" s="13">
        <v>0</v>
      </c>
      <c r="L279" s="13">
        <v>0</v>
      </c>
      <c r="M279" s="13">
        <v>0</v>
      </c>
      <c r="N279" s="13">
        <v>0</v>
      </c>
      <c r="O279" s="13" cm="1">
        <f t="array" ref="O27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44950.478999999992</v>
      </c>
      <c r="P279" s="11">
        <f>ProposedFederalCuts[[#This Row],[Total Federal Cuts Proposed to K–12 Education (Using 2023–24 Funding Data)]]/ProposedFederalCuts[[#This Row],[FTE Enrollment (2023–24)]]</f>
        <v>176.15204561486007</v>
      </c>
    </row>
    <row r="280" spans="1:16" x14ac:dyDescent="0.3">
      <c r="A280" s="4">
        <v>33049</v>
      </c>
      <c r="B280" s="5" t="s">
        <v>37</v>
      </c>
      <c r="C280" s="6">
        <v>417.48999999999995</v>
      </c>
      <c r="D280" s="12">
        <v>0</v>
      </c>
      <c r="E280" s="12">
        <v>22924.67</v>
      </c>
      <c r="F280" s="12">
        <v>0</v>
      </c>
      <c r="G280" s="12">
        <v>0</v>
      </c>
      <c r="H280" s="12">
        <v>0</v>
      </c>
      <c r="I280" s="12">
        <v>69385.61</v>
      </c>
      <c r="J280" s="12">
        <v>0</v>
      </c>
      <c r="K280" s="12">
        <v>0</v>
      </c>
      <c r="L280" s="12">
        <v>364275.97</v>
      </c>
      <c r="M280" s="12">
        <v>0</v>
      </c>
      <c r="N280" s="12">
        <v>0</v>
      </c>
      <c r="O280" s="12" cm="1">
        <f t="array" ref="O28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326487.77599999995</v>
      </c>
      <c r="P280" s="11">
        <f>ProposedFederalCuts[[#This Row],[Total Federal Cuts Proposed to K–12 Education (Using 2023–24 Funding Data)]]/ProposedFederalCuts[[#This Row],[FTE Enrollment (2023–24)]]</f>
        <v>782.02538024862872</v>
      </c>
    </row>
    <row r="281" spans="1:16" x14ac:dyDescent="0.3">
      <c r="A281" s="4">
        <v>4246</v>
      </c>
      <c r="B281" s="5" t="s">
        <v>222</v>
      </c>
      <c r="C281" s="6">
        <v>7217.0199999999995</v>
      </c>
      <c r="D281" s="12">
        <v>1382149.96</v>
      </c>
      <c r="E281" s="12">
        <v>435904.23</v>
      </c>
      <c r="F281" s="12">
        <v>0</v>
      </c>
      <c r="G281" s="12">
        <v>0</v>
      </c>
      <c r="H281" s="12">
        <v>0</v>
      </c>
      <c r="I281" s="12">
        <v>1365593.57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 cm="1">
        <f t="array" ref="O28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2773969.6889999998</v>
      </c>
      <c r="P281" s="11">
        <f>ProposedFederalCuts[[#This Row],[Total Federal Cuts Proposed to K–12 Education (Using 2023–24 Funding Data)]]/ProposedFederalCuts[[#This Row],[FTE Enrollment (2023–24)]]</f>
        <v>384.36497183047851</v>
      </c>
    </row>
    <row r="282" spans="1:16" x14ac:dyDescent="0.3">
      <c r="A282" s="4">
        <v>32363</v>
      </c>
      <c r="B282" s="5" t="s">
        <v>225</v>
      </c>
      <c r="C282" s="6">
        <v>3414.19</v>
      </c>
      <c r="D282" s="12">
        <v>0</v>
      </c>
      <c r="E282" s="12">
        <v>26028.98</v>
      </c>
      <c r="F282" s="12">
        <v>0</v>
      </c>
      <c r="G282" s="12">
        <v>0</v>
      </c>
      <c r="H282" s="12">
        <v>0</v>
      </c>
      <c r="I282" s="12">
        <v>162828.26999999999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 cm="1">
        <f t="array" ref="O28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140008.769</v>
      </c>
      <c r="P282" s="11">
        <f>ProposedFederalCuts[[#This Row],[Total Federal Cuts Proposed to K–12 Education (Using 2023–24 Funding Data)]]/ProposedFederalCuts[[#This Row],[FTE Enrollment (2023–24)]]</f>
        <v>41.007902020684263</v>
      </c>
    </row>
    <row r="283" spans="1:16" x14ac:dyDescent="0.3">
      <c r="A283" s="4">
        <v>39208</v>
      </c>
      <c r="B283" s="5" t="s">
        <v>185</v>
      </c>
      <c r="C283" s="6">
        <v>5474.05</v>
      </c>
      <c r="D283" s="12">
        <v>167058.22</v>
      </c>
      <c r="E283" s="12">
        <v>51216.05</v>
      </c>
      <c r="F283" s="12">
        <v>0</v>
      </c>
      <c r="G283" s="12">
        <v>0</v>
      </c>
      <c r="H283" s="12">
        <v>0</v>
      </c>
      <c r="I283" s="12">
        <v>74064.98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 cm="1">
        <f t="array" ref="O28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270119.75599999999</v>
      </c>
      <c r="P283" s="11">
        <f>ProposedFederalCuts[[#This Row],[Total Federal Cuts Proposed to K–12 Education (Using 2023–24 Funding Data)]]/ProposedFederalCuts[[#This Row],[FTE Enrollment (2023–24)]]</f>
        <v>49.345503968725161</v>
      </c>
    </row>
    <row r="284" spans="1:16" x14ac:dyDescent="0.3">
      <c r="A284" s="4">
        <v>21303</v>
      </c>
      <c r="B284" s="5" t="s">
        <v>167</v>
      </c>
      <c r="C284" s="6">
        <v>336.31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32261.97</v>
      </c>
      <c r="K284" s="12">
        <v>0</v>
      </c>
      <c r="L284" s="12">
        <v>0</v>
      </c>
      <c r="M284" s="12">
        <v>0</v>
      </c>
      <c r="N284" s="12">
        <v>0</v>
      </c>
      <c r="O284" s="12" cm="1">
        <f t="array" ref="O28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22583.379000000001</v>
      </c>
      <c r="P284" s="11">
        <f>ProposedFederalCuts[[#This Row],[Total Federal Cuts Proposed to K–12 Education (Using 2023–24 Funding Data)]]/ProposedFederalCuts[[#This Row],[FTE Enrollment (2023–24)]]</f>
        <v>67.15048318515656</v>
      </c>
    </row>
    <row r="285" spans="1:16" x14ac:dyDescent="0.3">
      <c r="A285" s="4">
        <v>27416</v>
      </c>
      <c r="B285" s="5" t="s">
        <v>173</v>
      </c>
      <c r="C285" s="6">
        <v>4359.119999999999</v>
      </c>
      <c r="D285" s="12">
        <v>0</v>
      </c>
      <c r="E285" s="12">
        <v>13563.95</v>
      </c>
      <c r="F285" s="12">
        <v>0</v>
      </c>
      <c r="G285" s="12">
        <v>0</v>
      </c>
      <c r="H285" s="12">
        <v>0</v>
      </c>
      <c r="I285" s="12">
        <v>99238.01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 cm="1">
        <f t="array" ref="O28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83030.556999999986</v>
      </c>
      <c r="P285" s="11">
        <f>ProposedFederalCuts[[#This Row],[Total Federal Cuts Proposed to K–12 Education (Using 2023–24 Funding Data)]]/ProposedFederalCuts[[#This Row],[FTE Enrollment (2023–24)]]</f>
        <v>19.047550193617063</v>
      </c>
    </row>
    <row r="286" spans="1:16" x14ac:dyDescent="0.3">
      <c r="A286" s="7">
        <v>20405</v>
      </c>
      <c r="B286" s="8" t="s">
        <v>295</v>
      </c>
      <c r="C286" s="9">
        <v>1084.28</v>
      </c>
      <c r="D286" s="13">
        <v>0</v>
      </c>
      <c r="E286" s="13">
        <v>22448.080000000002</v>
      </c>
      <c r="F286" s="13">
        <v>0</v>
      </c>
      <c r="G286" s="13">
        <v>0</v>
      </c>
      <c r="H286" s="13">
        <v>0</v>
      </c>
      <c r="I286" s="13">
        <v>550321.68000000005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 cm="1">
        <f t="array" ref="O28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407673.25600000005</v>
      </c>
      <c r="P286" s="11">
        <f>ProposedFederalCuts[[#This Row],[Total Federal Cuts Proposed to K–12 Education (Using 2023–24 Funding Data)]]/ProposedFederalCuts[[#This Row],[FTE Enrollment (2023–24)]]</f>
        <v>375.98522152949431</v>
      </c>
    </row>
    <row r="287" spans="1:16" x14ac:dyDescent="0.3">
      <c r="A287" s="4">
        <v>22200</v>
      </c>
      <c r="B287" s="5" t="s">
        <v>28</v>
      </c>
      <c r="C287" s="6">
        <v>225.65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6382.25</v>
      </c>
      <c r="J287" s="12">
        <v>24708</v>
      </c>
      <c r="K287" s="12">
        <v>0</v>
      </c>
      <c r="L287" s="12">
        <v>0</v>
      </c>
      <c r="M287" s="12">
        <v>0</v>
      </c>
      <c r="N287" s="12">
        <v>0</v>
      </c>
      <c r="O287" s="12" cm="1">
        <f t="array" ref="O287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21763.174999999999</v>
      </c>
      <c r="P287" s="11">
        <f>ProposedFederalCuts[[#This Row],[Total Federal Cuts Proposed to K–12 Education (Using 2023–24 Funding Data)]]/ProposedFederalCuts[[#This Row],[FTE Enrollment (2023–24)]]</f>
        <v>96.446598714823836</v>
      </c>
    </row>
    <row r="288" spans="1:16" x14ac:dyDescent="0.3">
      <c r="A288" s="4">
        <v>25160</v>
      </c>
      <c r="B288" s="5" t="s">
        <v>58</v>
      </c>
      <c r="C288" s="6">
        <v>343.94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21902</v>
      </c>
      <c r="J288" s="12">
        <v>32854</v>
      </c>
      <c r="K288" s="12">
        <v>0</v>
      </c>
      <c r="L288" s="12">
        <v>0</v>
      </c>
      <c r="M288" s="12">
        <v>0</v>
      </c>
      <c r="N288" s="12">
        <v>0</v>
      </c>
      <c r="O288" s="12" cm="1">
        <f t="array" ref="O288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38329.199999999997</v>
      </c>
      <c r="P288" s="11">
        <f>ProposedFederalCuts[[#This Row],[Total Federal Cuts Proposed to K–12 Education (Using 2023–24 Funding Data)]]/ProposedFederalCuts[[#This Row],[FTE Enrollment (2023–24)]]</f>
        <v>111.44153049950572</v>
      </c>
    </row>
    <row r="289" spans="1:16" x14ac:dyDescent="0.3">
      <c r="A289" s="4">
        <v>13167</v>
      </c>
      <c r="B289" s="5" t="s">
        <v>33</v>
      </c>
      <c r="C289" s="6">
        <v>116.99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2768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 cm="1">
        <f t="array" ref="O289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1937.6</v>
      </c>
      <c r="P289" s="11">
        <f>ProposedFederalCuts[[#This Row],[Total Federal Cuts Proposed to K–12 Education (Using 2023–24 Funding Data)]]/ProposedFederalCuts[[#This Row],[FTE Enrollment (2023–24)]]</f>
        <v>16.56209932472861</v>
      </c>
    </row>
    <row r="290" spans="1:16" x14ac:dyDescent="0.3">
      <c r="A290" s="4">
        <v>21232</v>
      </c>
      <c r="B290" s="5" t="s">
        <v>121</v>
      </c>
      <c r="C290" s="6">
        <v>814.81999999999994</v>
      </c>
      <c r="D290" s="12">
        <v>84629.51</v>
      </c>
      <c r="E290" s="12">
        <v>0</v>
      </c>
      <c r="F290" s="12">
        <v>0</v>
      </c>
      <c r="G290" s="12">
        <v>0</v>
      </c>
      <c r="H290" s="12">
        <v>0</v>
      </c>
      <c r="I290" s="12">
        <v>60568.15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 cm="1">
        <f t="array" ref="O290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127027.215</v>
      </c>
      <c r="P290" s="11">
        <f>ProposedFederalCuts[[#This Row],[Total Federal Cuts Proposed to K–12 Education (Using 2023–24 Funding Data)]]/ProposedFederalCuts[[#This Row],[FTE Enrollment (2023–24)]]</f>
        <v>155.89604452517122</v>
      </c>
    </row>
    <row r="291" spans="1:16" x14ac:dyDescent="0.3">
      <c r="A291" s="4">
        <v>14117</v>
      </c>
      <c r="B291" s="5" t="s">
        <v>232</v>
      </c>
      <c r="C291" s="6">
        <v>178.66000000000003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15099.23</v>
      </c>
      <c r="J291" s="12">
        <v>13792.01</v>
      </c>
      <c r="K291" s="12">
        <v>0</v>
      </c>
      <c r="L291" s="12">
        <v>0</v>
      </c>
      <c r="M291" s="12">
        <v>0</v>
      </c>
      <c r="N291" s="12">
        <v>0</v>
      </c>
      <c r="O291" s="12" cm="1">
        <f t="array" ref="O291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20223.867999999999</v>
      </c>
      <c r="P291" s="11">
        <f>ProposedFederalCuts[[#This Row],[Total Federal Cuts Proposed to K–12 Education (Using 2023–24 Funding Data)]]/ProposedFederalCuts[[#This Row],[FTE Enrollment (2023–24)]]</f>
        <v>113.19751483264298</v>
      </c>
    </row>
    <row r="292" spans="1:16" x14ac:dyDescent="0.3">
      <c r="A292" s="7">
        <v>20094</v>
      </c>
      <c r="B292" s="8" t="s">
        <v>296</v>
      </c>
      <c r="C292" s="9">
        <v>100.43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8186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 cm="1">
        <f t="array" ref="O292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5730.2</v>
      </c>
      <c r="P292" s="11">
        <f>ProposedFederalCuts[[#This Row],[Total Federal Cuts Proposed to K–12 Education (Using 2023–24 Funding Data)]]/ProposedFederalCuts[[#This Row],[FTE Enrollment (2023–24)]]</f>
        <v>57.056656377576417</v>
      </c>
    </row>
    <row r="293" spans="1:16" x14ac:dyDescent="0.3">
      <c r="A293" s="4">
        <v>8404</v>
      </c>
      <c r="B293" s="5" t="s">
        <v>125</v>
      </c>
      <c r="C293" s="6">
        <v>2389.2300000000005</v>
      </c>
      <c r="D293" s="12">
        <v>0</v>
      </c>
      <c r="E293" s="12">
        <v>34954</v>
      </c>
      <c r="F293" s="12">
        <v>0</v>
      </c>
      <c r="G293" s="12">
        <v>0</v>
      </c>
      <c r="H293" s="12">
        <v>0</v>
      </c>
      <c r="I293" s="12">
        <v>99262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 cm="1">
        <f t="array" ref="O293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104437.4</v>
      </c>
      <c r="P293" s="11">
        <f>ProposedFederalCuts[[#This Row],[Total Federal Cuts Proposed to K–12 Education (Using 2023–24 Funding Data)]]/ProposedFederalCuts[[#This Row],[FTE Enrollment (2023–24)]]</f>
        <v>43.711739765531142</v>
      </c>
    </row>
    <row r="294" spans="1:16" x14ac:dyDescent="0.3">
      <c r="A294" s="4">
        <v>39007</v>
      </c>
      <c r="B294" s="5" t="s">
        <v>126</v>
      </c>
      <c r="C294" s="6">
        <v>15619.59</v>
      </c>
      <c r="D294" s="12">
        <v>1862056.9</v>
      </c>
      <c r="E294" s="12">
        <v>634159.74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514801.68</v>
      </c>
      <c r="O294" s="12" cm="1">
        <f t="array" ref="O294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2856577.8159999996</v>
      </c>
      <c r="P294" s="11">
        <f>ProposedFederalCuts[[#This Row],[Total Federal Cuts Proposed to K–12 Education (Using 2023–24 Funding Data)]]/ProposedFederalCuts[[#This Row],[FTE Enrollment (2023–24)]]</f>
        <v>182.88430208475381</v>
      </c>
    </row>
    <row r="295" spans="1:16" x14ac:dyDescent="0.3">
      <c r="A295" s="4">
        <v>34002</v>
      </c>
      <c r="B295" s="5" t="s">
        <v>77</v>
      </c>
      <c r="C295" s="6">
        <v>5769.8</v>
      </c>
      <c r="D295" s="12">
        <v>0</v>
      </c>
      <c r="E295" s="12">
        <v>29969.42</v>
      </c>
      <c r="F295" s="12">
        <v>0</v>
      </c>
      <c r="G295" s="12">
        <v>0</v>
      </c>
      <c r="H295" s="12">
        <v>0</v>
      </c>
      <c r="I295" s="12">
        <v>251234.2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 cm="1">
        <f t="array" ref="O295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205833.36</v>
      </c>
      <c r="P295" s="11">
        <f>ProposedFederalCuts[[#This Row],[Total Federal Cuts Proposed to K–12 Education (Using 2023–24 Funding Data)]]/ProposedFederalCuts[[#This Row],[FTE Enrollment (2023–24)]]</f>
        <v>35.674262539429442</v>
      </c>
    </row>
    <row r="296" spans="1:16" x14ac:dyDescent="0.3">
      <c r="A296" s="4">
        <v>39205</v>
      </c>
      <c r="B296" s="5" t="s">
        <v>131</v>
      </c>
      <c r="C296" s="6">
        <v>1342.93</v>
      </c>
      <c r="D296" s="12">
        <v>74670.600000000006</v>
      </c>
      <c r="E296" s="12">
        <v>27040</v>
      </c>
      <c r="F296" s="12">
        <v>0</v>
      </c>
      <c r="G296" s="12">
        <v>0</v>
      </c>
      <c r="H296" s="12">
        <v>0</v>
      </c>
      <c r="I296" s="12">
        <v>75991.39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 cm="1">
        <f t="array" ref="O296">SUM(ProposedFederalCuts[[#This Row],[ELIMINATED: Revenue Code 6153 – ESEA Migrant—Federal (2023–24)]:[ELIMINATED: Revenue Code 6364 – Limited English Proficiency—Federal (2023–24)]],0.7*ProposedFederalCuts[[#This Row],[70% REDUCTION: Revenue Code 6152 – Other Title Grants Under ESEA—Federal (2023–24)]:[70% REDUCTION: Revenue Code 6100 – Special Purpose—OSPI Unassigned (2023–24)]])</f>
        <v>154904.573</v>
      </c>
      <c r="P296" s="11">
        <f>ProposedFederalCuts[[#This Row],[Total Federal Cuts Proposed to K–12 Education (Using 2023–24 Funding Data)]]/ProposedFederalCuts[[#This Row],[FTE Enrollment (2023–24)]]</f>
        <v>115.34821100131801</v>
      </c>
    </row>
  </sheetData>
  <phoneticPr fontId="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F3EC04-CD4B-4AFA-8473-B8DD12F71E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Federal Cuts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Proposed Cuts to K-12 Education, June 2025</dc:title>
  <dc:subject/>
  <dc:creator>Sammi Payne</dc:creator>
  <cp:keywords/>
  <dc:description/>
  <cp:lastModifiedBy>Terese Otto</cp:lastModifiedBy>
  <cp:revision/>
  <dcterms:created xsi:type="dcterms:W3CDTF">2024-12-18T19:56:04Z</dcterms:created>
  <dcterms:modified xsi:type="dcterms:W3CDTF">2025-06-06T22:27:13Z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2024-12-18T19:56:09Z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f9a7a815-67e8-4d5e-9fe8-db36a98f4535</vt:lpwstr>
  </property>
  <property fmtid="{D5CDD505-2E9C-101B-9397-08002B2CF9AE}" pid="8" name="MSIP_Label_9145f431-4c8c-42c6-a5a5-ba6d3bdea585_ContentBits">
    <vt:lpwstr>0</vt:lpwstr>
  </property>
</Properties>
</file>