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waospi-my.sharepoint.com/personal/becky_mclean_k12_wa_us/Documents/Becky/Links to Shortcuts/Desktop/"/>
    </mc:Choice>
  </mc:AlternateContent>
  <xr:revisionPtr revIDLastSave="0" documentId="8_{D400E0B3-79DC-49C0-A712-F9130E954A8C}" xr6:coauthVersionLast="47" xr6:coauthVersionMax="47" xr10:uidLastSave="{00000000-0000-0000-0000-000000000000}"/>
  <bookViews>
    <workbookView xWindow="-120" yWindow="-120" windowWidth="29040" windowHeight="17520" xr2:uid="{954576A7-A4FA-4E4B-85A0-90C981B32C52}"/>
  </bookViews>
  <sheets>
    <sheet name="Reporting Tool" sheetId="1" r:id="rId1"/>
    <sheet name="Implementation Guidance" sheetId="8" r:id="rId2"/>
    <sheet name="How to use the Tool" sheetId="4" r:id="rId3"/>
    <sheet name="Accounting Methodology" sheetId="5" r:id="rId4"/>
    <sheet name="Responsibilities in Law" sheetId="2" r:id="rId5"/>
    <sheet name="Contractors and Districts" sheetId="6" state="hidden" r:id="rId6"/>
  </sheets>
  <definedNames>
    <definedName name="_Toc133245026" localSheetId="2">'How to use the Tool'!#REF!</definedName>
    <definedName name="_Toc142036589" localSheetId="3">'Accounting Methodology'!$C$22</definedName>
    <definedName name="_Toc142036628" localSheetId="3">'Accounting Methodology'!#REF!</definedName>
    <definedName name="_Toc142036629" localSheetId="3">'Accounting Methodology'!$C$27</definedName>
    <definedName name="_Toc142036630" localSheetId="3">'Accounting Methodology'!$C$30</definedName>
    <definedName name="_Toc142036631" localSheetId="3">'Accounting Methodology'!$C$33</definedName>
    <definedName name="_Toc142036632" localSheetId="3">'Accounting Methodology'!$C$36</definedName>
    <definedName name="_Toc142036670" localSheetId="3">'Accounting Methodology'!$C$41</definedName>
    <definedName name="_Toc142036678" localSheetId="3">'Accounting Methodology'!$C$44</definedName>
    <definedName name="_Toc142036697" localSheetId="3">'Accounting Methodology'!$C$48</definedName>
    <definedName name="_Toc142036705" localSheetId="3">'Accounting Methodology'!$C$51</definedName>
    <definedName name="_Toc142036768" localSheetId="3">'Accounting Methodology'!$C$54</definedName>
    <definedName name="_Toc142036771" localSheetId="3">'Accounting Methodology'!$C$57</definedName>
    <definedName name="_xlnm.Print_Area" localSheetId="3">'Accounting Methodology'!$B$4:$N$59</definedName>
    <definedName name="_xlnm.Print_Area" localSheetId="4">'Responsibilities in Law'!$A$3:$K$34</definedName>
    <definedName name="_xlnm.Print_Titles" localSheetId="3">'Accounting Methodology'!$1:$3</definedName>
    <definedName name="_xlnm.Print_Titles" localSheetId="4">'Responsibilities in Law'!$1:$2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2" i="1" l="1"/>
  <c r="F61" i="1"/>
  <c r="F57" i="1"/>
  <c r="F51" i="1"/>
  <c r="F74" i="1"/>
  <c r="F73" i="1"/>
  <c r="E74" i="1"/>
  <c r="E73" i="1"/>
  <c r="F53" i="1"/>
  <c r="E53" i="1"/>
  <c r="F47" i="1"/>
  <c r="E47" i="1"/>
  <c r="I38" i="1"/>
  <c r="I37" i="1"/>
  <c r="I36" i="1"/>
  <c r="I35" i="1"/>
  <c r="I34" i="1"/>
  <c r="I33" i="1"/>
  <c r="I27" i="1"/>
  <c r="I26" i="1"/>
  <c r="I25" i="1"/>
  <c r="I24" i="1"/>
  <c r="I23" i="1"/>
  <c r="I22" i="1"/>
  <c r="I21" i="1"/>
  <c r="I15" i="1"/>
  <c r="I14" i="1"/>
  <c r="I13" i="1"/>
  <c r="I12" i="1"/>
  <c r="I10" i="1"/>
  <c r="I9" i="1"/>
  <c r="I11" i="1"/>
  <c r="H38" i="1"/>
  <c r="H37" i="1"/>
  <c r="H36" i="1"/>
  <c r="H35" i="1"/>
  <c r="H34" i="1"/>
  <c r="H33" i="1"/>
  <c r="H27" i="1"/>
  <c r="H26" i="1"/>
  <c r="H25" i="1"/>
  <c r="H24" i="1"/>
  <c r="H23" i="1"/>
  <c r="H22" i="1"/>
  <c r="H21" i="1"/>
  <c r="H15" i="1"/>
  <c r="H14" i="1"/>
  <c r="H13" i="1"/>
  <c r="H12" i="1"/>
  <c r="H11" i="1"/>
  <c r="H10" i="1"/>
  <c r="I53" i="1" l="1"/>
  <c r="F63" i="1"/>
  <c r="I74" i="1"/>
  <c r="I47" i="1"/>
  <c r="H74" i="1"/>
  <c r="F59" i="1"/>
  <c r="H73" i="1"/>
  <c r="I73" i="1"/>
  <c r="H53" i="1"/>
  <c r="E59" i="1"/>
  <c r="H47" i="1"/>
  <c r="H9" i="1"/>
  <c r="F40" i="1"/>
  <c r="F29" i="1"/>
  <c r="F17" i="1"/>
  <c r="E29" i="1"/>
  <c r="E17" i="1"/>
  <c r="E40" i="1"/>
  <c r="I59" i="1" l="1"/>
  <c r="I40" i="1"/>
  <c r="H59" i="1"/>
  <c r="I29" i="1"/>
  <c r="H40" i="1"/>
  <c r="H29" i="1"/>
  <c r="I17" i="1"/>
  <c r="H17" i="1"/>
  <c r="F42" i="1"/>
  <c r="E42" i="1"/>
  <c r="I42" i="1" l="1"/>
  <c r="H42" i="1"/>
</calcChain>
</file>

<file path=xl/sharedStrings.xml><?xml version="1.0" encoding="utf-8"?>
<sst xmlns="http://schemas.openxmlformats.org/spreadsheetml/2006/main" count="287" uniqueCount="204">
  <si>
    <t>Captial outlay</t>
  </si>
  <si>
    <t>Operations</t>
  </si>
  <si>
    <t>Contractor</t>
  </si>
  <si>
    <t>School District</t>
  </si>
  <si>
    <t>Operating Liability Insurance</t>
  </si>
  <si>
    <t xml:space="preserve">Vehicle Insurance </t>
  </si>
  <si>
    <t>Supervision</t>
  </si>
  <si>
    <t>Salaries</t>
  </si>
  <si>
    <t>Taxes/benefits excluding health &amp; retirement benefits</t>
  </si>
  <si>
    <t>Health benefits</t>
  </si>
  <si>
    <t>Retirement benefits</t>
  </si>
  <si>
    <t>Materials, Supplies &amp; Operating Costs (excluding insurance)</t>
  </si>
  <si>
    <t>Amount Increased/ (Decreased)</t>
  </si>
  <si>
    <t>Percent Increased/ (Decreased)</t>
  </si>
  <si>
    <t>Bus Operations</t>
  </si>
  <si>
    <t>(2) Beginning September 1, 2024, school districts that provide pupil transportation through a contract with a nongovernmental entity under RCW 28A.160.140 must annually provide the office of the superintendent of public instruction with the following information:</t>
  </si>
  <si>
    <t>■</t>
  </si>
  <si>
    <t>A detailed explanation of the increase by expenditure type</t>
  </si>
  <si>
    <t>Demonstrating dollar equivalency as required in RCW 28A.160.140(2)(a)(i) and</t>
  </si>
  <si>
    <t>Percentage equivalency as required in RCW 28A.160.140(2)(a)(ii), as defined by the office of the superintendent of public instruction,</t>
  </si>
  <si>
    <t>and Amount;</t>
  </si>
  <si>
    <t>The cost to provide health care and pension benefits to employees prior to June 6, 2024,</t>
  </si>
  <si>
    <t>And the cost to provide health care and pension benefits to employees after the implementation of benefits as described in RCW 28A.160.140;</t>
  </si>
  <si>
    <t>Prior to the implementation of school employee benefits under chapter 41.05 RCW and</t>
  </si>
  <si>
    <t>The amount of funding received through the same transportation allocations for the period immediately following the implementation of school employee benefits under chapter 41.05 RCW,</t>
  </si>
  <si>
    <t>To determine the amount of funding for health care that is already being included in allocations.</t>
  </si>
  <si>
    <t>(4) Subject to the availability of amounts appropriated for this specific purpose,</t>
  </si>
  <si>
    <t>The office of the superintendent of public instruction must reimburse a school district for the increased cost that is directly attributable to increased benefits as required under chapter 313, Laws of 2024, using the following formula:</t>
  </si>
  <si>
    <t>Less any amounts not attributable to benefits required under RCW 28A.160.140,</t>
  </si>
  <si>
    <t>Less the amount the allocation was increased based on the actual cost increase through the transportation funding formula.</t>
  </si>
  <si>
    <t>The total contract cost increase,</t>
  </si>
  <si>
    <t xml:space="preserve">Bus Maintence </t>
  </si>
  <si>
    <t>Health and Retirement Benefits</t>
  </si>
  <si>
    <t>Travel</t>
  </si>
  <si>
    <t>ACTIVITY</t>
  </si>
  <si>
    <t>Total</t>
  </si>
  <si>
    <t>Maintenance</t>
  </si>
  <si>
    <t>Insurance</t>
  </si>
  <si>
    <t>TOTALS</t>
  </si>
  <si>
    <t>Supplies</t>
  </si>
  <si>
    <t>Employee Benefits</t>
  </si>
  <si>
    <t>Purchased Services</t>
  </si>
  <si>
    <t>Capital Outlay</t>
  </si>
  <si>
    <t>Obj 3</t>
  </si>
  <si>
    <t>Obj 4</t>
  </si>
  <si>
    <t>M.S.O.C</t>
  </si>
  <si>
    <t>Obj 5</t>
  </si>
  <si>
    <t>Obj 7</t>
  </si>
  <si>
    <t>Obj 8</t>
  </si>
  <si>
    <t>Obj 9</t>
  </si>
  <si>
    <t>Sub-Total Supervision Costs</t>
  </si>
  <si>
    <t>Sub-Total Bus Operations Costs</t>
  </si>
  <si>
    <t>Sub-Total Bus Maintenance Costs</t>
  </si>
  <si>
    <t>Materials, Supplies &amp; Operating Costs (no insurance cost)</t>
  </si>
  <si>
    <t>4b</t>
  </si>
  <si>
    <t>4c</t>
  </si>
  <si>
    <t>a</t>
  </si>
  <si>
    <t>b</t>
  </si>
  <si>
    <t>c</t>
  </si>
  <si>
    <t>RCW 28A.160.140</t>
  </si>
  <si>
    <t>RCW 28A.160.250</t>
  </si>
  <si>
    <t>(2)(a)    A breakdown of the total contract cost increase, including</t>
  </si>
  <si>
    <t>(2)(b)    A breakdown of cost from the contractor that shows</t>
  </si>
  <si>
    <t>Notes to provide detailed explanations of the increase in the contract cost by type; RCW 28A.160.140 (2)(b).</t>
  </si>
  <si>
    <t>Supervision and Administration</t>
  </si>
  <si>
    <t>4b &amp; 4c</t>
  </si>
  <si>
    <t>OSPI Responsiblities</t>
  </si>
  <si>
    <t>(2)(c)    The amount of funding received through transportation allocations under RCW 28A.160.150 through 28A.160.192…..</t>
  </si>
  <si>
    <t>Contractor Responsibilities</t>
  </si>
  <si>
    <t>(RCW 28A.160.140 and RCW 28A.160.250)</t>
  </si>
  <si>
    <r>
      <t xml:space="preserve">(2)(b) All pupil transportation service contracts entered into or modified after June 6, 2024, </t>
    </r>
    <r>
      <rPr>
        <b/>
        <sz val="11"/>
        <color theme="1"/>
        <rFont val="Segoe UI"/>
        <family val="2"/>
      </rPr>
      <t xml:space="preserve">must include a detailed explanation </t>
    </r>
    <r>
      <rPr>
        <sz val="11"/>
        <color theme="1"/>
        <rFont val="Segoe UI"/>
        <family val="2"/>
      </rPr>
      <t>of any contract cost increase</t>
    </r>
    <r>
      <rPr>
        <b/>
        <sz val="11"/>
        <color theme="1"/>
        <rFont val="Segoe UI"/>
        <family val="2"/>
      </rPr>
      <t xml:space="preserve"> by year</t>
    </r>
    <r>
      <rPr>
        <sz val="11"/>
        <color theme="1"/>
        <rFont val="Segoe UI"/>
        <family val="2"/>
      </rPr>
      <t xml:space="preserve">, </t>
    </r>
    <r>
      <rPr>
        <b/>
        <sz val="11"/>
        <color theme="1"/>
        <rFont val="Segoe UI"/>
        <family val="2"/>
      </rPr>
      <t>expenditure type</t>
    </r>
    <r>
      <rPr>
        <sz val="11"/>
        <color theme="1"/>
        <rFont val="Segoe UI"/>
        <family val="2"/>
      </rPr>
      <t xml:space="preserve">, and </t>
    </r>
    <r>
      <rPr>
        <b/>
        <sz val="11"/>
        <color theme="1"/>
        <rFont val="Segoe UI"/>
        <family val="2"/>
      </rPr>
      <t>amount</t>
    </r>
    <r>
      <rPr>
        <sz val="11"/>
        <color theme="1"/>
        <rFont val="Segoe UI"/>
        <family val="2"/>
      </rPr>
      <t>, including any increases in cost that result from providing the benefits required under this section.</t>
    </r>
  </si>
  <si>
    <t>This activity is used to record expenditures relating to the overall supervision of the pupil transportation program. Include the expenditures for managing, directing, and supervising the transportation program. Services include those of supervisory, secretarial, and other assistants in establishing routings and schedules, supervision of vehicle operations and maintenance, dispatching, and training pupil transportation staff.</t>
  </si>
  <si>
    <t>The expenditures for maintaining pupil transportation vehicles are charged to this activity. Include such services as mechanical repair, painting, checking for safety, cleaning, greasing, and preventive maintenance. Also charged to this activity are tires, tubes, antifreeze, first aid kits, oils, lubricants, and fire extinguishers. Include rent, custodial, and related services for the garage, and the repair and maintenance of the garage buildings, grounds, and equipment. Also included are the expenditures for replacement and additional shop equipment.</t>
  </si>
  <si>
    <t>Program 99 — Pupil Transportation</t>
  </si>
  <si>
    <t>Activity 51 — Supervision</t>
  </si>
  <si>
    <t>Activity 52 — Bus Operations</t>
  </si>
  <si>
    <t xml:space="preserve">Contractors should use Activity 51 for insurance costs for property, employee, liability insurance, and fidelity bonds. Insurance deductible amounts may be included in Activity 51.  Contractors should use Activity 52 for vehicle insurance. Include expenditures for insuring pupil transportation vehicles and providing the school district with liability protection. Types of insurance include liability, property damage, medical care, collision, fire, and theft damage. </t>
  </si>
  <si>
    <t xml:space="preserve">Object Code 3 is used to record the gross salary for personal services rendered by employees, including personnel substituting for those in permanent positions while on the payroll of the Transportation Contractor. An employee is any person employed by the Contractor in any position. </t>
  </si>
  <si>
    <t>Object 3: Salaries — Employees</t>
  </si>
  <si>
    <t>Object 4: Employee Benefits and Payroll Taxes</t>
  </si>
  <si>
    <t>Object 5: Supplies and Non-capitalized Items</t>
  </si>
  <si>
    <t>Materials, Supplies, and Operating Costs (MSOC) Objects 5, 7, and 8</t>
  </si>
  <si>
    <t>Object 7: Purchased Services</t>
  </si>
  <si>
    <t xml:space="preserve">Object Code 7 is used to record expenditures for services and associated goods from independent contractors or service providers that are rendered to the Transportation Contractor under expressed or implied contracts, with the exception of specific expenditures entered into for the expressed purposes classified as Object 8 Travel. Independent contractors or service providers are not employees of the Transportation Contractor. Payments to independent contractors or service providers may include labor together with goods or materials and related charges furnished in the performance of such labor. If such expenditures increase the value or life of an asset, they should be recorded in Object 9 Capital Outlay. </t>
  </si>
  <si>
    <t>Object 8: Travel</t>
  </si>
  <si>
    <t xml:space="preserve">Object Code 8 is used to record expenditures for authorized business travel in accordance with the policies of the Transportation Contractor. Do not include expenditures for transporting students to and from school, instruction sites, or extracurricular activities. </t>
  </si>
  <si>
    <t>2024–25 Health benefit increase due to implementation</t>
  </si>
  <si>
    <t>2024–25 Health benefit costs prior to implementation</t>
  </si>
  <si>
    <t xml:space="preserve">2024–25 Health benefits </t>
  </si>
  <si>
    <t>2024–25 Retirement benefit costs prior to implementation</t>
  </si>
  <si>
    <t>2024–25 Retirement benefit increase due to implementation</t>
  </si>
  <si>
    <t xml:space="preserve">2024–25 Retirement benefits </t>
  </si>
  <si>
    <t>Health benefits reported above in Activities 51, 52, &amp; 53</t>
  </si>
  <si>
    <t>Retirement benefits reported above in Activities 51, 52, &amp; 53</t>
  </si>
  <si>
    <t>Health and Retirement prior to implementation</t>
  </si>
  <si>
    <t>Health and Retirement increase due to implementation</t>
  </si>
  <si>
    <t>2024–25 Health and Retirement benefits</t>
  </si>
  <si>
    <t>Object 9: Capital Outlay</t>
  </si>
  <si>
    <t xml:space="preserve">School District </t>
  </si>
  <si>
    <t>Battle Ground</t>
  </si>
  <si>
    <t>First Student, Inc.</t>
  </si>
  <si>
    <t>Colville</t>
  </si>
  <si>
    <t>Everett</t>
  </si>
  <si>
    <t>Durham School Svs.</t>
  </si>
  <si>
    <t>Hockinson</t>
  </si>
  <si>
    <t>Newport</t>
  </si>
  <si>
    <t>Nine Mile Falls</t>
  </si>
  <si>
    <t>Riverside</t>
  </si>
  <si>
    <t>Rochester</t>
  </si>
  <si>
    <t xml:space="preserve">First Student, Inc. </t>
  </si>
  <si>
    <t>Seattle</t>
  </si>
  <si>
    <t>First Student, Inc. &amp;</t>
  </si>
  <si>
    <t>ZŪM Services</t>
  </si>
  <si>
    <t>Spokane</t>
  </si>
  <si>
    <t>ZŪM services</t>
  </si>
  <si>
    <t>Steilacoom</t>
  </si>
  <si>
    <t>Tacoma</t>
  </si>
  <si>
    <t>Tenino</t>
  </si>
  <si>
    <t>Vashon Island</t>
  </si>
  <si>
    <t>Durham School Services</t>
  </si>
  <si>
    <t xml:space="preserve"> Battle Ground School District (06119) </t>
  </si>
  <si>
    <t xml:space="preserve"> Colville School District (33115) </t>
  </si>
  <si>
    <t xml:space="preserve"> Everett School District (31002) </t>
  </si>
  <si>
    <t xml:space="preserve"> Hockinson School District 06098) </t>
  </si>
  <si>
    <t xml:space="preserve"> Newport School District (26056) </t>
  </si>
  <si>
    <t xml:space="preserve"> Nine Mile Falls School District (32325) </t>
  </si>
  <si>
    <t xml:space="preserve"> Riverside School District (32416) </t>
  </si>
  <si>
    <t xml:space="preserve"> Rochester School District (34401) </t>
  </si>
  <si>
    <t xml:space="preserve"> Seattle School District (17001)  </t>
  </si>
  <si>
    <t xml:space="preserve"> Spokane Public Schools (32081)</t>
  </si>
  <si>
    <t xml:space="preserve"> Steilacoom Historical School District (27001) </t>
  </si>
  <si>
    <t xml:space="preserve"> Tacoma School District (27010) </t>
  </si>
  <si>
    <t xml:space="preserve"> Tenino School District (34402) </t>
  </si>
  <si>
    <t xml:space="preserve"> Vashon Island School District (17402) </t>
  </si>
  <si>
    <t>&lt;Select a Transportation Contractor&gt;</t>
  </si>
  <si>
    <t>&lt;Select a School District&gt;</t>
  </si>
  <si>
    <t>Objects of Expenditure Codes identify specific items of costs within the Activity function.</t>
  </si>
  <si>
    <r>
      <t>Activity 53 — Maintenance</t>
    </r>
    <r>
      <rPr>
        <b/>
        <i/>
        <u/>
        <sz val="14"/>
        <color theme="1"/>
        <rFont val="Segoe UI"/>
        <family val="2"/>
      </rPr>
      <t xml:space="preserve"> </t>
    </r>
  </si>
  <si>
    <t xml:space="preserve">School Districts use Program 99 to record expenditures for transporting pupils to and from school.  The school district account code structure is used as the model to identify specific items of costs, by type and amount. </t>
  </si>
  <si>
    <t>The Program 99 — Pupil Transportation — Expenditure Matrix</t>
  </si>
  <si>
    <t>This expenditure matrix is an illustration of how school districts classify and record costs.  The basic concepts of Activity and Object codes are utilized in this reporting survey to align Contractor costs to the school district expenditure reporting model.</t>
  </si>
  <si>
    <t>Activity Codes segregate the different functions that occur within a Program or Business.  School Districts use the Activity "50" Series to identify costs in Pupil Transportation, Program 99.</t>
  </si>
  <si>
    <t>Include direct operating expenditures for buses for transporting pupils. The only salaries charged to this activity are those of the bus drivers. Include expenditures for the transportation of pupils by means other than school buses as well as expenditures for medical exams for bus drivers. Vehicle fuel costs should be charged to Object 5 (Supplies) under this activity.</t>
  </si>
  <si>
    <t>Object Code 4 is used to record amounts paid by the Transportation Contractor on behalf of employees; generally, all expenditures for employee payroll-generated benefits and employer taxes. These amounts are not included in the gross salary but are in addition to that amount. Such payments are benefit payments and, while not paid directly to employees, are part of the cost of personal services. Health benefits and retirement benefits are identified seperately within the survey.</t>
  </si>
  <si>
    <r>
      <t>Step #2</t>
    </r>
    <r>
      <rPr>
        <sz val="11"/>
        <color theme="1"/>
        <rFont val="Segoe UI"/>
        <family val="2"/>
      </rPr>
      <t>: Select the applicable Transportation Contractor from the dropdown menu in cell D3. You must click on the cell for the arrow to appear to access the dropdown menu.</t>
    </r>
  </si>
  <si>
    <r>
      <t>Step #3</t>
    </r>
    <r>
      <rPr>
        <sz val="11"/>
        <color theme="1"/>
        <rFont val="Segoe UI"/>
        <family val="2"/>
      </rPr>
      <t>: Select the applicable school district from the dropdown menu in cell D5. You must click on the cell for the arrow to appear to access the dropdown menu.</t>
    </r>
  </si>
  <si>
    <t>(51) Supervision: Eligible Employee Head Count</t>
  </si>
  <si>
    <t>(51) Supervision: Eligible Employee Full-Time Equivalent</t>
  </si>
  <si>
    <t>(52) Bus Drivers: Eligible Employee Head Count</t>
  </si>
  <si>
    <t>(52) Bus Drivers: Eligible Employee Full-Time Equivalent</t>
  </si>
  <si>
    <t>(53) Bus Maintence: Eligible Employee Head Count</t>
  </si>
  <si>
    <t>(53) Bus Maintence: Eligible Employee Full-Time Equivalent</t>
  </si>
  <si>
    <t>Total Eligible Employee Head Count</t>
  </si>
  <si>
    <t>Total Eligible Employee Full-Time Equivalent</t>
  </si>
  <si>
    <t>How to use this workbook:</t>
  </si>
  <si>
    <t>Object Code</t>
  </si>
  <si>
    <t>Contractor Cost Categories, by Activity and Object</t>
  </si>
  <si>
    <t xml:space="preserve">Costs are segregated by activity/function: (Supervision, Operations, and Maintenance); and further segregated by object-type: (Salaries, Benefits, MSOC, and Capital Outlay) within each function. </t>
  </si>
  <si>
    <t xml:space="preserve">Total Cost to School District </t>
  </si>
  <si>
    <t>Transportation Contractor employment information:    Number of employees eligible to receive health and retirement benefits and their full time equivalent hours</t>
  </si>
  <si>
    <t>Obj 4a</t>
  </si>
  <si>
    <t>Obj 4b</t>
  </si>
  <si>
    <t>Obj 4c</t>
  </si>
  <si>
    <t>Obj 5, 7, 8</t>
  </si>
  <si>
    <t>Descriptions of the Program, Activities, and Object Codes</t>
  </si>
  <si>
    <t>For Contractors: Activity 56 — Insurance: The cost of insurance should be split between Activities 51 and 52.</t>
  </si>
  <si>
    <r>
      <t>Step #13</t>
    </r>
    <r>
      <rPr>
        <sz val="11"/>
        <color theme="1"/>
        <rFont val="Segoe UI"/>
        <family val="2"/>
      </rPr>
      <t>:  Submit this tool through the Smartsheet available below.</t>
    </r>
    <r>
      <rPr>
        <sz val="11"/>
        <color rgb="FFFF0000"/>
        <rFont val="Segoe UI"/>
        <family val="2"/>
      </rPr>
      <t xml:space="preserve"> </t>
    </r>
    <r>
      <rPr>
        <sz val="11"/>
        <rFont val="Segoe UI"/>
        <family val="2"/>
      </rPr>
      <t xml:space="preserve">Do not email or mail the tool to OSPI. </t>
    </r>
    <r>
      <rPr>
        <sz val="11"/>
        <color theme="1"/>
        <rFont val="Segoe UI"/>
        <family val="2"/>
      </rPr>
      <t>Save the complete form for audit purposes.</t>
    </r>
  </si>
  <si>
    <t xml:space="preserve">https://app.smartsheet.com/b/form/bfdbe8b9f6614fad8d32e1a7c9a5c8d6 </t>
  </si>
  <si>
    <t xml:space="preserve">School districts are to utilize this workbook as a means of reporting costs charged to school district under pupil transportation service contracts. The data reported must include a detailed explanation of any contract cost increase by year, expenditure type, and amount; including any increases in cost that result from contracts entered into or modified after June 6, 2024 providing the employee benefits required under law.  </t>
  </si>
  <si>
    <t>School District Pupil Transportation Services Contractor Cost Increase Reporting Tool</t>
  </si>
  <si>
    <t xml:space="preserve">Object Code 5 is used to record amounts paid for items that are consumed, worn out, or deteriorated through use; or items that lose their identity through fabrication or incorporation into different or more complex units or substances. Non-capitalized items recorded here are items of equipment that are not reported under Object 9 ­Capital Outlay. The items must have a useful life of less than one year or have an acquisition cost that is less than $10,000 or the minimum capitalization value established by the Transportation Contractor. </t>
  </si>
  <si>
    <t xml:space="preserve">Object Code 9 is used to record expenditures for capitalized equipment and improvements to buildings and grounds infrastructure. Equipment is defined as a nonexpendable, tangible item of personal property having a useful life of more than one year and an acquisition cost which is the lesser of the capitalization policy established by the Transportation Contractor or $10,000. Included are those items composed of component items (individually not meeting the capitalization amount, but in total meets the capitalization amount). Improvements to buildings and grounds infrastructure are defined as those expenditures that materially increase the value or useful life of the buildings or grounds facility. Also include depreciation expense charged to the school district. </t>
  </si>
  <si>
    <t>Actual Operating Costs for the Prior School Year</t>
  </si>
  <si>
    <t>Budgeted Operating Costs for the Upcoming School Year</t>
  </si>
  <si>
    <t>Prior Year Eligible Employee Counts</t>
  </si>
  <si>
    <t>Budget Counts of Eligible Employee in the Upcoming School Year</t>
  </si>
  <si>
    <t>HB 1248 Washington State Legislature</t>
  </si>
  <si>
    <t>Funding Level</t>
  </si>
  <si>
    <t>The legislature did not provide a separate allocation for this bill in the 2025-27 biennium.  The benefits outlined in the bill are required even though there is no appropriation to cover the district costs in the initial year of the renewed contract.</t>
  </si>
  <si>
    <t>Implementation Year versus On-going Funding</t>
  </si>
  <si>
    <t>Not all districts will receive ongoing reimbursement of their true benefit cost due to the statutes that govern the STARS allocation.  Districts are funded at the lesser of their adjusted prior year expenditures or their STARS calculated allocation.  Any district that continually receives an allocation equal to the STARS calculation (not adjusted prior year cost), will not see continued dollar for dollar funding for the increased cost of benefits on an ongoing basis.  </t>
  </si>
  <si>
    <t>Benefit Eligibility</t>
  </si>
  <si>
    <t>The benefit level described in the bill must be provided to all contractor eligible employees (i.e. those who work more than 630 hours per year) who also live in the state of Washington.  Out-of-state employees would not factor into the increased cost of the renewed contract eligible for reimbursement from the state.</t>
  </si>
  <si>
    <t>Process</t>
  </si>
  <si>
    <t>3. The school district will use the attached tool to report back to OSPI the increased costs.</t>
  </si>
  <si>
    <t>5. Initial year funds will be paid to districts from a separate allocation through a different revenue code in program 99 if funds are appropriated by the legislature.</t>
  </si>
  <si>
    <t>6. This separate revenue would be included in the recovery calculations performed for program 99 at the end of the initial school year.</t>
  </si>
  <si>
    <t xml:space="preserve">7. Subsequent year costs will be captured in prior year expenditures and will only be covered by the state if the district’s adjusted prior year expenditures are less than the STARS allocation. </t>
  </si>
  <si>
    <t xml:space="preserve">1. Districts and contracted transportation providers negotiate an agreement that:  a) meets the requirements of the bill;  and b) provides details of the estimated increase in costs as described in the bill.  The detail called out in the contract must match the bill requirements for us to proceed. </t>
  </si>
  <si>
    <t xml:space="preserve">4. OSPI will either: a) use those costs as a basis to distribute available funds to districts; or b) inform the legislature of the unfunded costs of the bill in an upcoming legislative session. </t>
  </si>
  <si>
    <t>2. Districts share the benefit details of the renegotiated contract with OSPI by October 1.  </t>
  </si>
  <si>
    <r>
      <t>Step #4</t>
    </r>
    <r>
      <rPr>
        <sz val="11"/>
        <color theme="1"/>
        <rFont val="Segoe UI"/>
        <family val="2"/>
      </rPr>
      <t xml:space="preserve">: Input cost amounts in cell range [E-9 – F15] for Supervision and Administrative expenses. Costs must be inputted by Object Code type. Column E costs should match the actual charges to the school district for the prior school year. Column F amounts should be the budgeted costs anticipated to be charged to the school district for the upcoming school year. </t>
    </r>
  </si>
  <si>
    <r>
      <t>Step #5</t>
    </r>
    <r>
      <rPr>
        <sz val="11"/>
        <color theme="1"/>
        <rFont val="Segoe UI"/>
        <family val="2"/>
      </rPr>
      <t xml:space="preserve">: In the cell range [K-9 – K15], provide a detailed explanation of the cost increases — from the prior year amounts to the upcoming year's budgeted amounts — related to the corresponding Object Code categories.   </t>
    </r>
  </si>
  <si>
    <r>
      <t>Step #6</t>
    </r>
    <r>
      <rPr>
        <sz val="11"/>
        <color theme="1"/>
        <rFont val="Segoe UI"/>
        <family val="2"/>
      </rPr>
      <t xml:space="preserve">: Input cost amounts in cell range [E-21 – F27] for Bus Operation expenses. Costs must be inputted by Object Code type. Column E costs should match the actual charges to the school district for the prior school year. Column F amounts should be the budgeted costs anticipated to be charged to the school district for the upcoming school year. </t>
    </r>
  </si>
  <si>
    <r>
      <t>Step #7</t>
    </r>
    <r>
      <rPr>
        <sz val="11"/>
        <color theme="1"/>
        <rFont val="Segoe UI"/>
        <family val="2"/>
      </rPr>
      <t xml:space="preserve">: In the cell range [K-21 – K27], provide a detailed explanation of the cost increases — from the prior year amounts to the upcoming year's budgeted amounts — related to corresponding Object Code categories.   </t>
    </r>
  </si>
  <si>
    <r>
      <t>Step #8</t>
    </r>
    <r>
      <rPr>
        <sz val="11"/>
        <color theme="1"/>
        <rFont val="Segoe UI"/>
        <family val="2"/>
      </rPr>
      <t xml:space="preserve">: Input cost amounts in cell range [E-33 – F38] for Bus Maintenance expenses. Costs must be inputted by Object Code type. Column E costs should match the actual charges to the school district for the prior school year. Column F amounts should be the budgeted costs anticipated to be charged to the school district for the upcoming school year. </t>
    </r>
  </si>
  <si>
    <r>
      <t>Step #9</t>
    </r>
    <r>
      <rPr>
        <sz val="11"/>
        <color theme="1"/>
        <rFont val="Segoe UI"/>
        <family val="2"/>
      </rPr>
      <t xml:space="preserve">: In the cell range [K-33 – K38], provide a detailed explanation of the cost increases — from the prior year amounts to the upcoming year's budgeted amounts — related to corresponding Object Code categories.   </t>
    </r>
  </si>
  <si>
    <t xml:space="preserve">The Link to ESHB 1248 and Guidance Regarding Implementation.  </t>
  </si>
  <si>
    <t>Contracted Transportation Costs</t>
  </si>
  <si>
    <r>
      <t>Step #1</t>
    </r>
    <r>
      <rPr>
        <sz val="11"/>
        <color theme="1"/>
        <rFont val="Segoe UI"/>
        <family val="2"/>
      </rPr>
      <t xml:space="preserve">: In the </t>
    </r>
    <r>
      <rPr>
        <b/>
        <u/>
        <sz val="11"/>
        <color theme="1"/>
        <rFont val="Segoe UI"/>
        <family val="2"/>
      </rPr>
      <t>Reporting Tool</t>
    </r>
    <r>
      <rPr>
        <sz val="11"/>
        <color theme="1"/>
        <rFont val="Segoe UI"/>
        <family val="2"/>
      </rPr>
      <t xml:space="preserve"> work sheets, school districts should input data in the yellow cells provided. </t>
    </r>
  </si>
  <si>
    <r>
      <rPr>
        <b/>
        <sz val="11"/>
        <color theme="1"/>
        <rFont val="Segoe UI"/>
        <family val="2"/>
      </rPr>
      <t>Please Note</t>
    </r>
    <r>
      <rPr>
        <sz val="11"/>
        <color theme="1"/>
        <rFont val="Segoe UI"/>
        <family val="2"/>
      </rPr>
      <t xml:space="preserve">: Contractor costs are to be segregated using the Program, Activity, Object Code accounting methodology. Please review the worksheet </t>
    </r>
    <r>
      <rPr>
        <b/>
        <u/>
        <sz val="11"/>
        <color theme="1"/>
        <rFont val="Segoe UI"/>
        <family val="2"/>
      </rPr>
      <t>Accounting Methodolgy</t>
    </r>
    <r>
      <rPr>
        <sz val="11"/>
        <color theme="1"/>
        <rFont val="Segoe UI"/>
        <family val="2"/>
      </rPr>
      <t xml:space="preserve"> for more details.</t>
    </r>
  </si>
  <si>
    <r>
      <t>Step #12</t>
    </r>
    <r>
      <rPr>
        <sz val="11"/>
        <color theme="1"/>
        <rFont val="Segoe UI"/>
        <family val="2"/>
      </rPr>
      <t xml:space="preserve">: Input Transportation Contractor employment information by year in the cell range [E-67 – F72]. The employee head counts are all employees eligible to receive health and retirement benefits. Eligible employees are those anticipated to work 630 hours or more during the contract year. The employee full-time equivalent counts reflect the percentage of time an eligible employee is employed proportionate to the full time hours in the employment contract.   </t>
    </r>
  </si>
  <si>
    <r>
      <rPr>
        <b/>
        <u/>
        <sz val="11"/>
        <rFont val="Segoe UI"/>
        <family val="2"/>
      </rPr>
      <t>Step #11</t>
    </r>
    <r>
      <rPr>
        <sz val="11"/>
        <rFont val="Segoe UI"/>
        <family val="2"/>
      </rPr>
      <t>: In the cell range [F55 and F56], the budgeted retirement benefit costs are segregated. In cell F55 provide the budget retirement benefit costs under the previous contract prior to implementation of the new law. In cell F56, provide the budgeted retirement benefit increase in the new contract due to the implementation of the new law. The sum total of cells [F55 and F56] should match the sum total of amounts reported in cells [F12, F24, and F36].</t>
    </r>
  </si>
  <si>
    <r>
      <rPr>
        <b/>
        <u/>
        <sz val="11"/>
        <rFont val="Segoe UI"/>
        <family val="2"/>
      </rPr>
      <t>Step #10</t>
    </r>
    <r>
      <rPr>
        <sz val="11"/>
        <rFont val="Segoe UI"/>
        <family val="2"/>
      </rPr>
      <t>: In the cell range [F49 and F50], the budgeted health benefit costs are segregated. In cell F49 provide the budget health benefit costs under the previous contract prior to implementation of the new law. In cell F50, provide the budgeted health benefit increase in the new contract due to the implementation of the new law. The sum total of cells [F49 and F50] should match the sum total of amounts reported in cells [F11, F23, and F35].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</si>
</sst>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
    <numFmt numFmtId="165" formatCode="0.00_);[Red]\(0.00\)"/>
  </numFmts>
  <fonts count="25" x14ac:knownFonts="1">
    <font>
      <sz val="11"/>
      <color theme="1"/>
      <name val="Aptos Narrow"/>
      <family val="2"/>
      <scheme val="minor"/>
    </font>
    <font>
      <sz val="11"/>
      <color theme="1"/>
      <name val="Aptos Narrow"/>
      <family val="2"/>
      <scheme val="minor"/>
    </font>
    <font>
      <sz val="10"/>
      <color theme="1"/>
      <name val="Segoe UI"/>
      <family val="2"/>
    </font>
    <font>
      <u/>
      <sz val="11"/>
      <color theme="10"/>
      <name val="Aptos Narrow"/>
      <family val="2"/>
      <scheme val="minor"/>
    </font>
    <font>
      <sz val="11"/>
      <color theme="1"/>
      <name val="Segoe UI"/>
      <family val="2"/>
    </font>
    <font>
      <b/>
      <sz val="11"/>
      <color theme="1"/>
      <name val="Segoe UI"/>
      <family val="2"/>
    </font>
    <font>
      <b/>
      <sz val="10"/>
      <color theme="1"/>
      <name val="Segoe UI"/>
      <family val="2"/>
    </font>
    <font>
      <sz val="14"/>
      <color theme="1"/>
      <name val="Segoe UI"/>
      <family val="2"/>
    </font>
    <font>
      <u/>
      <sz val="11"/>
      <color theme="1"/>
      <name val="Segoe UI"/>
      <family val="2"/>
    </font>
    <font>
      <b/>
      <sz val="16"/>
      <color theme="1"/>
      <name val="Segoe UI"/>
      <family val="2"/>
    </font>
    <font>
      <b/>
      <u/>
      <sz val="11"/>
      <color theme="1"/>
      <name val="Segoe UI"/>
      <family val="2"/>
    </font>
    <font>
      <sz val="11"/>
      <name val="Segoe UI"/>
      <family val="2"/>
    </font>
    <font>
      <sz val="11"/>
      <color rgb="FFFF0000"/>
      <name val="Segoe UI"/>
      <family val="2"/>
    </font>
    <font>
      <b/>
      <sz val="12"/>
      <color theme="1"/>
      <name val="Segoe UI"/>
      <family val="2"/>
    </font>
    <font>
      <sz val="9"/>
      <color theme="1"/>
      <name val="Segoe UI"/>
      <family val="2"/>
    </font>
    <font>
      <sz val="10"/>
      <color rgb="FF000000"/>
      <name val="Segoe UI"/>
      <family val="2"/>
    </font>
    <font>
      <b/>
      <u/>
      <sz val="12"/>
      <color theme="10"/>
      <name val="Segoe UI"/>
      <family val="2"/>
    </font>
    <font>
      <b/>
      <sz val="14"/>
      <color theme="1"/>
      <name val="Segoe UI"/>
      <family val="2"/>
    </font>
    <font>
      <sz val="12"/>
      <color theme="1"/>
      <name val="Segoe UI"/>
      <family val="2"/>
    </font>
    <font>
      <b/>
      <i/>
      <sz val="14"/>
      <color theme="1"/>
      <name val="Segoe UI"/>
      <family val="2"/>
    </font>
    <font>
      <b/>
      <i/>
      <u/>
      <sz val="14"/>
      <color theme="1"/>
      <name val="Segoe UI"/>
      <family val="2"/>
    </font>
    <font>
      <b/>
      <u/>
      <sz val="12"/>
      <color theme="1"/>
      <name val="Segoe UI"/>
      <family val="2"/>
    </font>
    <font>
      <u/>
      <sz val="11"/>
      <color theme="10"/>
      <name val="Segoe UI"/>
      <family val="2"/>
    </font>
    <font>
      <b/>
      <u/>
      <sz val="11"/>
      <name val="Segoe UI"/>
      <family val="2"/>
    </font>
    <font>
      <u/>
      <sz val="11"/>
      <name val="Segoe UI"/>
      <family val="2"/>
    </font>
  </fonts>
  <fills count="1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808080"/>
        <bgColor indexed="64"/>
      </patternFill>
    </fill>
    <fill>
      <patternFill patternType="solid">
        <fgColor rgb="FFCCFFFF"/>
        <bgColor indexed="64"/>
      </patternFill>
    </fill>
    <fill>
      <patternFill patternType="solid">
        <fgColor rgb="FFFFFFCC"/>
        <bgColor indexed="64"/>
      </patternFill>
    </fill>
    <fill>
      <patternFill patternType="solid">
        <fgColor rgb="FFCCFFCC"/>
        <bgColor indexed="64"/>
      </patternFill>
    </fill>
    <fill>
      <patternFill patternType="solid">
        <fgColor rgb="FFFBE4D5"/>
        <bgColor indexed="64"/>
      </patternFill>
    </fill>
    <fill>
      <patternFill patternType="solid">
        <fgColor rgb="FFFFCCFF"/>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54">
    <xf numFmtId="0" fontId="0" fillId="0" borderId="0" xfId="0"/>
    <xf numFmtId="0" fontId="4" fillId="0" borderId="0" xfId="0" applyFont="1"/>
    <xf numFmtId="0" fontId="4"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1" xfId="0" applyFont="1" applyBorder="1" applyAlignment="1">
      <alignment horizontal="center" vertical="center" wrapText="1"/>
    </xf>
    <xf numFmtId="0" fontId="4" fillId="0" borderId="11" xfId="0" applyFont="1" applyBorder="1"/>
    <xf numFmtId="44" fontId="4" fillId="0" borderId="0" xfId="1" applyFont="1" applyBorder="1"/>
    <xf numFmtId="44" fontId="4" fillId="0" borderId="0" xfId="1" applyFont="1"/>
    <xf numFmtId="0" fontId="4" fillId="3" borderId="1" xfId="0" applyFont="1" applyFill="1" applyBorder="1"/>
    <xf numFmtId="44" fontId="4" fillId="3" borderId="1" xfId="0" applyNumberFormat="1" applyFont="1" applyFill="1" applyBorder="1"/>
    <xf numFmtId="44" fontId="4" fillId="3" borderId="1" xfId="1" applyFont="1" applyFill="1" applyBorder="1"/>
    <xf numFmtId="164" fontId="4" fillId="3" borderId="1" xfId="2" applyNumberFormat="1" applyFont="1" applyFill="1" applyBorder="1" applyAlignment="1">
      <alignment horizontal="center"/>
    </xf>
    <xf numFmtId="8" fontId="4" fillId="3" borderId="1" xfId="0" applyNumberFormat="1" applyFont="1" applyFill="1" applyBorder="1"/>
    <xf numFmtId="0" fontId="2" fillId="0" borderId="13" xfId="0" applyFont="1" applyBorder="1" applyAlignment="1">
      <alignment vertical="center"/>
    </xf>
    <xf numFmtId="0" fontId="2" fillId="0" borderId="14" xfId="0" applyFont="1" applyBorder="1" applyAlignment="1">
      <alignment horizontal="center" vertical="center"/>
    </xf>
    <xf numFmtId="0" fontId="2" fillId="0" borderId="14" xfId="0" applyFont="1" applyBorder="1" applyAlignment="1">
      <alignment vertical="center"/>
    </xf>
    <xf numFmtId="0" fontId="2" fillId="11" borderId="11" xfId="0" applyFont="1" applyFill="1" applyBorder="1" applyAlignment="1">
      <alignment vertical="center"/>
    </xf>
    <xf numFmtId="0" fontId="2" fillId="9" borderId="14" xfId="0" applyFont="1" applyFill="1" applyBorder="1" applyAlignment="1">
      <alignment vertical="center"/>
    </xf>
    <xf numFmtId="0" fontId="2" fillId="10" borderId="14" xfId="0" applyFont="1" applyFill="1" applyBorder="1" applyAlignment="1">
      <alignment vertical="center"/>
    </xf>
    <xf numFmtId="0" fontId="2" fillId="5" borderId="14" xfId="0" applyFont="1" applyFill="1" applyBorder="1" applyAlignment="1">
      <alignment vertical="center"/>
    </xf>
    <xf numFmtId="0" fontId="2" fillId="4" borderId="14" xfId="0" applyFont="1" applyFill="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4" fillId="0" borderId="14" xfId="0" applyFont="1" applyBorder="1" applyAlignment="1">
      <alignment vertical="center"/>
    </xf>
    <xf numFmtId="0" fontId="4" fillId="0" borderId="13" xfId="0" applyFont="1" applyBorder="1" applyAlignment="1">
      <alignment horizontal="center" vertical="center"/>
    </xf>
    <xf numFmtId="0" fontId="4" fillId="12" borderId="1" xfId="0" applyFont="1" applyFill="1" applyBorder="1"/>
    <xf numFmtId="1" fontId="4" fillId="12" borderId="1" xfId="0" applyNumberFormat="1" applyFont="1" applyFill="1" applyBorder="1" applyAlignment="1">
      <alignment horizontal="center" vertical="center"/>
    </xf>
    <xf numFmtId="2" fontId="4" fillId="12" borderId="1" xfId="0" applyNumberFormat="1" applyFont="1" applyFill="1" applyBorder="1" applyAlignment="1">
      <alignment horizontal="center" vertical="center"/>
    </xf>
    <xf numFmtId="165" fontId="4" fillId="3" borderId="1" xfId="0" applyNumberFormat="1" applyFont="1" applyFill="1" applyBorder="1" applyAlignment="1">
      <alignment horizontal="center"/>
    </xf>
    <xf numFmtId="0" fontId="2" fillId="6" borderId="18" xfId="0" applyFont="1" applyFill="1" applyBorder="1" applyAlignment="1">
      <alignment horizontal="center" vertical="center"/>
    </xf>
    <xf numFmtId="0" fontId="2" fillId="7" borderId="19"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2" fillId="6" borderId="21" xfId="0" applyFont="1" applyFill="1" applyBorder="1" applyAlignment="1">
      <alignment horizontal="center" vertical="center"/>
    </xf>
    <xf numFmtId="0" fontId="2" fillId="7" borderId="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6" borderId="23" xfId="0" applyFont="1" applyFill="1" applyBorder="1" applyAlignment="1">
      <alignment horizontal="center" vertical="center"/>
    </xf>
    <xf numFmtId="0" fontId="2" fillId="7" borderId="12" xfId="0" applyFont="1" applyFill="1" applyBorder="1" applyAlignment="1">
      <alignment horizontal="center" vertical="center" wrapText="1"/>
    </xf>
    <xf numFmtId="0" fontId="2" fillId="8" borderId="24" xfId="0" applyFont="1" applyFill="1" applyBorder="1" applyAlignment="1">
      <alignment horizontal="center" vertical="center" wrapText="1"/>
    </xf>
    <xf numFmtId="0" fontId="15" fillId="11" borderId="2" xfId="0" applyFont="1" applyFill="1" applyBorder="1" applyAlignment="1">
      <alignment horizontal="center" vertical="center" wrapText="1"/>
    </xf>
    <xf numFmtId="0" fontId="15" fillId="11" borderId="14" xfId="0" applyFont="1" applyFill="1" applyBorder="1" applyAlignment="1">
      <alignment horizontal="center" vertical="center"/>
    </xf>
    <xf numFmtId="0" fontId="15" fillId="9" borderId="13" xfId="0" applyFont="1" applyFill="1" applyBorder="1" applyAlignment="1">
      <alignment horizontal="center" vertical="center" wrapText="1"/>
    </xf>
    <xf numFmtId="0" fontId="15" fillId="9" borderId="11"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15" fillId="9" borderId="14" xfId="0" applyFont="1" applyFill="1" applyBorder="1" applyAlignment="1">
      <alignment horizontal="center" vertical="center"/>
    </xf>
    <xf numFmtId="0" fontId="2" fillId="10" borderId="17" xfId="0" applyFont="1" applyFill="1" applyBorder="1" applyAlignment="1">
      <alignment horizontal="center" vertical="center" wrapText="1"/>
    </xf>
    <xf numFmtId="0" fontId="2" fillId="10" borderId="14" xfId="0" applyFont="1" applyFill="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4" fillId="13" borderId="4" xfId="0" applyFont="1" applyFill="1" applyBorder="1"/>
    <xf numFmtId="0" fontId="4" fillId="13" borderId="7" xfId="0" applyFont="1" applyFill="1" applyBorder="1"/>
    <xf numFmtId="0" fontId="4" fillId="13" borderId="25" xfId="0" applyFont="1" applyFill="1" applyBorder="1"/>
    <xf numFmtId="0" fontId="4" fillId="13" borderId="8" xfId="0" applyFont="1" applyFill="1" applyBorder="1"/>
    <xf numFmtId="0" fontId="17" fillId="13" borderId="0" xfId="0" applyFont="1" applyFill="1"/>
    <xf numFmtId="0" fontId="4" fillId="13" borderId="0" xfId="0" applyFont="1" applyFill="1"/>
    <xf numFmtId="0" fontId="13" fillId="13" borderId="25" xfId="0" applyFont="1" applyFill="1" applyBorder="1"/>
    <xf numFmtId="0" fontId="16" fillId="13" borderId="0" xfId="3" applyFont="1" applyFill="1" applyBorder="1" applyAlignment="1">
      <alignment vertical="center"/>
    </xf>
    <xf numFmtId="0" fontId="13" fillId="13" borderId="0" xfId="0" applyFont="1" applyFill="1"/>
    <xf numFmtId="0" fontId="5" fillId="13" borderId="0" xfId="0" applyFont="1" applyFill="1" applyAlignment="1">
      <alignment vertical="top"/>
    </xf>
    <xf numFmtId="0" fontId="4" fillId="13" borderId="0" xfId="0" applyFont="1" applyFill="1" applyAlignment="1">
      <alignment vertical="top"/>
    </xf>
    <xf numFmtId="0" fontId="4" fillId="13" borderId="0" xfId="0" applyFont="1" applyFill="1" applyAlignment="1">
      <alignment horizontal="center" vertical="center"/>
    </xf>
    <xf numFmtId="0" fontId="4" fillId="13" borderId="0" xfId="0" applyFont="1" applyFill="1" applyAlignment="1">
      <alignment horizontal="left" vertical="center" wrapText="1"/>
    </xf>
    <xf numFmtId="0" fontId="4" fillId="13" borderId="0" xfId="0" applyFont="1" applyFill="1" applyAlignment="1">
      <alignment vertical="center"/>
    </xf>
    <xf numFmtId="0" fontId="4" fillId="13" borderId="26" xfId="0" applyFont="1" applyFill="1" applyBorder="1"/>
    <xf numFmtId="0" fontId="4" fillId="13" borderId="9" xfId="0" applyFont="1" applyFill="1" applyBorder="1"/>
    <xf numFmtId="0" fontId="4" fillId="13" borderId="10" xfId="0" applyFont="1" applyFill="1" applyBorder="1"/>
    <xf numFmtId="0" fontId="7" fillId="13" borderId="6" xfId="0" applyFont="1" applyFill="1" applyBorder="1" applyAlignment="1">
      <alignment horizontal="center" vertical="top" wrapText="1"/>
    </xf>
    <xf numFmtId="0" fontId="4" fillId="13" borderId="6" xfId="0" applyFont="1" applyFill="1" applyBorder="1"/>
    <xf numFmtId="0" fontId="14" fillId="13" borderId="0" xfId="0" applyFont="1" applyFill="1" applyAlignment="1">
      <alignment horizontal="center" vertical="center"/>
    </xf>
    <xf numFmtId="0" fontId="14" fillId="13" borderId="9" xfId="0" applyFont="1" applyFill="1" applyBorder="1" applyAlignment="1">
      <alignment horizontal="center" vertical="center"/>
    </xf>
    <xf numFmtId="44" fontId="4" fillId="0" borderId="0" xfId="0" applyNumberFormat="1" applyFont="1"/>
    <xf numFmtId="0" fontId="2" fillId="0" borderId="0" xfId="0" applyFont="1" applyAlignment="1">
      <alignment vertical="center"/>
    </xf>
    <xf numFmtId="0" fontId="8" fillId="0" borderId="2" xfId="0" applyFont="1" applyBorder="1" applyAlignment="1">
      <alignment vertical="center"/>
    </xf>
    <xf numFmtId="0" fontId="8" fillId="0" borderId="17" xfId="0" applyFont="1" applyBorder="1" applyAlignment="1">
      <alignment vertical="center"/>
    </xf>
    <xf numFmtId="0" fontId="4" fillId="0" borderId="27"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0" fontId="4" fillId="7" borderId="27" xfId="0" applyFont="1" applyFill="1" applyBorder="1" applyAlignment="1">
      <alignment vertical="center"/>
    </xf>
    <xf numFmtId="0" fontId="4" fillId="7" borderId="14" xfId="0" applyFont="1" applyFill="1" applyBorder="1" applyAlignment="1">
      <alignment vertical="center"/>
    </xf>
    <xf numFmtId="0" fontId="0" fillId="0" borderId="0" xfId="0" applyAlignment="1">
      <alignment horizontal="center" vertical="center"/>
    </xf>
    <xf numFmtId="0" fontId="0" fillId="13" borderId="4" xfId="0" applyFill="1" applyBorder="1"/>
    <xf numFmtId="0" fontId="0" fillId="13" borderId="7" xfId="0" applyFill="1" applyBorder="1"/>
    <xf numFmtId="0" fontId="0" fillId="13" borderId="25" xfId="0" applyFill="1" applyBorder="1"/>
    <xf numFmtId="0" fontId="13" fillId="13" borderId="0" xfId="0" applyFont="1" applyFill="1" applyAlignment="1">
      <alignment horizontal="left" vertical="top" wrapText="1"/>
    </xf>
    <xf numFmtId="0" fontId="0" fillId="13" borderId="8" xfId="0" applyFill="1" applyBorder="1"/>
    <xf numFmtId="0" fontId="18" fillId="13" borderId="0" xfId="0" applyFont="1" applyFill="1" applyAlignment="1">
      <alignment horizontal="left" vertical="top" wrapText="1"/>
    </xf>
    <xf numFmtId="0" fontId="5" fillId="13" borderId="0" xfId="0" applyFont="1" applyFill="1" applyAlignment="1">
      <alignment vertical="center"/>
    </xf>
    <xf numFmtId="0" fontId="6" fillId="13" borderId="0" xfId="0" applyFont="1" applyFill="1" applyAlignment="1">
      <alignment vertical="center"/>
    </xf>
    <xf numFmtId="0" fontId="0" fillId="0" borderId="25" xfId="0" applyBorder="1"/>
    <xf numFmtId="0" fontId="0" fillId="0" borderId="8" xfId="0" applyBorder="1"/>
    <xf numFmtId="0" fontId="0" fillId="13" borderId="0" xfId="0" applyFill="1"/>
    <xf numFmtId="0" fontId="18" fillId="13" borderId="0" xfId="0" applyFont="1" applyFill="1" applyAlignment="1">
      <alignment horizontal="left" vertical="center" indent="2"/>
    </xf>
    <xf numFmtId="0" fontId="18" fillId="13" borderId="0" xfId="0" applyFont="1" applyFill="1" applyAlignment="1">
      <alignment horizontal="left" vertical="center" indent="13"/>
    </xf>
    <xf numFmtId="0" fontId="18" fillId="13" borderId="0" xfId="0" applyFont="1" applyFill="1" applyAlignment="1">
      <alignment vertical="center"/>
    </xf>
    <xf numFmtId="0" fontId="0" fillId="13" borderId="26" xfId="0" applyFill="1" applyBorder="1"/>
    <xf numFmtId="0" fontId="2" fillId="13" borderId="9" xfId="0" applyFont="1" applyFill="1" applyBorder="1" applyAlignment="1">
      <alignment vertical="center"/>
    </xf>
    <xf numFmtId="0" fontId="0" fillId="13" borderId="9" xfId="0" applyFill="1" applyBorder="1"/>
    <xf numFmtId="0" fontId="0" fillId="13" borderId="10" xfId="0" applyFill="1" applyBorder="1"/>
    <xf numFmtId="0" fontId="4" fillId="13" borderId="8" xfId="0" applyFont="1" applyFill="1" applyBorder="1" applyAlignment="1">
      <alignment wrapText="1"/>
    </xf>
    <xf numFmtId="0" fontId="10" fillId="13" borderId="8" xfId="0" applyFont="1" applyFill="1" applyBorder="1" applyAlignment="1">
      <alignment wrapText="1"/>
    </xf>
    <xf numFmtId="0" fontId="0" fillId="0" borderId="0" xfId="0" applyAlignment="1">
      <alignment horizontal="left" vertical="center"/>
    </xf>
    <xf numFmtId="0" fontId="4" fillId="2" borderId="1" xfId="0" applyFont="1" applyFill="1" applyBorder="1" applyProtection="1">
      <protection locked="0"/>
    </xf>
    <xf numFmtId="44" fontId="4" fillId="2" borderId="1" xfId="1" applyFont="1" applyFill="1" applyBorder="1" applyProtection="1">
      <protection locked="0"/>
    </xf>
    <xf numFmtId="44" fontId="4" fillId="2" borderId="12" xfId="1" applyFont="1" applyFill="1" applyBorder="1" applyProtection="1">
      <protection locked="0"/>
    </xf>
    <xf numFmtId="0" fontId="4" fillId="2" borderId="1" xfId="0" applyFont="1" applyFill="1" applyBorder="1" applyAlignment="1" applyProtection="1">
      <alignment wrapText="1"/>
      <protection locked="0"/>
    </xf>
    <xf numFmtId="0" fontId="4" fillId="2" borderId="1" xfId="0" applyFont="1" applyFill="1" applyBorder="1" applyAlignment="1" applyProtection="1">
      <alignment horizontal="center" vertical="center"/>
      <protection locked="0"/>
    </xf>
    <xf numFmtId="2" fontId="4" fillId="2" borderId="1" xfId="0" applyNumberFormat="1" applyFont="1" applyFill="1" applyBorder="1" applyAlignment="1" applyProtection="1">
      <alignment horizontal="center" vertical="center"/>
      <protection locked="0"/>
    </xf>
    <xf numFmtId="0" fontId="17" fillId="13" borderId="6" xfId="0" applyFont="1" applyFill="1" applyBorder="1" applyAlignment="1">
      <alignment vertical="center" wrapText="1"/>
    </xf>
    <xf numFmtId="0" fontId="17" fillId="13" borderId="7" xfId="0" applyFont="1" applyFill="1" applyBorder="1" applyAlignment="1">
      <alignment vertical="center" wrapText="1"/>
    </xf>
    <xf numFmtId="0" fontId="9" fillId="13" borderId="0" xfId="0" applyFont="1" applyFill="1" applyAlignment="1">
      <alignment vertical="center"/>
    </xf>
    <xf numFmtId="0" fontId="0" fillId="13" borderId="9" xfId="0" applyFill="1" applyBorder="1" applyAlignment="1">
      <alignment vertical="center"/>
    </xf>
    <xf numFmtId="0" fontId="17" fillId="13" borderId="0" xfId="0" applyFont="1" applyFill="1" applyAlignment="1">
      <alignment vertical="center"/>
    </xf>
    <xf numFmtId="0" fontId="16" fillId="13" borderId="0" xfId="3" applyFont="1" applyFill="1"/>
    <xf numFmtId="0" fontId="21" fillId="13" borderId="0" xfId="0" applyFont="1" applyFill="1" applyAlignment="1">
      <alignment vertical="center"/>
    </xf>
    <xf numFmtId="0" fontId="18" fillId="13" borderId="0" xfId="0" applyFont="1" applyFill="1" applyAlignment="1">
      <alignment vertical="center" wrapText="1"/>
    </xf>
    <xf numFmtId="0" fontId="13" fillId="13" borderId="0" xfId="0" applyFont="1" applyFill="1" applyAlignment="1">
      <alignment vertical="center"/>
    </xf>
    <xf numFmtId="0" fontId="18" fillId="13" borderId="0" xfId="0" applyFont="1" applyFill="1" applyAlignment="1">
      <alignment horizontal="left" vertical="center" wrapText="1" indent="1"/>
    </xf>
    <xf numFmtId="0" fontId="22" fillId="0" borderId="0" xfId="3" applyFont="1" applyAlignment="1">
      <alignment vertical="center"/>
    </xf>
    <xf numFmtId="0" fontId="17" fillId="13" borderId="6"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1" xfId="0" applyFont="1" applyBorder="1" applyAlignment="1">
      <alignment horizontal="left" vertical="center"/>
    </xf>
    <xf numFmtId="0" fontId="4" fillId="13" borderId="0" xfId="0" applyFont="1" applyFill="1" applyAlignment="1">
      <alignment horizontal="left" vertical="center" wrapText="1"/>
    </xf>
    <xf numFmtId="0" fontId="7" fillId="13" borderId="0" xfId="0" applyFont="1" applyFill="1" applyAlignment="1">
      <alignment horizontal="center" vertical="center" wrapText="1"/>
    </xf>
    <xf numFmtId="0" fontId="10" fillId="13" borderId="0" xfId="0" applyFont="1" applyFill="1" applyAlignment="1">
      <alignment horizontal="left" vertical="center" wrapText="1"/>
    </xf>
    <xf numFmtId="0" fontId="10" fillId="0" borderId="0" xfId="0" applyFont="1" applyAlignment="1">
      <alignment horizontal="left" vertical="center" wrapText="1"/>
    </xf>
    <xf numFmtId="0" fontId="24" fillId="13" borderId="0" xfId="0" applyFont="1" applyFill="1" applyAlignment="1">
      <alignment horizontal="left" vertical="center" wrapText="1"/>
    </xf>
    <xf numFmtId="0" fontId="17" fillId="13" borderId="0" xfId="0" applyFont="1" applyFill="1" applyAlignment="1">
      <alignment horizontal="left" vertical="top" wrapText="1"/>
    </xf>
    <xf numFmtId="0" fontId="6" fillId="9" borderId="18" xfId="0" applyFont="1" applyFill="1" applyBorder="1" applyAlignment="1">
      <alignment horizontal="center" vertical="center"/>
    </xf>
    <xf numFmtId="0" fontId="6" fillId="9" borderId="19" xfId="0" applyFont="1" applyFill="1" applyBorder="1" applyAlignment="1">
      <alignment horizontal="center" vertical="center"/>
    </xf>
    <xf numFmtId="0" fontId="6" fillId="9" borderId="20" xfId="0" applyFont="1" applyFill="1" applyBorder="1" applyAlignment="1">
      <alignment horizontal="center" vertical="center"/>
    </xf>
    <xf numFmtId="0" fontId="15" fillId="4" borderId="15" xfId="0" applyFont="1" applyFill="1" applyBorder="1" applyAlignment="1">
      <alignment horizontal="center" vertical="center" wrapText="1"/>
    </xf>
    <xf numFmtId="0" fontId="15" fillId="4" borderId="16" xfId="0" applyFont="1" applyFill="1" applyBorder="1" applyAlignment="1">
      <alignment horizontal="center" vertical="center" wrapText="1"/>
    </xf>
    <xf numFmtId="0" fontId="15" fillId="4" borderId="13"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4" xfId="0" applyFont="1" applyFill="1" applyBorder="1" applyAlignment="1">
      <alignment horizontal="center" vertical="center"/>
    </xf>
    <xf numFmtId="0" fontId="2" fillId="5" borderId="13" xfId="0" applyFont="1" applyFill="1" applyBorder="1" applyAlignment="1">
      <alignment vertical="center"/>
    </xf>
    <xf numFmtId="0" fontId="2" fillId="5" borderId="11" xfId="0" applyFont="1" applyFill="1" applyBorder="1" applyAlignment="1">
      <alignment vertical="center"/>
    </xf>
    <xf numFmtId="0" fontId="2" fillId="5" borderId="14" xfId="0" applyFont="1" applyFill="1" applyBorder="1" applyAlignment="1">
      <alignment vertical="center"/>
    </xf>
    <xf numFmtId="0" fontId="2" fillId="4" borderId="15" xfId="0" applyFont="1" applyFill="1" applyBorder="1" applyAlignment="1">
      <alignment vertical="center"/>
    </xf>
    <xf numFmtId="0" fontId="2" fillId="4" borderId="16" xfId="0" applyFont="1" applyFill="1" applyBorder="1" applyAlignment="1">
      <alignment vertical="center"/>
    </xf>
    <xf numFmtId="0" fontId="2" fillId="4" borderId="17" xfId="0" applyFont="1" applyFill="1" applyBorder="1" applyAlignment="1">
      <alignment vertical="center"/>
    </xf>
    <xf numFmtId="0" fontId="19" fillId="13" borderId="0" xfId="0" applyFont="1" applyFill="1" applyAlignment="1">
      <alignment horizontal="left" vertical="top" wrapText="1"/>
    </xf>
    <xf numFmtId="0" fontId="18" fillId="13" borderId="0" xfId="0" applyFont="1" applyFill="1" applyAlignment="1">
      <alignment horizontal="left" vertical="top" wrapText="1"/>
    </xf>
    <xf numFmtId="0" fontId="7" fillId="13" borderId="0" xfId="0" applyFont="1" applyFill="1" applyAlignment="1">
      <alignment horizontal="left" vertical="top" wrapText="1"/>
    </xf>
    <xf numFmtId="0" fontId="17" fillId="13" borderId="0" xfId="0" applyFont="1" applyFill="1" applyAlignment="1">
      <alignment horizontal="center" vertical="center" wrapText="1"/>
    </xf>
    <xf numFmtId="0" fontId="13" fillId="13" borderId="6" xfId="0" applyFont="1" applyFill="1" applyBorder="1" applyAlignment="1">
      <alignment horizontal="left" vertical="top" wrapText="1"/>
    </xf>
    <xf numFmtId="0" fontId="13" fillId="13" borderId="0" xfId="0" applyFont="1" applyFill="1" applyAlignment="1">
      <alignment horizontal="left" vertical="center" wrapText="1"/>
    </xf>
    <xf numFmtId="0" fontId="7" fillId="13" borderId="9" xfId="0" applyFont="1" applyFill="1" applyBorder="1" applyAlignment="1">
      <alignment horizontal="center" vertical="center" wrapText="1"/>
    </xf>
    <xf numFmtId="0" fontId="4" fillId="13" borderId="9" xfId="0" applyFont="1" applyFill="1" applyBorder="1" applyAlignment="1">
      <alignment horizontal="left" vertical="center" wrapText="1"/>
    </xf>
    <xf numFmtId="0" fontId="4" fillId="13" borderId="0" xfId="0" applyFont="1" applyFill="1" applyAlignment="1">
      <alignment horizontal="left" vertical="top" wrapText="1"/>
    </xf>
    <xf numFmtId="0" fontId="5" fillId="13" borderId="0" xfId="0" applyFont="1" applyFill="1" applyAlignment="1">
      <alignment horizontal="left" vertical="center"/>
    </xf>
    <xf numFmtId="0" fontId="4" fillId="13" borderId="0" xfId="0" applyFont="1" applyFill="1" applyAlignment="1">
      <alignment horizontal="left" vertical="center"/>
    </xf>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FBE4D5"/>
      <color rgb="FFFFFFCC"/>
      <color rgb="FFFF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nam02.safelinks.protection.outlook.com/?url=https%3A%2F%2Fapp.leg.wa.gov%2Fbillsummary%2F%3FBillNumber%3D1248%26Year%3D2023%26Initiative%3Dfalse&amp;data=05%7C02%7CPaul.Stone%40k12.wa.us%7C76ce2b52ce00424b045408de1c8d616e%7Cb2fe5ccf10a546feae45a0267412af7a%7C0%7C0%7C638979591558516529%7CUnknown%7CTWFpbGZsb3d8eyJFbXB0eU1hcGkiOnRydWUsIlYiOiIwLjAuMDAwMCIsIlAiOiJXaW4zMiIsIkFOIjoiTWFpbCIsIldUIjoyfQ%3D%3D%7C0%7C%7C%7C&amp;sdata=yqV7LGiNU%2Fg3fWpD4X8UHNlQirfnpU4BHCT7fj1kaXM%3D&amp;reserved=0"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app.smartsheet.com/b/form/bfdbe8b9f6614fad8d32e1a7c9a5c8d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hyperlink" Target="http://app.leg.wa.gov/RCW/default.aspx?cite=28A.160.250" TargetMode="External"/><Relationship Id="rId2" Type="http://schemas.openxmlformats.org/officeDocument/2006/relationships/hyperlink" Target="http://app.leg.wa.gov/RCW/default.aspx?cite=28A.160.250" TargetMode="External"/><Relationship Id="rId1" Type="http://schemas.openxmlformats.org/officeDocument/2006/relationships/hyperlink" Target="http://app.leg.wa.gov/RCW/default.aspx?cite=28A.160.140"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9DB10-E680-45AD-A384-5924E111B922}">
  <sheetPr>
    <pageSetUpPr fitToPage="1"/>
  </sheetPr>
  <dimension ref="B1:N74"/>
  <sheetViews>
    <sheetView tabSelected="1" zoomScaleNormal="100" workbookViewId="0">
      <selection activeCell="D3" sqref="D3"/>
    </sheetView>
  </sheetViews>
  <sheetFormatPr defaultColWidth="9.140625" defaultRowHeight="16.5" x14ac:dyDescent="0.3"/>
  <cols>
    <col min="1" max="1" width="2.5703125" style="1" customWidth="1"/>
    <col min="2" max="2" width="3.28515625" style="2" bestFit="1" customWidth="1"/>
    <col min="3" max="3" width="13.5703125" style="1" customWidth="1"/>
    <col min="4" max="4" width="59" style="1" bestFit="1" customWidth="1"/>
    <col min="5" max="6" width="18.42578125" style="1" customWidth="1"/>
    <col min="7" max="7" width="2.5703125" style="1" customWidth="1"/>
    <col min="8" max="8" width="13.7109375" style="1" customWidth="1"/>
    <col min="9" max="9" width="13" style="1" customWidth="1"/>
    <col min="10" max="10" width="3.140625" style="1" customWidth="1"/>
    <col min="11" max="11" width="54.85546875" style="1" customWidth="1"/>
    <col min="12" max="16384" width="9.140625" style="1"/>
  </cols>
  <sheetData>
    <row r="1" spans="2:12" ht="20.45" customHeight="1" x14ac:dyDescent="0.3">
      <c r="C1" s="119" t="s">
        <v>169</v>
      </c>
      <c r="D1" s="119"/>
      <c r="E1" s="119"/>
      <c r="F1" s="119"/>
      <c r="G1" s="119"/>
      <c r="H1" s="119"/>
      <c r="I1" s="119"/>
      <c r="J1" s="119"/>
      <c r="K1" s="119"/>
    </row>
    <row r="3" spans="2:12" x14ac:dyDescent="0.3">
      <c r="B3" s="1" t="s">
        <v>2</v>
      </c>
      <c r="D3" s="102" t="s">
        <v>134</v>
      </c>
    </row>
    <row r="4" spans="2:12" x14ac:dyDescent="0.3">
      <c r="B4" s="1"/>
    </row>
    <row r="5" spans="2:12" x14ac:dyDescent="0.3">
      <c r="B5" s="1" t="s">
        <v>3</v>
      </c>
      <c r="D5" s="102" t="s">
        <v>135</v>
      </c>
    </row>
    <row r="7" spans="2:12" ht="66" x14ac:dyDescent="0.3">
      <c r="C7" s="120" t="s">
        <v>156</v>
      </c>
      <c r="D7" s="121"/>
      <c r="E7" s="6" t="s">
        <v>172</v>
      </c>
      <c r="F7" s="6" t="s">
        <v>173</v>
      </c>
      <c r="H7" s="6" t="s">
        <v>12</v>
      </c>
      <c r="I7" s="6" t="s">
        <v>13</v>
      </c>
      <c r="K7" s="48" t="s">
        <v>63</v>
      </c>
    </row>
    <row r="8" spans="2:12" x14ac:dyDescent="0.3">
      <c r="B8" s="2">
        <v>51</v>
      </c>
      <c r="C8" s="122" t="s">
        <v>64</v>
      </c>
      <c r="D8" s="122"/>
      <c r="K8" s="49" t="s">
        <v>64</v>
      </c>
      <c r="L8"/>
    </row>
    <row r="9" spans="2:12" x14ac:dyDescent="0.3">
      <c r="C9" s="3" t="s">
        <v>43</v>
      </c>
      <c r="D9" s="1" t="s">
        <v>7</v>
      </c>
      <c r="E9" s="103"/>
      <c r="F9" s="103"/>
      <c r="H9" s="14">
        <f>+F9-E9</f>
        <v>0</v>
      </c>
      <c r="I9" s="13" t="str">
        <f t="shared" ref="I9:I10" si="0">IF(+E9=0,"No P.Y. Data",(+F9/E9)-1)</f>
        <v>No P.Y. Data</v>
      </c>
      <c r="K9" s="105"/>
    </row>
    <row r="10" spans="2:12" x14ac:dyDescent="0.3">
      <c r="C10" s="3" t="s">
        <v>160</v>
      </c>
      <c r="D10" s="1" t="s">
        <v>8</v>
      </c>
      <c r="E10" s="103"/>
      <c r="F10" s="103"/>
      <c r="H10" s="14">
        <f t="shared" ref="H10:H17" si="1">+F10-E10</f>
        <v>0</v>
      </c>
      <c r="I10" s="13" t="str">
        <f t="shared" si="0"/>
        <v>No P.Y. Data</v>
      </c>
      <c r="K10" s="105"/>
    </row>
    <row r="11" spans="2:12" x14ac:dyDescent="0.3">
      <c r="C11" s="3" t="s">
        <v>161</v>
      </c>
      <c r="D11" s="1" t="s">
        <v>9</v>
      </c>
      <c r="E11" s="103"/>
      <c r="F11" s="103"/>
      <c r="H11" s="14">
        <f t="shared" si="1"/>
        <v>0</v>
      </c>
      <c r="I11" s="13" t="str">
        <f>IF(+E11=0,"No P.Y. Data",(+F11/E11)-1)</f>
        <v>No P.Y. Data</v>
      </c>
      <c r="K11" s="105"/>
    </row>
    <row r="12" spans="2:12" x14ac:dyDescent="0.3">
      <c r="C12" s="3" t="s">
        <v>162</v>
      </c>
      <c r="D12" s="1" t="s">
        <v>10</v>
      </c>
      <c r="E12" s="103"/>
      <c r="F12" s="103"/>
      <c r="H12" s="14">
        <f t="shared" si="1"/>
        <v>0</v>
      </c>
      <c r="I12" s="13" t="str">
        <f t="shared" ref="I12:I15" si="2">IF(+E12=0,"No P.Y. Data",(+F12/E12)-1)</f>
        <v>No P.Y. Data</v>
      </c>
      <c r="K12" s="105"/>
    </row>
    <row r="13" spans="2:12" x14ac:dyDescent="0.3">
      <c r="C13" s="3" t="s">
        <v>163</v>
      </c>
      <c r="D13" s="1" t="s">
        <v>11</v>
      </c>
      <c r="E13" s="103"/>
      <c r="F13" s="103"/>
      <c r="H13" s="14">
        <f t="shared" si="1"/>
        <v>0</v>
      </c>
      <c r="I13" s="13" t="str">
        <f t="shared" si="2"/>
        <v>No P.Y. Data</v>
      </c>
      <c r="K13" s="105"/>
    </row>
    <row r="14" spans="2:12" x14ac:dyDescent="0.3">
      <c r="C14" s="3" t="s">
        <v>47</v>
      </c>
      <c r="D14" s="1" t="s">
        <v>4</v>
      </c>
      <c r="E14" s="103"/>
      <c r="F14" s="103"/>
      <c r="H14" s="14">
        <f t="shared" si="1"/>
        <v>0</v>
      </c>
      <c r="I14" s="13" t="str">
        <f t="shared" si="2"/>
        <v>No P.Y. Data</v>
      </c>
      <c r="K14" s="105"/>
    </row>
    <row r="15" spans="2:12" ht="17.25" thickBot="1" x14ac:dyDescent="0.35">
      <c r="C15" s="3" t="s">
        <v>49</v>
      </c>
      <c r="D15" s="7" t="s">
        <v>0</v>
      </c>
      <c r="E15" s="104"/>
      <c r="F15" s="104"/>
      <c r="G15"/>
      <c r="H15" s="14">
        <f t="shared" si="1"/>
        <v>0</v>
      </c>
      <c r="I15" s="13" t="str">
        <f t="shared" si="2"/>
        <v>No P.Y. Data</v>
      </c>
      <c r="K15" s="105"/>
    </row>
    <row r="16" spans="2:12" x14ac:dyDescent="0.3">
      <c r="E16" s="8"/>
      <c r="F16" s="8"/>
    </row>
    <row r="17" spans="2:14" x14ac:dyDescent="0.3">
      <c r="D17" s="10" t="s">
        <v>50</v>
      </c>
      <c r="E17" s="12">
        <f>SUM(E9:E15)</f>
        <v>0</v>
      </c>
      <c r="F17" s="12">
        <f>SUM(F9:F15)</f>
        <v>0</v>
      </c>
      <c r="H17" s="14">
        <f t="shared" si="1"/>
        <v>0</v>
      </c>
      <c r="I17" s="13" t="str">
        <f>IF(+E17=0,"No P.Y. Data",(+F17/E17)-1)</f>
        <v>No P.Y. Data</v>
      </c>
    </row>
    <row r="18" spans="2:14" x14ac:dyDescent="0.3">
      <c r="E18" s="9"/>
      <c r="F18" s="9"/>
    </row>
    <row r="19" spans="2:14" x14ac:dyDescent="0.3">
      <c r="C19" s="4"/>
      <c r="E19" s="9"/>
      <c r="F19" s="9"/>
    </row>
    <row r="20" spans="2:14" x14ac:dyDescent="0.3">
      <c r="B20" s="2">
        <v>52</v>
      </c>
      <c r="C20" s="122" t="s">
        <v>14</v>
      </c>
      <c r="D20" s="122"/>
      <c r="E20" s="9"/>
      <c r="F20" s="9"/>
      <c r="K20" s="49" t="s">
        <v>14</v>
      </c>
      <c r="M20"/>
      <c r="N20"/>
    </row>
    <row r="21" spans="2:14" x14ac:dyDescent="0.3">
      <c r="C21" s="3" t="s">
        <v>43</v>
      </c>
      <c r="D21" s="1" t="s">
        <v>7</v>
      </c>
      <c r="E21" s="103"/>
      <c r="F21" s="103"/>
      <c r="H21" s="14">
        <f t="shared" ref="H21:H27" si="3">+F21-E21</f>
        <v>0</v>
      </c>
      <c r="I21" s="13" t="str">
        <f t="shared" ref="I21:I27" si="4">IF(+E21=0,"No P.Y. Data",(+F21/E21)-1)</f>
        <v>No P.Y. Data</v>
      </c>
      <c r="K21" s="105"/>
    </row>
    <row r="22" spans="2:14" x14ac:dyDescent="0.3">
      <c r="C22" s="3" t="s">
        <v>160</v>
      </c>
      <c r="D22" s="1" t="s">
        <v>8</v>
      </c>
      <c r="E22" s="103"/>
      <c r="F22" s="103"/>
      <c r="H22" s="14">
        <f t="shared" si="3"/>
        <v>0</v>
      </c>
      <c r="I22" s="13" t="str">
        <f t="shared" si="4"/>
        <v>No P.Y. Data</v>
      </c>
      <c r="K22" s="105"/>
    </row>
    <row r="23" spans="2:14" x14ac:dyDescent="0.3">
      <c r="C23" s="3" t="s">
        <v>161</v>
      </c>
      <c r="D23" s="1" t="s">
        <v>9</v>
      </c>
      <c r="E23" s="103"/>
      <c r="F23" s="103"/>
      <c r="H23" s="14">
        <f t="shared" si="3"/>
        <v>0</v>
      </c>
      <c r="I23" s="13" t="str">
        <f t="shared" si="4"/>
        <v>No P.Y. Data</v>
      </c>
      <c r="K23" s="105"/>
    </row>
    <row r="24" spans="2:14" x14ac:dyDescent="0.3">
      <c r="C24" s="3" t="s">
        <v>162</v>
      </c>
      <c r="D24" s="1" t="s">
        <v>10</v>
      </c>
      <c r="E24" s="103"/>
      <c r="F24" s="103"/>
      <c r="H24" s="14">
        <f t="shared" si="3"/>
        <v>0</v>
      </c>
      <c r="I24" s="13" t="str">
        <f t="shared" si="4"/>
        <v>No P.Y. Data</v>
      </c>
      <c r="K24" s="105"/>
    </row>
    <row r="25" spans="2:14" x14ac:dyDescent="0.3">
      <c r="C25" s="3" t="s">
        <v>163</v>
      </c>
      <c r="D25" s="1" t="s">
        <v>11</v>
      </c>
      <c r="E25" s="103"/>
      <c r="F25" s="103"/>
      <c r="H25" s="14">
        <f t="shared" si="3"/>
        <v>0</v>
      </c>
      <c r="I25" s="13" t="str">
        <f t="shared" si="4"/>
        <v>No P.Y. Data</v>
      </c>
      <c r="K25" s="105"/>
    </row>
    <row r="26" spans="2:14" x14ac:dyDescent="0.3">
      <c r="C26" s="3" t="s">
        <v>47</v>
      </c>
      <c r="D26" s="1" t="s">
        <v>5</v>
      </c>
      <c r="E26" s="103"/>
      <c r="F26" s="103"/>
      <c r="H26" s="14">
        <f t="shared" si="3"/>
        <v>0</v>
      </c>
      <c r="I26" s="13" t="str">
        <f t="shared" si="4"/>
        <v>No P.Y. Data</v>
      </c>
      <c r="K26" s="105"/>
    </row>
    <row r="27" spans="2:14" ht="17.25" thickBot="1" x14ac:dyDescent="0.35">
      <c r="C27" s="3" t="s">
        <v>49</v>
      </c>
      <c r="D27" s="7" t="s">
        <v>0</v>
      </c>
      <c r="E27" s="104"/>
      <c r="F27" s="104"/>
      <c r="G27"/>
      <c r="H27" s="14">
        <f t="shared" si="3"/>
        <v>0</v>
      </c>
      <c r="I27" s="13" t="str">
        <f t="shared" si="4"/>
        <v>No P.Y. Data</v>
      </c>
      <c r="K27" s="105"/>
    </row>
    <row r="28" spans="2:14" x14ac:dyDescent="0.3">
      <c r="E28" s="9"/>
      <c r="F28" s="9"/>
    </row>
    <row r="29" spans="2:14" x14ac:dyDescent="0.3">
      <c r="D29" s="10" t="s">
        <v>51</v>
      </c>
      <c r="E29" s="12">
        <f>SUM(E21:E27)</f>
        <v>0</v>
      </c>
      <c r="F29" s="12">
        <f>SUM(F21:F27)</f>
        <v>0</v>
      </c>
      <c r="H29" s="14">
        <f t="shared" ref="H29" si="5">+F29-E29</f>
        <v>0</v>
      </c>
      <c r="I29" s="13" t="str">
        <f>IF(+E29=0,"No P.Y. Data",(+F29/E29)-1)</f>
        <v>No P.Y. Data</v>
      </c>
    </row>
    <row r="30" spans="2:14" x14ac:dyDescent="0.3">
      <c r="E30" s="9"/>
      <c r="F30" s="9"/>
    </row>
    <row r="31" spans="2:14" x14ac:dyDescent="0.3">
      <c r="C31" s="4"/>
      <c r="E31" s="9"/>
      <c r="F31" s="9"/>
    </row>
    <row r="32" spans="2:14" x14ac:dyDescent="0.3">
      <c r="B32" s="2">
        <v>53</v>
      </c>
      <c r="C32" s="122" t="s">
        <v>31</v>
      </c>
      <c r="D32" s="122"/>
      <c r="E32" s="9"/>
      <c r="F32" s="9"/>
      <c r="K32" s="49" t="s">
        <v>31</v>
      </c>
      <c r="L32"/>
    </row>
    <row r="33" spans="3:11" x14ac:dyDescent="0.3">
      <c r="C33" s="3" t="s">
        <v>43</v>
      </c>
      <c r="D33" s="1" t="s">
        <v>7</v>
      </c>
      <c r="E33" s="103"/>
      <c r="F33" s="103"/>
      <c r="H33" s="14">
        <f t="shared" ref="H33:H38" si="6">+F33-E33</f>
        <v>0</v>
      </c>
      <c r="I33" s="13" t="str">
        <f t="shared" ref="I33:I38" si="7">IF(+E33=0,"No P.Y. Data",(+F33/E33)-1)</f>
        <v>No P.Y. Data</v>
      </c>
      <c r="K33" s="105"/>
    </row>
    <row r="34" spans="3:11" x14ac:dyDescent="0.3">
      <c r="C34" s="3" t="s">
        <v>160</v>
      </c>
      <c r="D34" s="1" t="s">
        <v>8</v>
      </c>
      <c r="E34" s="103"/>
      <c r="F34" s="103"/>
      <c r="H34" s="14">
        <f t="shared" si="6"/>
        <v>0</v>
      </c>
      <c r="I34" s="13" t="str">
        <f t="shared" si="7"/>
        <v>No P.Y. Data</v>
      </c>
      <c r="K34" s="105"/>
    </row>
    <row r="35" spans="3:11" x14ac:dyDescent="0.3">
      <c r="C35" s="3" t="s">
        <v>161</v>
      </c>
      <c r="D35" s="1" t="s">
        <v>9</v>
      </c>
      <c r="E35" s="103"/>
      <c r="F35" s="103"/>
      <c r="H35" s="14">
        <f t="shared" si="6"/>
        <v>0</v>
      </c>
      <c r="I35" s="13" t="str">
        <f t="shared" si="7"/>
        <v>No P.Y. Data</v>
      </c>
      <c r="K35" s="105"/>
    </row>
    <row r="36" spans="3:11" x14ac:dyDescent="0.3">
      <c r="C36" s="3" t="s">
        <v>162</v>
      </c>
      <c r="D36" s="1" t="s">
        <v>10</v>
      </c>
      <c r="E36" s="103"/>
      <c r="F36" s="103"/>
      <c r="H36" s="14">
        <f t="shared" si="6"/>
        <v>0</v>
      </c>
      <c r="I36" s="13" t="str">
        <f t="shared" si="7"/>
        <v>No P.Y. Data</v>
      </c>
      <c r="K36" s="105"/>
    </row>
    <row r="37" spans="3:11" x14ac:dyDescent="0.3">
      <c r="C37" s="3" t="s">
        <v>163</v>
      </c>
      <c r="D37" s="1" t="s">
        <v>53</v>
      </c>
      <c r="E37" s="103"/>
      <c r="F37" s="103"/>
      <c r="H37" s="14">
        <f t="shared" si="6"/>
        <v>0</v>
      </c>
      <c r="I37" s="13" t="str">
        <f t="shared" si="7"/>
        <v>No P.Y. Data</v>
      </c>
      <c r="K37" s="105"/>
    </row>
    <row r="38" spans="3:11" ht="17.25" thickBot="1" x14ac:dyDescent="0.35">
      <c r="C38" s="3" t="s">
        <v>49</v>
      </c>
      <c r="D38" s="7" t="s">
        <v>0</v>
      </c>
      <c r="E38" s="104"/>
      <c r="F38" s="104"/>
      <c r="G38"/>
      <c r="H38" s="14">
        <f t="shared" si="6"/>
        <v>0</v>
      </c>
      <c r="I38" s="13" t="str">
        <f t="shared" si="7"/>
        <v>No P.Y. Data</v>
      </c>
      <c r="K38" s="105"/>
    </row>
    <row r="39" spans="3:11" x14ac:dyDescent="0.3">
      <c r="E39" s="9"/>
      <c r="F39" s="9"/>
    </row>
    <row r="40" spans="3:11" x14ac:dyDescent="0.3">
      <c r="D40" s="10" t="s">
        <v>52</v>
      </c>
      <c r="E40" s="12">
        <f>SUM(E33:E38)</f>
        <v>0</v>
      </c>
      <c r="F40" s="12">
        <f>SUM(F33:F38)</f>
        <v>0</v>
      </c>
      <c r="H40" s="14">
        <f t="shared" ref="H40" si="8">+F40-E40</f>
        <v>0</v>
      </c>
      <c r="I40" s="13" t="str">
        <f>IF(+E40=0,"No P.Y. Data",(+F40/E40)-1)</f>
        <v>No P.Y. Data</v>
      </c>
    </row>
    <row r="41" spans="3:11" x14ac:dyDescent="0.3">
      <c r="E41" s="9"/>
      <c r="F41" s="9"/>
    </row>
    <row r="42" spans="3:11" x14ac:dyDescent="0.3">
      <c r="D42" s="10" t="s">
        <v>158</v>
      </c>
      <c r="E42" s="12">
        <f>+E40+E29+E17</f>
        <v>0</v>
      </c>
      <c r="F42" s="12">
        <f>+F40+F29+F17</f>
        <v>0</v>
      </c>
      <c r="H42" s="14">
        <f t="shared" ref="H42" si="9">+F42-E42</f>
        <v>0</v>
      </c>
      <c r="I42" s="13" t="str">
        <f>IF(+E42=0,"No P.Y. Data",(+F42/E42)-1)</f>
        <v>No P.Y. Data</v>
      </c>
    </row>
    <row r="44" spans="3:11" ht="66" x14ac:dyDescent="0.3">
      <c r="C44" s="2" t="s">
        <v>155</v>
      </c>
      <c r="E44" s="6" t="s">
        <v>172</v>
      </c>
      <c r="F44" s="6" t="s">
        <v>173</v>
      </c>
      <c r="H44" s="6" t="s">
        <v>12</v>
      </c>
      <c r="I44" s="6" t="s">
        <v>13</v>
      </c>
    </row>
    <row r="47" spans="3:11" x14ac:dyDescent="0.3">
      <c r="C47" s="3" t="s">
        <v>54</v>
      </c>
      <c r="D47" s="10" t="s">
        <v>92</v>
      </c>
      <c r="E47" s="11">
        <f>+E35+E23+E11</f>
        <v>0</v>
      </c>
      <c r="F47" s="11">
        <f>+F35+F23+F11</f>
        <v>0</v>
      </c>
      <c r="G47"/>
      <c r="H47" s="14">
        <f>+F47-E47</f>
        <v>0</v>
      </c>
      <c r="I47" s="13" t="str">
        <f>IF(+E47=0,"No P.Y. Data",(+F47/E47)-1)</f>
        <v>No P.Y. Data</v>
      </c>
    </row>
    <row r="48" spans="3:11" ht="5.25" customHeight="1" x14ac:dyDescent="0.3"/>
    <row r="49" spans="3:9" x14ac:dyDescent="0.3">
      <c r="C49" s="3" t="s">
        <v>54</v>
      </c>
      <c r="D49" s="1" t="s">
        <v>87</v>
      </c>
      <c r="F49" s="103"/>
    </row>
    <row r="50" spans="3:9" x14ac:dyDescent="0.3">
      <c r="C50" s="3" t="s">
        <v>54</v>
      </c>
      <c r="D50" s="1" t="s">
        <v>86</v>
      </c>
      <c r="F50" s="103"/>
    </row>
    <row r="51" spans="3:9" x14ac:dyDescent="0.3">
      <c r="D51" s="1" t="s">
        <v>88</v>
      </c>
      <c r="F51" s="12">
        <f>+F49+F50</f>
        <v>0</v>
      </c>
    </row>
    <row r="53" spans="3:9" x14ac:dyDescent="0.3">
      <c r="C53" s="3" t="s">
        <v>55</v>
      </c>
      <c r="D53" s="10" t="s">
        <v>93</v>
      </c>
      <c r="E53" s="11">
        <f>+E36+E24+E12</f>
        <v>0</v>
      </c>
      <c r="F53" s="11">
        <f>+F36+F24+F12</f>
        <v>0</v>
      </c>
      <c r="G53"/>
      <c r="H53" s="14">
        <f>+F53-E53</f>
        <v>0</v>
      </c>
      <c r="I53" s="13" t="str">
        <f>IF(+E53=0,"No P.Y. Data",(+F53/E53)-1)</f>
        <v>No P.Y. Data</v>
      </c>
    </row>
    <row r="54" spans="3:9" ht="6" customHeight="1" x14ac:dyDescent="0.3"/>
    <row r="55" spans="3:9" x14ac:dyDescent="0.3">
      <c r="C55" s="3" t="s">
        <v>55</v>
      </c>
      <c r="D55" s="1" t="s">
        <v>89</v>
      </c>
      <c r="F55" s="103"/>
    </row>
    <row r="56" spans="3:9" x14ac:dyDescent="0.3">
      <c r="C56" s="3" t="s">
        <v>55</v>
      </c>
      <c r="D56" s="1" t="s">
        <v>90</v>
      </c>
      <c r="F56" s="103"/>
    </row>
    <row r="57" spans="3:9" x14ac:dyDescent="0.3">
      <c r="D57" s="1" t="s">
        <v>91</v>
      </c>
      <c r="F57" s="12">
        <f>+F55+F56</f>
        <v>0</v>
      </c>
    </row>
    <row r="59" spans="3:9" x14ac:dyDescent="0.3">
      <c r="C59" s="3" t="s">
        <v>65</v>
      </c>
      <c r="D59" s="10" t="s">
        <v>32</v>
      </c>
      <c r="E59" s="11">
        <f>+E47+E53</f>
        <v>0</v>
      </c>
      <c r="F59" s="11">
        <f>+F47+F53</f>
        <v>0</v>
      </c>
      <c r="H59" s="14">
        <f>+H47+H53</f>
        <v>0</v>
      </c>
      <c r="I59" s="13" t="str">
        <f t="shared" ref="I59" si="10">IF(+E59=0,"No P.Y. Data",(+F59/E59)-1)</f>
        <v>No P.Y. Data</v>
      </c>
    </row>
    <row r="60" spans="3:9" ht="6" customHeight="1" x14ac:dyDescent="0.3"/>
    <row r="61" spans="3:9" x14ac:dyDescent="0.3">
      <c r="C61" s="3" t="s">
        <v>65</v>
      </c>
      <c r="D61" s="1" t="s">
        <v>94</v>
      </c>
      <c r="F61" s="11">
        <f>+F49+F55</f>
        <v>0</v>
      </c>
    </row>
    <row r="62" spans="3:9" x14ac:dyDescent="0.3">
      <c r="C62" s="3" t="s">
        <v>65</v>
      </c>
      <c r="D62" s="1" t="s">
        <v>95</v>
      </c>
      <c r="F62" s="11">
        <f>+F50+F56</f>
        <v>0</v>
      </c>
    </row>
    <row r="63" spans="3:9" x14ac:dyDescent="0.3">
      <c r="C63" s="3" t="s">
        <v>65</v>
      </c>
      <c r="D63" s="1" t="s">
        <v>96</v>
      </c>
      <c r="F63" s="12">
        <f>+F61+F62</f>
        <v>0</v>
      </c>
    </row>
    <row r="65" spans="4:9" x14ac:dyDescent="0.3">
      <c r="F65" s="71"/>
    </row>
    <row r="66" spans="4:9" ht="66" x14ac:dyDescent="0.3">
      <c r="D66" s="48" t="s">
        <v>159</v>
      </c>
      <c r="E66" s="6" t="s">
        <v>174</v>
      </c>
      <c r="F66" s="6" t="s">
        <v>175</v>
      </c>
    </row>
    <row r="67" spans="4:9" x14ac:dyDescent="0.3">
      <c r="D67" s="5" t="s">
        <v>146</v>
      </c>
      <c r="E67" s="106"/>
      <c r="F67" s="106"/>
    </row>
    <row r="68" spans="4:9" x14ac:dyDescent="0.3">
      <c r="D68" s="5" t="s">
        <v>147</v>
      </c>
      <c r="E68" s="107"/>
      <c r="F68" s="107"/>
    </row>
    <row r="69" spans="4:9" x14ac:dyDescent="0.3">
      <c r="D69" s="5" t="s">
        <v>148</v>
      </c>
      <c r="E69" s="106"/>
      <c r="F69" s="106"/>
    </row>
    <row r="70" spans="4:9" x14ac:dyDescent="0.3">
      <c r="D70" s="5" t="s">
        <v>149</v>
      </c>
      <c r="E70" s="107"/>
      <c r="F70" s="107"/>
    </row>
    <row r="71" spans="4:9" x14ac:dyDescent="0.3">
      <c r="D71" s="5" t="s">
        <v>150</v>
      </c>
      <c r="E71" s="106"/>
      <c r="F71" s="106"/>
    </row>
    <row r="72" spans="4:9" x14ac:dyDescent="0.3">
      <c r="D72" s="5" t="s">
        <v>151</v>
      </c>
      <c r="E72" s="107"/>
      <c r="F72" s="107"/>
    </row>
    <row r="73" spans="4:9" x14ac:dyDescent="0.3">
      <c r="D73" s="27" t="s">
        <v>152</v>
      </c>
      <c r="E73" s="28">
        <f>+E67+E69+E71</f>
        <v>0</v>
      </c>
      <c r="F73" s="28">
        <f>+F67+F69+F71</f>
        <v>0</v>
      </c>
      <c r="H73" s="30">
        <f t="shared" ref="H73:H74" si="11">+F73-E73</f>
        <v>0</v>
      </c>
      <c r="I73" s="13" t="str">
        <f t="shared" ref="I73:I74" si="12">IF(+E73=0,"No P.Y. Data",(+F73/E73)-1)</f>
        <v>No P.Y. Data</v>
      </c>
    </row>
    <row r="74" spans="4:9" x14ac:dyDescent="0.3">
      <c r="D74" s="27" t="s">
        <v>153</v>
      </c>
      <c r="E74" s="29">
        <f>+E68+E70+E72</f>
        <v>0</v>
      </c>
      <c r="F74" s="29">
        <f>+F68+F70+F72</f>
        <v>0</v>
      </c>
      <c r="H74" s="30">
        <f t="shared" si="11"/>
        <v>0</v>
      </c>
      <c r="I74" s="13" t="str">
        <f t="shared" si="12"/>
        <v>No P.Y. Data</v>
      </c>
    </row>
  </sheetData>
  <sheetProtection algorithmName="SHA-512" hashValue="glPU9TIE7qvo81W/kkLeNgxhtJeiqfEM3AVLZmujgAlBz4n2z0a8TSN7CUeyNbkf2135Nl12LN9qqhq2+LDXiw==" saltValue="WOQTVOxb46GeTlIpMiKXmg==" spinCount="100000" sheet="1" selectLockedCells="1"/>
  <mergeCells count="5">
    <mergeCell ref="C1:K1"/>
    <mergeCell ref="C7:D7"/>
    <mergeCell ref="C8:D8"/>
    <mergeCell ref="C20:D20"/>
    <mergeCell ref="C32:D32"/>
  </mergeCells>
  <pageMargins left="0.7" right="0.7" top="0.75" bottom="0.75" header="0.3" footer="0.3"/>
  <pageSetup scale="8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8048D0B-92E3-4F4D-A860-DEC68C5A1521}">
          <x14:formula1>
            <xm:f>'Contractors and Districts'!$B$4:$B$7</xm:f>
          </x14:formula1>
          <xm:sqref>D3</xm:sqref>
        </x14:dataValidation>
        <x14:dataValidation type="list" allowBlank="1" showInputMessage="1" showErrorMessage="1" xr:uid="{FB77ADFD-3910-4B6D-8C50-828B1B276F69}">
          <x14:formula1>
            <xm:f>'Contractors and Districts'!$B$10:$B$24</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6B067-F91F-45A4-A559-F7C1B37AD11B}">
  <dimension ref="A1:A23"/>
  <sheetViews>
    <sheetView workbookViewId="0">
      <selection activeCell="B1" sqref="B1"/>
    </sheetView>
  </sheetViews>
  <sheetFormatPr defaultRowHeight="15" x14ac:dyDescent="0.25"/>
  <cols>
    <col min="1" max="1" width="106.42578125" customWidth="1"/>
  </cols>
  <sheetData>
    <row r="1" spans="1:1" ht="25.9" customHeight="1" x14ac:dyDescent="0.25">
      <c r="A1" s="112" t="s">
        <v>198</v>
      </c>
    </row>
    <row r="2" spans="1:1" ht="20.25" x14ac:dyDescent="0.25">
      <c r="A2" s="112" t="s">
        <v>197</v>
      </c>
    </row>
    <row r="3" spans="1:1" ht="16.5" x14ac:dyDescent="0.3">
      <c r="A3" s="55"/>
    </row>
    <row r="4" spans="1:1" ht="17.25" x14ac:dyDescent="0.3">
      <c r="A4" s="113" t="s">
        <v>176</v>
      </c>
    </row>
    <row r="5" spans="1:1" ht="16.5" x14ac:dyDescent="0.3">
      <c r="A5" s="55"/>
    </row>
    <row r="6" spans="1:1" ht="16.5" x14ac:dyDescent="0.3">
      <c r="A6" s="55"/>
    </row>
    <row r="7" spans="1:1" ht="17.25" x14ac:dyDescent="0.25">
      <c r="A7" s="114" t="s">
        <v>177</v>
      </c>
    </row>
    <row r="8" spans="1:1" ht="69" customHeight="1" x14ac:dyDescent="0.25">
      <c r="A8" s="115" t="s">
        <v>178</v>
      </c>
    </row>
    <row r="9" spans="1:1" ht="7.15" customHeight="1" x14ac:dyDescent="0.25">
      <c r="A9" s="94"/>
    </row>
    <row r="10" spans="1:1" ht="17.25" x14ac:dyDescent="0.25">
      <c r="A10" s="114" t="s">
        <v>179</v>
      </c>
    </row>
    <row r="11" spans="1:1" ht="98.45" customHeight="1" x14ac:dyDescent="0.25">
      <c r="A11" s="115" t="s">
        <v>180</v>
      </c>
    </row>
    <row r="12" spans="1:1" ht="10.9" customHeight="1" x14ac:dyDescent="0.25">
      <c r="A12" s="116"/>
    </row>
    <row r="13" spans="1:1" ht="17.25" x14ac:dyDescent="0.25">
      <c r="A13" s="114" t="s">
        <v>181</v>
      </c>
    </row>
    <row r="14" spans="1:1" ht="70.150000000000006" customHeight="1" x14ac:dyDescent="0.25">
      <c r="A14" s="115" t="s">
        <v>182</v>
      </c>
    </row>
    <row r="15" spans="1:1" ht="10.9" customHeight="1" x14ac:dyDescent="0.25">
      <c r="A15" s="94"/>
    </row>
    <row r="16" spans="1:1" ht="17.25" x14ac:dyDescent="0.25">
      <c r="A16" s="114" t="s">
        <v>183</v>
      </c>
    </row>
    <row r="17" spans="1:1" ht="64.150000000000006" customHeight="1" x14ac:dyDescent="0.25">
      <c r="A17" s="117" t="s">
        <v>188</v>
      </c>
    </row>
    <row r="18" spans="1:1" ht="30" customHeight="1" x14ac:dyDescent="0.25">
      <c r="A18" s="117" t="s">
        <v>190</v>
      </c>
    </row>
    <row r="19" spans="1:1" ht="31.15" customHeight="1" x14ac:dyDescent="0.25">
      <c r="A19" s="117" t="s">
        <v>184</v>
      </c>
    </row>
    <row r="20" spans="1:1" ht="48.6" customHeight="1" x14ac:dyDescent="0.25">
      <c r="A20" s="117" t="s">
        <v>189</v>
      </c>
    </row>
    <row r="21" spans="1:1" ht="51" customHeight="1" x14ac:dyDescent="0.25">
      <c r="A21" s="117" t="s">
        <v>185</v>
      </c>
    </row>
    <row r="22" spans="1:1" ht="46.9" customHeight="1" x14ac:dyDescent="0.25">
      <c r="A22" s="117" t="s">
        <v>186</v>
      </c>
    </row>
    <row r="23" spans="1:1" ht="37.9" customHeight="1" x14ac:dyDescent="0.25">
      <c r="A23" s="117" t="s">
        <v>187</v>
      </c>
    </row>
  </sheetData>
  <hyperlinks>
    <hyperlink ref="A4" r:id="rId1" display="https://nam02.safelinks.protection.outlook.com/?url=https%3A%2F%2Fapp.leg.wa.gov%2Fbillsummary%2F%3FBillNumber%3D1248%26Year%3D2023%26Initiative%3Dfalse&amp;data=05%7C02%7CPaul.Stone%40k12.wa.us%7C76ce2b52ce00424b045408de1c8d616e%7Cb2fe5ccf10a546feae45a0267412af7a%7C0%7C0%7C638979591558516529%7CUnknown%7CTWFpbGZsb3d8eyJFbXB0eU1hcGkiOnRydWUsIlYiOiIwLjAuMDAwMCIsIlAiOiJXaW4zMiIsIkFOIjoiTWFpbCIsIldUIjoyfQ%3D%3D%7C0%7C%7C%7C&amp;sdata=yqV7LGiNU%2Fg3fWpD4X8UHNlQirfnpU4BHCT7fj1kaXM%3D&amp;reserved=0" xr:uid="{6FA3971F-D9B5-4E93-A721-390D037892A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58BFB-EE77-4B32-9E1A-40F1217FE58F}">
  <dimension ref="B1:N33"/>
  <sheetViews>
    <sheetView workbookViewId="0">
      <selection activeCell="N1" sqref="N1"/>
    </sheetView>
  </sheetViews>
  <sheetFormatPr defaultRowHeight="15" x14ac:dyDescent="0.25"/>
  <cols>
    <col min="1" max="1" width="2.140625" customWidth="1"/>
    <col min="2" max="2" width="4.7109375" customWidth="1"/>
    <col min="12" max="12" width="4.28515625" customWidth="1"/>
  </cols>
  <sheetData>
    <row r="1" spans="2:12" ht="49.9" customHeight="1" x14ac:dyDescent="0.3">
      <c r="B1" s="50"/>
      <c r="C1" s="119" t="s">
        <v>169</v>
      </c>
      <c r="D1" s="119"/>
      <c r="E1" s="119"/>
      <c r="F1" s="119"/>
      <c r="G1" s="119"/>
      <c r="H1" s="119"/>
      <c r="I1" s="119"/>
      <c r="J1" s="119"/>
      <c r="K1" s="119"/>
      <c r="L1" s="51"/>
    </row>
    <row r="2" spans="2:12" ht="20.25" x14ac:dyDescent="0.3">
      <c r="B2" s="52"/>
      <c r="C2" s="124" t="s">
        <v>69</v>
      </c>
      <c r="D2" s="124"/>
      <c r="E2" s="124"/>
      <c r="F2" s="124"/>
      <c r="G2" s="124"/>
      <c r="H2" s="124"/>
      <c r="I2" s="124"/>
      <c r="J2" s="124"/>
      <c r="K2" s="124"/>
      <c r="L2" s="53"/>
    </row>
    <row r="3" spans="2:12" ht="7.15" customHeight="1" x14ac:dyDescent="0.3">
      <c r="B3" s="52"/>
      <c r="C3" s="55"/>
      <c r="D3" s="55"/>
      <c r="E3" s="55"/>
      <c r="F3" s="55"/>
      <c r="G3" s="55"/>
      <c r="H3" s="55"/>
      <c r="I3" s="55"/>
      <c r="J3" s="55"/>
      <c r="K3" s="55"/>
      <c r="L3" s="53"/>
    </row>
    <row r="4" spans="2:12" ht="95.45" customHeight="1" x14ac:dyDescent="0.3">
      <c r="B4" s="52"/>
      <c r="C4" s="123" t="s">
        <v>168</v>
      </c>
      <c r="D4" s="123"/>
      <c r="E4" s="123"/>
      <c r="F4" s="123"/>
      <c r="G4" s="123"/>
      <c r="H4" s="123"/>
      <c r="I4" s="123"/>
      <c r="J4" s="123"/>
      <c r="K4" s="123"/>
      <c r="L4" s="99"/>
    </row>
    <row r="5" spans="2:12" ht="64.150000000000006" customHeight="1" x14ac:dyDescent="0.3">
      <c r="B5" s="52"/>
      <c r="C5" s="123" t="s">
        <v>200</v>
      </c>
      <c r="D5" s="123"/>
      <c r="E5" s="123"/>
      <c r="F5" s="123"/>
      <c r="G5" s="123"/>
      <c r="H5" s="123"/>
      <c r="I5" s="123"/>
      <c r="J5" s="123"/>
      <c r="K5" s="123"/>
      <c r="L5" s="53"/>
    </row>
    <row r="6" spans="2:12" ht="25.5" x14ac:dyDescent="0.3">
      <c r="B6" s="52"/>
      <c r="C6" s="110" t="s">
        <v>154</v>
      </c>
      <c r="D6" s="63"/>
      <c r="E6" s="63"/>
      <c r="F6" s="63"/>
      <c r="G6" s="63"/>
      <c r="H6" s="63"/>
      <c r="I6" s="63"/>
      <c r="J6" s="63"/>
      <c r="K6" s="63"/>
      <c r="L6" s="53"/>
    </row>
    <row r="7" spans="2:12" ht="4.1500000000000004" customHeight="1" x14ac:dyDescent="0.3">
      <c r="B7" s="52"/>
      <c r="C7" s="63"/>
      <c r="D7" s="63"/>
      <c r="E7" s="63"/>
      <c r="F7" s="63"/>
      <c r="G7" s="63"/>
      <c r="H7" s="63"/>
      <c r="I7" s="63"/>
      <c r="J7" s="63"/>
      <c r="K7" s="63"/>
      <c r="L7" s="53"/>
    </row>
    <row r="8" spans="2:12" ht="36.6" customHeight="1" x14ac:dyDescent="0.3">
      <c r="B8" s="52"/>
      <c r="C8" s="125" t="s">
        <v>199</v>
      </c>
      <c r="D8" s="125"/>
      <c r="E8" s="125"/>
      <c r="F8" s="125"/>
      <c r="G8" s="125"/>
      <c r="H8" s="125"/>
      <c r="I8" s="125"/>
      <c r="J8" s="125"/>
      <c r="K8" s="125"/>
      <c r="L8" s="100"/>
    </row>
    <row r="9" spans="2:12" ht="7.15" customHeight="1" x14ac:dyDescent="0.3">
      <c r="B9" s="52"/>
      <c r="C9" s="63"/>
      <c r="D9" s="63"/>
      <c r="E9" s="63"/>
      <c r="F9" s="63"/>
      <c r="G9" s="63"/>
      <c r="H9" s="63"/>
      <c r="I9" s="63"/>
      <c r="J9" s="63"/>
      <c r="K9" s="63"/>
      <c r="L9" s="53"/>
    </row>
    <row r="10" spans="2:12" ht="48" customHeight="1" x14ac:dyDescent="0.3">
      <c r="B10" s="52"/>
      <c r="C10" s="125" t="s">
        <v>144</v>
      </c>
      <c r="D10" s="125"/>
      <c r="E10" s="125"/>
      <c r="F10" s="125"/>
      <c r="G10" s="125"/>
      <c r="H10" s="125"/>
      <c r="I10" s="125"/>
      <c r="J10" s="125"/>
      <c r="K10" s="125"/>
      <c r="L10" s="53"/>
    </row>
    <row r="11" spans="2:12" ht="7.9" customHeight="1" x14ac:dyDescent="0.3">
      <c r="B11" s="52"/>
      <c r="C11" s="63"/>
      <c r="D11" s="63"/>
      <c r="E11" s="63"/>
      <c r="F11" s="63"/>
      <c r="G11" s="63"/>
      <c r="H11" s="63"/>
      <c r="I11" s="63"/>
      <c r="J11" s="63"/>
      <c r="K11" s="63"/>
      <c r="L11" s="53"/>
    </row>
    <row r="12" spans="2:12" ht="35.25" customHeight="1" x14ac:dyDescent="0.3">
      <c r="B12" s="52"/>
      <c r="C12" s="125" t="s">
        <v>145</v>
      </c>
      <c r="D12" s="125"/>
      <c r="E12" s="125"/>
      <c r="F12" s="125"/>
      <c r="G12" s="125"/>
      <c r="H12" s="125"/>
      <c r="I12" s="125"/>
      <c r="J12" s="125"/>
      <c r="K12" s="125"/>
      <c r="L12" s="53"/>
    </row>
    <row r="13" spans="2:12" ht="5.45" customHeight="1" x14ac:dyDescent="0.3">
      <c r="B13" s="52"/>
      <c r="C13" s="63"/>
      <c r="D13" s="63"/>
      <c r="E13" s="63"/>
      <c r="F13" s="63"/>
      <c r="G13" s="63"/>
      <c r="H13" s="63"/>
      <c r="I13" s="63"/>
      <c r="J13" s="63"/>
      <c r="K13" s="63"/>
      <c r="L13" s="53"/>
    </row>
    <row r="14" spans="2:12" ht="96.75" customHeight="1" x14ac:dyDescent="0.3">
      <c r="B14" s="52"/>
      <c r="C14" s="125" t="s">
        <v>191</v>
      </c>
      <c r="D14" s="125"/>
      <c r="E14" s="125"/>
      <c r="F14" s="125"/>
      <c r="G14" s="125"/>
      <c r="H14" s="125"/>
      <c r="I14" s="125"/>
      <c r="J14" s="125"/>
      <c r="K14" s="125"/>
      <c r="L14" s="53"/>
    </row>
    <row r="15" spans="2:12" ht="6" customHeight="1" x14ac:dyDescent="0.3">
      <c r="B15" s="52"/>
      <c r="C15" s="63"/>
      <c r="D15" s="63"/>
      <c r="E15" s="63"/>
      <c r="F15" s="63"/>
      <c r="G15" s="63"/>
      <c r="H15" s="63"/>
      <c r="I15" s="63"/>
      <c r="J15" s="63"/>
      <c r="K15" s="63"/>
      <c r="L15" s="53"/>
    </row>
    <row r="16" spans="2:12" ht="55.15" customHeight="1" x14ac:dyDescent="0.3">
      <c r="B16" s="52"/>
      <c r="C16" s="125" t="s">
        <v>192</v>
      </c>
      <c r="D16" s="125"/>
      <c r="E16" s="125"/>
      <c r="F16" s="125"/>
      <c r="G16" s="125"/>
      <c r="H16" s="125"/>
      <c r="I16" s="125"/>
      <c r="J16" s="125"/>
      <c r="K16" s="125"/>
      <c r="L16" s="53"/>
    </row>
    <row r="17" spans="2:14" ht="4.1500000000000004" customHeight="1" x14ac:dyDescent="0.3">
      <c r="B17" s="52"/>
      <c r="C17" s="63"/>
      <c r="D17" s="63"/>
      <c r="E17" s="63"/>
      <c r="F17" s="63"/>
      <c r="G17" s="63"/>
      <c r="H17" s="63"/>
      <c r="I17" s="63"/>
      <c r="J17" s="63"/>
      <c r="K17" s="63"/>
      <c r="L17" s="53"/>
    </row>
    <row r="18" spans="2:14" ht="89.25" customHeight="1" x14ac:dyDescent="0.3">
      <c r="B18" s="52"/>
      <c r="C18" s="125" t="s">
        <v>193</v>
      </c>
      <c r="D18" s="125"/>
      <c r="E18" s="125"/>
      <c r="F18" s="125"/>
      <c r="G18" s="125"/>
      <c r="H18" s="125"/>
      <c r="I18" s="125"/>
      <c r="J18" s="125"/>
      <c r="K18" s="125"/>
      <c r="L18" s="53"/>
    </row>
    <row r="19" spans="2:14" ht="7.15" customHeight="1" x14ac:dyDescent="0.3">
      <c r="B19" s="52"/>
      <c r="C19" s="63"/>
      <c r="D19" s="63"/>
      <c r="E19" s="63"/>
      <c r="F19" s="63"/>
      <c r="G19" s="63"/>
      <c r="H19" s="63"/>
      <c r="I19" s="63"/>
      <c r="J19" s="63"/>
      <c r="K19" s="63"/>
      <c r="L19" s="53"/>
    </row>
    <row r="20" spans="2:14" ht="55.9" customHeight="1" x14ac:dyDescent="0.3">
      <c r="B20" s="52"/>
      <c r="C20" s="125" t="s">
        <v>194</v>
      </c>
      <c r="D20" s="125"/>
      <c r="E20" s="125"/>
      <c r="F20" s="125"/>
      <c r="G20" s="125"/>
      <c r="H20" s="125"/>
      <c r="I20" s="125"/>
      <c r="J20" s="125"/>
      <c r="K20" s="125"/>
      <c r="L20" s="53"/>
    </row>
    <row r="21" spans="2:14" ht="6" customHeight="1" x14ac:dyDescent="0.3">
      <c r="B21" s="52"/>
      <c r="C21" s="63"/>
      <c r="D21" s="63"/>
      <c r="E21" s="63"/>
      <c r="F21" s="63"/>
      <c r="G21" s="63"/>
      <c r="H21" s="63"/>
      <c r="I21" s="63"/>
      <c r="J21" s="63"/>
      <c r="K21" s="63"/>
      <c r="L21" s="53"/>
    </row>
    <row r="22" spans="2:14" ht="89.25" customHeight="1" x14ac:dyDescent="0.3">
      <c r="B22" s="52"/>
      <c r="C22" s="125" t="s">
        <v>195</v>
      </c>
      <c r="D22" s="125"/>
      <c r="E22" s="125"/>
      <c r="F22" s="125"/>
      <c r="G22" s="125"/>
      <c r="H22" s="125"/>
      <c r="I22" s="125"/>
      <c r="J22" s="125"/>
      <c r="K22" s="125"/>
      <c r="L22" s="53"/>
    </row>
    <row r="23" spans="2:14" ht="5.45" customHeight="1" x14ac:dyDescent="0.3">
      <c r="B23" s="52"/>
      <c r="C23" s="63"/>
      <c r="D23" s="63"/>
      <c r="E23" s="63"/>
      <c r="F23" s="63"/>
      <c r="G23" s="63"/>
      <c r="H23" s="63"/>
      <c r="I23" s="63"/>
      <c r="J23" s="63"/>
      <c r="K23" s="63"/>
      <c r="L23" s="53"/>
    </row>
    <row r="24" spans="2:14" ht="61.9" customHeight="1" x14ac:dyDescent="0.3">
      <c r="B24" s="52"/>
      <c r="C24" s="125" t="s">
        <v>196</v>
      </c>
      <c r="D24" s="125"/>
      <c r="E24" s="125"/>
      <c r="F24" s="125"/>
      <c r="G24" s="125"/>
      <c r="H24" s="125"/>
      <c r="I24" s="125"/>
      <c r="J24" s="125"/>
      <c r="K24" s="125"/>
      <c r="L24" s="53"/>
    </row>
    <row r="25" spans="2:14" ht="6" customHeight="1" x14ac:dyDescent="0.3">
      <c r="B25" s="52"/>
      <c r="C25" s="63"/>
      <c r="D25" s="63"/>
      <c r="E25" s="63"/>
      <c r="F25" s="63"/>
      <c r="G25" s="63"/>
      <c r="H25" s="63"/>
      <c r="I25" s="63"/>
      <c r="J25" s="63"/>
      <c r="K25" s="63"/>
      <c r="L25" s="53"/>
    </row>
    <row r="26" spans="2:14" ht="111.6" customHeight="1" x14ac:dyDescent="0.3">
      <c r="B26" s="52"/>
      <c r="C26" s="127" t="s">
        <v>203</v>
      </c>
      <c r="D26" s="127"/>
      <c r="E26" s="127"/>
      <c r="F26" s="127"/>
      <c r="G26" s="127"/>
      <c r="H26" s="127"/>
      <c r="I26" s="127"/>
      <c r="J26" s="127"/>
      <c r="K26" s="127"/>
      <c r="L26" s="53"/>
    </row>
    <row r="27" spans="2:14" ht="4.9000000000000004" customHeight="1" x14ac:dyDescent="0.3">
      <c r="B27" s="52"/>
      <c r="C27" s="63"/>
      <c r="D27" s="63"/>
      <c r="E27" s="63"/>
      <c r="F27" s="63"/>
      <c r="G27" s="63"/>
      <c r="H27" s="63"/>
      <c r="I27" s="63"/>
      <c r="J27" s="63"/>
      <c r="K27" s="63"/>
      <c r="L27" s="53"/>
    </row>
    <row r="28" spans="2:14" ht="105.6" customHeight="1" x14ac:dyDescent="0.3">
      <c r="B28" s="52"/>
      <c r="C28" s="127" t="s">
        <v>202</v>
      </c>
      <c r="D28" s="127"/>
      <c r="E28" s="127"/>
      <c r="F28" s="127"/>
      <c r="G28" s="127"/>
      <c r="H28" s="127"/>
      <c r="I28" s="127"/>
      <c r="J28" s="127"/>
      <c r="K28" s="127"/>
      <c r="L28" s="53"/>
    </row>
    <row r="29" spans="2:14" ht="5.45" customHeight="1" x14ac:dyDescent="0.3">
      <c r="B29" s="52"/>
      <c r="C29" s="63"/>
      <c r="D29" s="63"/>
      <c r="E29" s="63"/>
      <c r="F29" s="63"/>
      <c r="G29" s="63"/>
      <c r="H29" s="63"/>
      <c r="I29" s="63"/>
      <c r="J29" s="63"/>
      <c r="K29" s="63"/>
      <c r="L29" s="53"/>
    </row>
    <row r="30" spans="2:14" ht="112.15" customHeight="1" x14ac:dyDescent="0.3">
      <c r="B30" s="52"/>
      <c r="C30" s="125" t="s">
        <v>201</v>
      </c>
      <c r="D30" s="125"/>
      <c r="E30" s="125"/>
      <c r="F30" s="125"/>
      <c r="G30" s="125"/>
      <c r="H30" s="125"/>
      <c r="I30" s="125"/>
      <c r="J30" s="125"/>
      <c r="K30" s="125"/>
      <c r="L30" s="53"/>
    </row>
    <row r="31" spans="2:14" ht="45.6" customHeight="1" x14ac:dyDescent="0.3">
      <c r="B31" s="52"/>
      <c r="C31" s="126" t="s">
        <v>166</v>
      </c>
      <c r="D31" s="126"/>
      <c r="E31" s="126"/>
      <c r="F31" s="126"/>
      <c r="G31" s="126"/>
      <c r="H31" s="126"/>
      <c r="I31" s="126"/>
      <c r="J31" s="126"/>
      <c r="K31" s="126"/>
      <c r="L31" s="53"/>
    </row>
    <row r="32" spans="2:14" ht="15" customHeight="1" x14ac:dyDescent="0.3">
      <c r="B32" s="52"/>
      <c r="C32" s="118" t="s">
        <v>167</v>
      </c>
      <c r="D32" s="76"/>
      <c r="E32" s="76"/>
      <c r="F32" s="76"/>
      <c r="G32" s="76"/>
      <c r="H32" s="76"/>
      <c r="I32" s="76"/>
      <c r="J32" s="76"/>
      <c r="K32" s="76"/>
      <c r="L32" s="100"/>
      <c r="N32" s="101"/>
    </row>
    <row r="33" spans="2:12" x14ac:dyDescent="0.25">
      <c r="B33" s="95"/>
      <c r="C33" s="111"/>
      <c r="D33" s="111"/>
      <c r="E33" s="111"/>
      <c r="F33" s="111"/>
      <c r="G33" s="111"/>
      <c r="H33" s="111"/>
      <c r="I33" s="111"/>
      <c r="J33" s="111"/>
      <c r="K33" s="111"/>
      <c r="L33" s="98"/>
    </row>
  </sheetData>
  <mergeCells count="17">
    <mergeCell ref="C31:K31"/>
    <mergeCell ref="C10:K10"/>
    <mergeCell ref="C12:K12"/>
    <mergeCell ref="C14:K14"/>
    <mergeCell ref="C16:K16"/>
    <mergeCell ref="C18:K18"/>
    <mergeCell ref="C20:K20"/>
    <mergeCell ref="C22:K22"/>
    <mergeCell ref="C24:K24"/>
    <mergeCell ref="C26:K26"/>
    <mergeCell ref="C28:K28"/>
    <mergeCell ref="C30:K30"/>
    <mergeCell ref="C5:K5"/>
    <mergeCell ref="C1:K1"/>
    <mergeCell ref="C2:K2"/>
    <mergeCell ref="C4:K4"/>
    <mergeCell ref="C8:K8"/>
  </mergeCells>
  <hyperlinks>
    <hyperlink ref="C32" r:id="rId1" xr:uid="{24DD113B-9444-40F0-9296-04C021718E1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39DD2-0BE5-4858-94FF-CE0C4C199675}">
  <sheetPr>
    <pageSetUpPr fitToPage="1"/>
  </sheetPr>
  <dimension ref="B1:N60"/>
  <sheetViews>
    <sheetView workbookViewId="0">
      <selection activeCell="O1" sqref="O1"/>
    </sheetView>
  </sheetViews>
  <sheetFormatPr defaultRowHeight="15" x14ac:dyDescent="0.25"/>
  <cols>
    <col min="2" max="2" width="2.85546875" customWidth="1"/>
    <col min="3" max="3" width="6.85546875" customWidth="1"/>
    <col min="4" max="4" width="20.5703125" bestFit="1" customWidth="1"/>
    <col min="7" max="9" width="4.7109375" customWidth="1"/>
    <col min="11" max="11" width="9.85546875" customWidth="1"/>
    <col min="14" max="14" width="2.28515625" customWidth="1"/>
  </cols>
  <sheetData>
    <row r="1" spans="2:14" ht="49.9" customHeight="1" x14ac:dyDescent="0.25">
      <c r="B1" s="81"/>
      <c r="C1" s="119" t="s">
        <v>169</v>
      </c>
      <c r="D1" s="119"/>
      <c r="E1" s="119"/>
      <c r="F1" s="119"/>
      <c r="G1" s="119"/>
      <c r="H1" s="119"/>
      <c r="I1" s="119"/>
      <c r="J1" s="119"/>
      <c r="K1" s="119"/>
      <c r="L1" s="119"/>
      <c r="M1" s="119"/>
      <c r="N1" s="82"/>
    </row>
    <row r="2" spans="2:14" ht="20.25" customHeight="1" x14ac:dyDescent="0.25">
      <c r="B2" s="83"/>
      <c r="C2" s="124" t="s">
        <v>69</v>
      </c>
      <c r="D2" s="124"/>
      <c r="E2" s="124"/>
      <c r="F2" s="124"/>
      <c r="G2" s="124"/>
      <c r="H2" s="124"/>
      <c r="I2" s="124"/>
      <c r="J2" s="124"/>
      <c r="K2" s="124"/>
      <c r="L2" s="124"/>
      <c r="M2" s="124"/>
      <c r="N2" s="85"/>
    </row>
    <row r="3" spans="2:14" x14ac:dyDescent="0.25">
      <c r="B3" s="95"/>
      <c r="C3" s="97"/>
      <c r="D3" s="97"/>
      <c r="E3" s="97"/>
      <c r="F3" s="97"/>
      <c r="G3" s="97"/>
      <c r="H3" s="97"/>
      <c r="I3" s="97"/>
      <c r="J3" s="97"/>
      <c r="K3" s="97"/>
      <c r="L3" s="97"/>
      <c r="M3" s="97"/>
      <c r="N3" s="98"/>
    </row>
    <row r="4" spans="2:14" ht="56.25" customHeight="1" x14ac:dyDescent="0.25">
      <c r="B4" s="81"/>
      <c r="C4" s="147" t="s">
        <v>140</v>
      </c>
      <c r="D4" s="147"/>
      <c r="E4" s="147"/>
      <c r="F4" s="147"/>
      <c r="G4" s="147"/>
      <c r="H4" s="147"/>
      <c r="I4" s="147"/>
      <c r="J4" s="147"/>
      <c r="K4" s="147"/>
      <c r="L4" s="147"/>
      <c r="M4" s="147"/>
      <c r="N4" s="82"/>
    </row>
    <row r="5" spans="2:14" ht="8.25" customHeight="1" x14ac:dyDescent="0.25">
      <c r="B5" s="83"/>
      <c r="C5" s="84"/>
      <c r="D5" s="84"/>
      <c r="E5" s="84"/>
      <c r="F5" s="84"/>
      <c r="G5" s="84"/>
      <c r="H5" s="84"/>
      <c r="I5" s="84"/>
      <c r="J5" s="84"/>
      <c r="K5" s="84"/>
      <c r="L5" s="84"/>
      <c r="M5" s="84"/>
      <c r="N5" s="85"/>
    </row>
    <row r="6" spans="2:14" ht="56.25" customHeight="1" x14ac:dyDescent="0.25">
      <c r="B6" s="83"/>
      <c r="C6" s="148" t="s">
        <v>157</v>
      </c>
      <c r="D6" s="148"/>
      <c r="E6" s="148"/>
      <c r="F6" s="148"/>
      <c r="G6" s="148"/>
      <c r="H6" s="148"/>
      <c r="I6" s="148"/>
      <c r="J6" s="148"/>
      <c r="K6" s="148"/>
      <c r="L6" s="148"/>
      <c r="M6" s="148"/>
      <c r="N6" s="85"/>
    </row>
    <row r="7" spans="2:14" ht="10.5" customHeight="1" x14ac:dyDescent="0.25">
      <c r="B7" s="83"/>
      <c r="C7" s="86"/>
      <c r="D7" s="86"/>
      <c r="E7" s="86"/>
      <c r="F7" s="86"/>
      <c r="G7" s="86"/>
      <c r="H7" s="86"/>
      <c r="I7" s="86"/>
      <c r="J7" s="86"/>
      <c r="K7" s="86"/>
      <c r="L7" s="86"/>
      <c r="M7" s="86"/>
      <c r="N7" s="85"/>
    </row>
    <row r="8" spans="2:14" ht="20.25" x14ac:dyDescent="0.25">
      <c r="B8" s="83"/>
      <c r="C8" s="146" t="s">
        <v>139</v>
      </c>
      <c r="D8" s="146"/>
      <c r="E8" s="146"/>
      <c r="F8" s="146"/>
      <c r="G8" s="146"/>
      <c r="H8" s="146"/>
      <c r="I8" s="146"/>
      <c r="J8" s="146"/>
      <c r="K8" s="146"/>
      <c r="L8" s="146"/>
      <c r="M8" s="146"/>
      <c r="N8" s="85"/>
    </row>
    <row r="9" spans="2:14" ht="17.25" thickBot="1" x14ac:dyDescent="0.3">
      <c r="B9" s="83"/>
      <c r="C9" s="87"/>
      <c r="D9" s="88"/>
      <c r="E9" s="88"/>
      <c r="F9" s="88"/>
      <c r="G9" s="88"/>
      <c r="H9" s="88"/>
      <c r="I9" s="88"/>
      <c r="J9" s="88"/>
      <c r="K9" s="88"/>
      <c r="L9" s="88"/>
      <c r="M9" s="88"/>
      <c r="N9" s="85"/>
    </row>
    <row r="10" spans="2:14" ht="15.75" thickBot="1" x14ac:dyDescent="0.3">
      <c r="B10" s="83"/>
      <c r="C10" s="88"/>
      <c r="D10" s="88"/>
      <c r="E10" s="88"/>
      <c r="F10" s="88"/>
      <c r="G10" s="88"/>
      <c r="H10" s="88"/>
      <c r="I10" s="88"/>
      <c r="J10" s="129" t="s">
        <v>45</v>
      </c>
      <c r="K10" s="130"/>
      <c r="L10" s="131"/>
      <c r="M10" s="88"/>
      <c r="N10" s="85"/>
    </row>
    <row r="11" spans="2:14" ht="29.25" thickBot="1" x14ac:dyDescent="0.3">
      <c r="B11" s="83"/>
      <c r="C11" s="23"/>
      <c r="D11" s="24"/>
      <c r="E11" s="24"/>
      <c r="F11" s="40" t="s">
        <v>7</v>
      </c>
      <c r="G11" s="132" t="s">
        <v>40</v>
      </c>
      <c r="H11" s="133"/>
      <c r="I11" s="133"/>
      <c r="J11" s="42" t="s">
        <v>39</v>
      </c>
      <c r="K11" s="43" t="s">
        <v>41</v>
      </c>
      <c r="L11" s="44" t="s">
        <v>33</v>
      </c>
      <c r="M11" s="46" t="s">
        <v>42</v>
      </c>
      <c r="N11" s="85"/>
    </row>
    <row r="12" spans="2:14" ht="15.75" thickBot="1" x14ac:dyDescent="0.3">
      <c r="B12" s="83"/>
      <c r="C12" s="15"/>
      <c r="D12" s="16" t="s">
        <v>34</v>
      </c>
      <c r="E12" s="16" t="s">
        <v>35</v>
      </c>
      <c r="F12" s="41" t="s">
        <v>43</v>
      </c>
      <c r="G12" s="134" t="s">
        <v>44</v>
      </c>
      <c r="H12" s="135"/>
      <c r="I12" s="136"/>
      <c r="J12" s="45" t="s">
        <v>46</v>
      </c>
      <c r="K12" s="45" t="s">
        <v>47</v>
      </c>
      <c r="L12" s="45" t="s">
        <v>48</v>
      </c>
      <c r="M12" s="47" t="s">
        <v>49</v>
      </c>
      <c r="N12" s="85"/>
    </row>
    <row r="13" spans="2:14" ht="17.25" thickBot="1" x14ac:dyDescent="0.3">
      <c r="B13" s="83"/>
      <c r="C13" s="26">
        <v>51</v>
      </c>
      <c r="D13" s="25" t="s">
        <v>6</v>
      </c>
      <c r="E13" s="17"/>
      <c r="F13" s="18"/>
      <c r="G13" s="31" t="s">
        <v>56</v>
      </c>
      <c r="H13" s="32" t="s">
        <v>57</v>
      </c>
      <c r="I13" s="33" t="s">
        <v>58</v>
      </c>
      <c r="J13" s="19"/>
      <c r="K13" s="19"/>
      <c r="L13" s="19"/>
      <c r="M13" s="20"/>
      <c r="N13" s="85"/>
    </row>
    <row r="14" spans="2:14" ht="17.25" thickBot="1" x14ac:dyDescent="0.3">
      <c r="B14" s="83"/>
      <c r="C14" s="26">
        <v>52</v>
      </c>
      <c r="D14" s="25" t="s">
        <v>1</v>
      </c>
      <c r="E14" s="17"/>
      <c r="F14" s="18"/>
      <c r="G14" s="34" t="s">
        <v>56</v>
      </c>
      <c r="H14" s="35" t="s">
        <v>57</v>
      </c>
      <c r="I14" s="36" t="s">
        <v>58</v>
      </c>
      <c r="J14" s="19"/>
      <c r="K14" s="19"/>
      <c r="L14" s="19"/>
      <c r="M14" s="20"/>
      <c r="N14" s="85"/>
    </row>
    <row r="15" spans="2:14" ht="17.25" thickBot="1" x14ac:dyDescent="0.3">
      <c r="B15" s="83"/>
      <c r="C15" s="26">
        <v>53</v>
      </c>
      <c r="D15" s="25" t="s">
        <v>36</v>
      </c>
      <c r="E15" s="17"/>
      <c r="F15" s="18"/>
      <c r="G15" s="37" t="s">
        <v>56</v>
      </c>
      <c r="H15" s="38" t="s">
        <v>57</v>
      </c>
      <c r="I15" s="39" t="s">
        <v>58</v>
      </c>
      <c r="J15" s="19"/>
      <c r="K15" s="19"/>
      <c r="L15" s="19"/>
      <c r="M15" s="20"/>
      <c r="N15" s="85"/>
    </row>
    <row r="16" spans="2:14" ht="17.25" thickBot="1" x14ac:dyDescent="0.3">
      <c r="B16" s="83"/>
      <c r="C16" s="26">
        <v>56</v>
      </c>
      <c r="D16" s="25" t="s">
        <v>37</v>
      </c>
      <c r="E16" s="17"/>
      <c r="F16" s="21"/>
      <c r="G16" s="137"/>
      <c r="H16" s="138"/>
      <c r="I16" s="139"/>
      <c r="J16" s="21"/>
      <c r="K16" s="19"/>
      <c r="L16" s="21"/>
      <c r="M16" s="21"/>
      <c r="N16" s="85"/>
    </row>
    <row r="17" spans="2:14" ht="17.25" thickBot="1" x14ac:dyDescent="0.3">
      <c r="B17" s="89"/>
      <c r="C17" s="15"/>
      <c r="D17" s="25" t="s">
        <v>38</v>
      </c>
      <c r="E17" s="17"/>
      <c r="F17" s="22"/>
      <c r="G17" s="140"/>
      <c r="H17" s="141"/>
      <c r="I17" s="142"/>
      <c r="J17" s="22"/>
      <c r="K17" s="22"/>
      <c r="L17" s="22"/>
      <c r="M17" s="17"/>
      <c r="N17" s="90"/>
    </row>
    <row r="18" spans="2:14" x14ac:dyDescent="0.25">
      <c r="B18" s="83"/>
      <c r="C18" s="91"/>
      <c r="D18" s="91"/>
      <c r="E18" s="91"/>
      <c r="F18" s="91"/>
      <c r="G18" s="91"/>
      <c r="H18" s="91"/>
      <c r="I18" s="91"/>
      <c r="J18" s="91"/>
      <c r="K18" s="91"/>
      <c r="L18" s="91"/>
      <c r="M18" s="91"/>
      <c r="N18" s="85"/>
    </row>
    <row r="19" spans="2:14" x14ac:dyDescent="0.25">
      <c r="B19" s="83"/>
      <c r="C19" s="91"/>
      <c r="D19" s="91"/>
      <c r="E19" s="91"/>
      <c r="F19" s="91"/>
      <c r="G19" s="91"/>
      <c r="H19" s="91"/>
      <c r="I19" s="91"/>
      <c r="J19" s="91"/>
      <c r="K19" s="91"/>
      <c r="L19" s="91"/>
      <c r="M19" s="91"/>
      <c r="N19" s="85"/>
    </row>
    <row r="20" spans="2:14" ht="20.25" x14ac:dyDescent="0.25">
      <c r="B20" s="83"/>
      <c r="C20" s="128" t="s">
        <v>164</v>
      </c>
      <c r="D20" s="128"/>
      <c r="E20" s="128"/>
      <c r="F20" s="128"/>
      <c r="G20" s="128"/>
      <c r="H20" s="128"/>
      <c r="I20" s="128"/>
      <c r="J20" s="128"/>
      <c r="K20" s="128"/>
      <c r="L20" s="128"/>
      <c r="M20" s="128"/>
      <c r="N20" s="85"/>
    </row>
    <row r="21" spans="2:14" x14ac:dyDescent="0.25">
      <c r="B21" s="83"/>
      <c r="C21" s="91"/>
      <c r="D21" s="91"/>
      <c r="E21" s="91"/>
      <c r="F21" s="91"/>
      <c r="G21" s="91"/>
      <c r="H21" s="91"/>
      <c r="I21" s="91"/>
      <c r="J21" s="91"/>
      <c r="K21" s="91"/>
      <c r="L21" s="91"/>
      <c r="M21" s="91"/>
      <c r="N21" s="85"/>
    </row>
    <row r="22" spans="2:14" ht="20.25" x14ac:dyDescent="0.25">
      <c r="B22" s="83"/>
      <c r="C22" s="143" t="s">
        <v>73</v>
      </c>
      <c r="D22" s="143"/>
      <c r="E22" s="143"/>
      <c r="F22" s="143"/>
      <c r="G22" s="143"/>
      <c r="H22" s="143"/>
      <c r="I22" s="143"/>
      <c r="J22" s="143"/>
      <c r="K22" s="143"/>
      <c r="L22" s="143"/>
      <c r="M22" s="143"/>
      <c r="N22" s="85"/>
    </row>
    <row r="23" spans="2:14" ht="72.75" customHeight="1" x14ac:dyDescent="0.25">
      <c r="B23" s="83"/>
      <c r="C23" s="145" t="s">
        <v>138</v>
      </c>
      <c r="D23" s="145"/>
      <c r="E23" s="145"/>
      <c r="F23" s="145"/>
      <c r="G23" s="145"/>
      <c r="H23" s="145"/>
      <c r="I23" s="145"/>
      <c r="J23" s="145"/>
      <c r="K23" s="145"/>
      <c r="L23" s="145"/>
      <c r="M23" s="145"/>
      <c r="N23" s="85"/>
    </row>
    <row r="24" spans="2:14" x14ac:dyDescent="0.25">
      <c r="B24" s="83"/>
      <c r="C24" s="91"/>
      <c r="D24" s="91"/>
      <c r="E24" s="91"/>
      <c r="F24" s="91"/>
      <c r="G24" s="91"/>
      <c r="H24" s="91"/>
      <c r="I24" s="91"/>
      <c r="J24" s="91"/>
      <c r="K24" s="91"/>
      <c r="L24" s="91"/>
      <c r="M24" s="91"/>
      <c r="N24" s="85"/>
    </row>
    <row r="25" spans="2:14" ht="69" customHeight="1" x14ac:dyDescent="0.25">
      <c r="B25" s="83"/>
      <c r="C25" s="128" t="s">
        <v>141</v>
      </c>
      <c r="D25" s="128"/>
      <c r="E25" s="128"/>
      <c r="F25" s="128"/>
      <c r="G25" s="128"/>
      <c r="H25" s="128"/>
      <c r="I25" s="128"/>
      <c r="J25" s="128"/>
      <c r="K25" s="128"/>
      <c r="L25" s="128"/>
      <c r="M25" s="128"/>
      <c r="N25" s="85"/>
    </row>
    <row r="26" spans="2:14" ht="17.25" x14ac:dyDescent="0.25">
      <c r="B26" s="83"/>
      <c r="C26" s="92"/>
      <c r="D26" s="91"/>
      <c r="E26" s="91"/>
      <c r="F26" s="91"/>
      <c r="G26" s="91"/>
      <c r="H26" s="91"/>
      <c r="I26" s="91"/>
      <c r="J26" s="91"/>
      <c r="K26" s="91"/>
      <c r="L26" s="91"/>
      <c r="M26" s="91"/>
      <c r="N26" s="85"/>
    </row>
    <row r="27" spans="2:14" ht="20.25" x14ac:dyDescent="0.25">
      <c r="B27" s="83"/>
      <c r="C27" s="143" t="s">
        <v>74</v>
      </c>
      <c r="D27" s="143"/>
      <c r="E27" s="143"/>
      <c r="F27" s="143"/>
      <c r="G27" s="143"/>
      <c r="H27" s="143"/>
      <c r="I27" s="143"/>
      <c r="J27" s="143"/>
      <c r="K27" s="143"/>
      <c r="L27" s="143"/>
      <c r="M27" s="143"/>
      <c r="N27" s="85"/>
    </row>
    <row r="28" spans="2:14" ht="97.5" customHeight="1" x14ac:dyDescent="0.25">
      <c r="B28" s="83"/>
      <c r="C28" s="144" t="s">
        <v>71</v>
      </c>
      <c r="D28" s="144"/>
      <c r="E28" s="144"/>
      <c r="F28" s="144"/>
      <c r="G28" s="144"/>
      <c r="H28" s="144"/>
      <c r="I28" s="144"/>
      <c r="J28" s="144"/>
      <c r="K28" s="144"/>
      <c r="L28" s="144"/>
      <c r="M28" s="144"/>
      <c r="N28" s="85"/>
    </row>
    <row r="29" spans="2:14" ht="17.25" x14ac:dyDescent="0.25">
      <c r="B29" s="83"/>
      <c r="C29" s="92"/>
      <c r="D29" s="91"/>
      <c r="E29" s="91"/>
      <c r="F29" s="91"/>
      <c r="G29" s="91"/>
      <c r="H29" s="91"/>
      <c r="I29" s="91"/>
      <c r="J29" s="91"/>
      <c r="K29" s="91"/>
      <c r="L29" s="91"/>
      <c r="M29" s="91"/>
      <c r="N29" s="85"/>
    </row>
    <row r="30" spans="2:14" ht="20.25" x14ac:dyDescent="0.25">
      <c r="B30" s="83"/>
      <c r="C30" s="143" t="s">
        <v>75</v>
      </c>
      <c r="D30" s="143"/>
      <c r="E30" s="143"/>
      <c r="F30" s="143"/>
      <c r="G30" s="143"/>
      <c r="H30" s="143"/>
      <c r="I30" s="143"/>
      <c r="J30" s="143"/>
      <c r="K30" s="143"/>
      <c r="L30" s="143"/>
      <c r="M30" s="143"/>
      <c r="N30" s="85"/>
    </row>
    <row r="31" spans="2:14" ht="81" customHeight="1" x14ac:dyDescent="0.25">
      <c r="B31" s="83"/>
      <c r="C31" s="144" t="s">
        <v>142</v>
      </c>
      <c r="D31" s="144"/>
      <c r="E31" s="144"/>
      <c r="F31" s="144"/>
      <c r="G31" s="144"/>
      <c r="H31" s="144"/>
      <c r="I31" s="144"/>
      <c r="J31" s="144"/>
      <c r="K31" s="144"/>
      <c r="L31" s="144"/>
      <c r="M31" s="144"/>
      <c r="N31" s="85"/>
    </row>
    <row r="32" spans="2:14" ht="17.25" x14ac:dyDescent="0.25">
      <c r="B32" s="83"/>
      <c r="C32" s="92"/>
      <c r="D32" s="91"/>
      <c r="E32" s="91"/>
      <c r="F32" s="91"/>
      <c r="G32" s="91"/>
      <c r="H32" s="91"/>
      <c r="I32" s="91"/>
      <c r="J32" s="91"/>
      <c r="K32" s="91"/>
      <c r="L32" s="91"/>
      <c r="M32" s="91"/>
      <c r="N32" s="85"/>
    </row>
    <row r="33" spans="2:14" ht="20.25" x14ac:dyDescent="0.25">
      <c r="B33" s="83"/>
      <c r="C33" s="143" t="s">
        <v>137</v>
      </c>
      <c r="D33" s="143"/>
      <c r="E33" s="143"/>
      <c r="F33" s="143"/>
      <c r="G33" s="143"/>
      <c r="H33" s="143"/>
      <c r="I33" s="143"/>
      <c r="J33" s="143"/>
      <c r="K33" s="143"/>
      <c r="L33" s="143"/>
      <c r="M33" s="143"/>
      <c r="N33" s="85"/>
    </row>
    <row r="34" spans="2:14" ht="128.44999999999999" customHeight="1" x14ac:dyDescent="0.25">
      <c r="B34" s="83"/>
      <c r="C34" s="144" t="s">
        <v>72</v>
      </c>
      <c r="D34" s="144"/>
      <c r="E34" s="144"/>
      <c r="F34" s="144"/>
      <c r="G34" s="144"/>
      <c r="H34" s="144"/>
      <c r="I34" s="144"/>
      <c r="J34" s="144"/>
      <c r="K34" s="144"/>
      <c r="L34" s="144"/>
      <c r="M34" s="144"/>
      <c r="N34" s="85"/>
    </row>
    <row r="35" spans="2:14" ht="17.25" x14ac:dyDescent="0.25">
      <c r="B35" s="83"/>
      <c r="C35" s="93"/>
      <c r="D35" s="91"/>
      <c r="E35" s="91"/>
      <c r="F35" s="91"/>
      <c r="G35" s="91"/>
      <c r="H35" s="91"/>
      <c r="I35" s="91"/>
      <c r="J35" s="91"/>
      <c r="K35" s="91"/>
      <c r="L35" s="91"/>
      <c r="M35" s="91"/>
      <c r="N35" s="85"/>
    </row>
    <row r="36" spans="2:14" ht="45.75" customHeight="1" x14ac:dyDescent="0.25">
      <c r="B36" s="83"/>
      <c r="C36" s="143" t="s">
        <v>165</v>
      </c>
      <c r="D36" s="143"/>
      <c r="E36" s="143"/>
      <c r="F36" s="143"/>
      <c r="G36" s="143"/>
      <c r="H36" s="143"/>
      <c r="I36" s="143"/>
      <c r="J36" s="143"/>
      <c r="K36" s="143"/>
      <c r="L36" s="143"/>
      <c r="M36" s="143"/>
      <c r="N36" s="85"/>
    </row>
    <row r="37" spans="2:14" ht="108.6" customHeight="1" x14ac:dyDescent="0.25">
      <c r="B37" s="83"/>
      <c r="C37" s="144" t="s">
        <v>76</v>
      </c>
      <c r="D37" s="144"/>
      <c r="E37" s="144"/>
      <c r="F37" s="144"/>
      <c r="G37" s="144"/>
      <c r="H37" s="144"/>
      <c r="I37" s="144"/>
      <c r="J37" s="144"/>
      <c r="K37" s="144"/>
      <c r="L37" s="144"/>
      <c r="M37" s="144"/>
      <c r="N37" s="85"/>
    </row>
    <row r="38" spans="2:14" x14ac:dyDescent="0.25">
      <c r="B38" s="83"/>
      <c r="C38" s="91"/>
      <c r="D38" s="91"/>
      <c r="E38" s="91"/>
      <c r="F38" s="91"/>
      <c r="G38" s="91"/>
      <c r="H38" s="91"/>
      <c r="I38" s="91"/>
      <c r="J38" s="91"/>
      <c r="K38" s="91"/>
      <c r="L38" s="91"/>
      <c r="M38" s="91"/>
      <c r="N38" s="85"/>
    </row>
    <row r="39" spans="2:14" ht="45" customHeight="1" x14ac:dyDescent="0.25">
      <c r="B39" s="83"/>
      <c r="C39" s="128" t="s">
        <v>136</v>
      </c>
      <c r="D39" s="128"/>
      <c r="E39" s="128"/>
      <c r="F39" s="128"/>
      <c r="G39" s="128"/>
      <c r="H39" s="128"/>
      <c r="I39" s="128"/>
      <c r="J39" s="128"/>
      <c r="K39" s="128"/>
      <c r="L39" s="128"/>
      <c r="M39" s="128"/>
      <c r="N39" s="85"/>
    </row>
    <row r="40" spans="2:14" x14ac:dyDescent="0.25">
      <c r="B40" s="83"/>
      <c r="C40" s="91"/>
      <c r="D40" s="91"/>
      <c r="E40" s="91"/>
      <c r="F40" s="91"/>
      <c r="G40" s="91"/>
      <c r="H40" s="91"/>
      <c r="I40" s="91"/>
      <c r="J40" s="91"/>
      <c r="K40" s="91"/>
      <c r="L40" s="91"/>
      <c r="M40" s="91"/>
      <c r="N40" s="85"/>
    </row>
    <row r="41" spans="2:14" ht="20.25" x14ac:dyDescent="0.25">
      <c r="B41" s="83"/>
      <c r="C41" s="128" t="s">
        <v>78</v>
      </c>
      <c r="D41" s="128"/>
      <c r="E41" s="128"/>
      <c r="F41" s="128"/>
      <c r="G41" s="128"/>
      <c r="H41" s="128"/>
      <c r="I41" s="128"/>
      <c r="J41" s="128"/>
      <c r="K41" s="128"/>
      <c r="L41" s="128"/>
      <c r="M41" s="128"/>
      <c r="N41" s="85"/>
    </row>
    <row r="42" spans="2:14" ht="72" customHeight="1" x14ac:dyDescent="0.25">
      <c r="B42" s="83"/>
      <c r="C42" s="144" t="s">
        <v>77</v>
      </c>
      <c r="D42" s="144"/>
      <c r="E42" s="144"/>
      <c r="F42" s="144"/>
      <c r="G42" s="144"/>
      <c r="H42" s="144"/>
      <c r="I42" s="144"/>
      <c r="J42" s="144"/>
      <c r="K42" s="144"/>
      <c r="L42" s="144"/>
      <c r="M42" s="144"/>
      <c r="N42" s="85"/>
    </row>
    <row r="43" spans="2:14" ht="17.25" x14ac:dyDescent="0.25">
      <c r="B43" s="83"/>
      <c r="C43" s="94"/>
      <c r="D43" s="91"/>
      <c r="E43" s="91"/>
      <c r="F43" s="91"/>
      <c r="G43" s="91"/>
      <c r="H43" s="91"/>
      <c r="I43" s="91"/>
      <c r="J43" s="91"/>
      <c r="K43" s="91"/>
      <c r="L43" s="91"/>
      <c r="M43" s="91"/>
      <c r="N43" s="85"/>
    </row>
    <row r="44" spans="2:14" ht="20.25" x14ac:dyDescent="0.25">
      <c r="B44" s="83"/>
      <c r="C44" s="128" t="s">
        <v>79</v>
      </c>
      <c r="D44" s="128"/>
      <c r="E44" s="128"/>
      <c r="F44" s="128"/>
      <c r="G44" s="128"/>
      <c r="H44" s="128"/>
      <c r="I44" s="128"/>
      <c r="J44" s="128"/>
      <c r="K44" s="128"/>
      <c r="L44" s="128"/>
      <c r="M44" s="128"/>
      <c r="N44" s="85"/>
    </row>
    <row r="45" spans="2:14" ht="128.44999999999999" customHeight="1" x14ac:dyDescent="0.25">
      <c r="B45" s="83"/>
      <c r="C45" s="144" t="s">
        <v>143</v>
      </c>
      <c r="D45" s="144"/>
      <c r="E45" s="144"/>
      <c r="F45" s="144"/>
      <c r="G45" s="144"/>
      <c r="H45" s="144"/>
      <c r="I45" s="144"/>
      <c r="J45" s="144"/>
      <c r="K45" s="144"/>
      <c r="L45" s="144"/>
      <c r="M45" s="144"/>
      <c r="N45" s="85"/>
    </row>
    <row r="46" spans="2:14" x14ac:dyDescent="0.25">
      <c r="B46" s="83"/>
      <c r="C46" s="91"/>
      <c r="D46" s="91"/>
      <c r="E46" s="91"/>
      <c r="F46" s="91"/>
      <c r="G46" s="91"/>
      <c r="H46" s="91"/>
      <c r="I46" s="91"/>
      <c r="J46" s="91"/>
      <c r="K46" s="91"/>
      <c r="L46" s="91"/>
      <c r="M46" s="91"/>
      <c r="N46" s="85"/>
    </row>
    <row r="47" spans="2:14" ht="20.25" x14ac:dyDescent="0.25">
      <c r="B47" s="83"/>
      <c r="C47" s="128" t="s">
        <v>81</v>
      </c>
      <c r="D47" s="128"/>
      <c r="E47" s="128"/>
      <c r="F47" s="128"/>
      <c r="G47" s="128"/>
      <c r="H47" s="128"/>
      <c r="I47" s="128"/>
      <c r="J47" s="128"/>
      <c r="K47" s="128"/>
      <c r="L47" s="128"/>
      <c r="M47" s="128"/>
      <c r="N47" s="85"/>
    </row>
    <row r="48" spans="2:14" ht="20.25" x14ac:dyDescent="0.25">
      <c r="B48" s="83"/>
      <c r="C48" s="128" t="s">
        <v>80</v>
      </c>
      <c r="D48" s="128"/>
      <c r="E48" s="128"/>
      <c r="F48" s="128"/>
      <c r="G48" s="128"/>
      <c r="H48" s="128"/>
      <c r="I48" s="128"/>
      <c r="J48" s="128"/>
      <c r="K48" s="128"/>
      <c r="L48" s="128"/>
      <c r="M48" s="128"/>
      <c r="N48" s="85"/>
    </row>
    <row r="49" spans="2:14" ht="116.25" customHeight="1" x14ac:dyDescent="0.25">
      <c r="B49" s="83"/>
      <c r="C49" s="144" t="s">
        <v>170</v>
      </c>
      <c r="D49" s="144"/>
      <c r="E49" s="144"/>
      <c r="F49" s="144"/>
      <c r="G49" s="144"/>
      <c r="H49" s="144"/>
      <c r="I49" s="144"/>
      <c r="J49" s="144"/>
      <c r="K49" s="144"/>
      <c r="L49" s="144"/>
      <c r="M49" s="144"/>
      <c r="N49" s="85"/>
    </row>
    <row r="50" spans="2:14" ht="17.25" x14ac:dyDescent="0.25">
      <c r="B50" s="83"/>
      <c r="C50" s="94"/>
      <c r="D50" s="91"/>
      <c r="E50" s="91"/>
      <c r="F50" s="91"/>
      <c r="G50" s="91"/>
      <c r="H50" s="91"/>
      <c r="I50" s="91"/>
      <c r="J50" s="91"/>
      <c r="K50" s="91"/>
      <c r="L50" s="91"/>
      <c r="M50" s="91"/>
      <c r="N50" s="85"/>
    </row>
    <row r="51" spans="2:14" ht="20.25" x14ac:dyDescent="0.25">
      <c r="B51" s="83"/>
      <c r="C51" s="128" t="s">
        <v>82</v>
      </c>
      <c r="D51" s="128"/>
      <c r="E51" s="128"/>
      <c r="F51" s="128"/>
      <c r="G51" s="128"/>
      <c r="H51" s="128"/>
      <c r="I51" s="128"/>
      <c r="J51" s="128"/>
      <c r="K51" s="128"/>
      <c r="L51" s="128"/>
      <c r="M51" s="128"/>
      <c r="N51" s="85"/>
    </row>
    <row r="52" spans="2:14" ht="159" customHeight="1" x14ac:dyDescent="0.25">
      <c r="B52" s="83"/>
      <c r="C52" s="144" t="s">
        <v>83</v>
      </c>
      <c r="D52" s="144"/>
      <c r="E52" s="144"/>
      <c r="F52" s="144"/>
      <c r="G52" s="144"/>
      <c r="H52" s="144"/>
      <c r="I52" s="144"/>
      <c r="J52" s="144"/>
      <c r="K52" s="144"/>
      <c r="L52" s="144"/>
      <c r="M52" s="144"/>
      <c r="N52" s="85"/>
    </row>
    <row r="53" spans="2:14" ht="17.25" x14ac:dyDescent="0.25">
      <c r="B53" s="83"/>
      <c r="C53" s="94"/>
      <c r="D53" s="91"/>
      <c r="E53" s="91"/>
      <c r="F53" s="91"/>
      <c r="G53" s="91"/>
      <c r="H53" s="91"/>
      <c r="I53" s="91"/>
      <c r="J53" s="91"/>
      <c r="K53" s="91"/>
      <c r="L53" s="91"/>
      <c r="M53" s="91"/>
      <c r="N53" s="85"/>
    </row>
    <row r="54" spans="2:14" ht="20.25" x14ac:dyDescent="0.25">
      <c r="B54" s="83"/>
      <c r="C54" s="128" t="s">
        <v>84</v>
      </c>
      <c r="D54" s="128"/>
      <c r="E54" s="128"/>
      <c r="F54" s="128"/>
      <c r="G54" s="128"/>
      <c r="H54" s="128"/>
      <c r="I54" s="128"/>
      <c r="J54" s="128"/>
      <c r="K54" s="128"/>
      <c r="L54" s="128"/>
      <c r="M54" s="128"/>
      <c r="N54" s="85"/>
    </row>
    <row r="55" spans="2:14" ht="60.75" customHeight="1" x14ac:dyDescent="0.25">
      <c r="B55" s="83"/>
      <c r="C55" s="144" t="s">
        <v>85</v>
      </c>
      <c r="D55" s="144"/>
      <c r="E55" s="144"/>
      <c r="F55" s="144"/>
      <c r="G55" s="144"/>
      <c r="H55" s="144"/>
      <c r="I55" s="144"/>
      <c r="J55" s="144"/>
      <c r="K55" s="144"/>
      <c r="L55" s="144"/>
      <c r="M55" s="144"/>
      <c r="N55" s="85"/>
    </row>
    <row r="56" spans="2:14" x14ac:dyDescent="0.25">
      <c r="B56" s="83"/>
      <c r="C56" s="91"/>
      <c r="D56" s="91"/>
      <c r="E56" s="91"/>
      <c r="F56" s="91"/>
      <c r="G56" s="91"/>
      <c r="H56" s="91"/>
      <c r="I56" s="91"/>
      <c r="J56" s="91"/>
      <c r="K56" s="91"/>
      <c r="L56" s="91"/>
      <c r="M56" s="91"/>
      <c r="N56" s="85"/>
    </row>
    <row r="57" spans="2:14" ht="20.25" x14ac:dyDescent="0.25">
      <c r="B57" s="83"/>
      <c r="C57" s="128" t="s">
        <v>97</v>
      </c>
      <c r="D57" s="128"/>
      <c r="E57" s="128"/>
      <c r="F57" s="128"/>
      <c r="G57" s="128"/>
      <c r="H57" s="128"/>
      <c r="I57" s="128"/>
      <c r="J57" s="128"/>
      <c r="K57" s="128"/>
      <c r="L57" s="128"/>
      <c r="M57" s="128"/>
      <c r="N57" s="85"/>
    </row>
    <row r="58" spans="2:14" ht="164.25" customHeight="1" x14ac:dyDescent="0.25">
      <c r="B58" s="83"/>
      <c r="C58" s="144" t="s">
        <v>171</v>
      </c>
      <c r="D58" s="144"/>
      <c r="E58" s="144"/>
      <c r="F58" s="144"/>
      <c r="G58" s="144"/>
      <c r="H58" s="144"/>
      <c r="I58" s="144"/>
      <c r="J58" s="144"/>
      <c r="K58" s="144"/>
      <c r="L58" s="144"/>
      <c r="M58" s="144"/>
      <c r="N58" s="85"/>
    </row>
    <row r="59" spans="2:14" x14ac:dyDescent="0.25">
      <c r="B59" s="95"/>
      <c r="C59" s="96"/>
      <c r="D59" s="97"/>
      <c r="E59" s="97"/>
      <c r="F59" s="97"/>
      <c r="G59" s="97"/>
      <c r="H59" s="97"/>
      <c r="I59" s="97"/>
      <c r="J59" s="97"/>
      <c r="K59" s="97"/>
      <c r="L59" s="97"/>
      <c r="M59" s="97"/>
      <c r="N59" s="98"/>
    </row>
    <row r="60" spans="2:14" x14ac:dyDescent="0.25">
      <c r="C60" s="72"/>
    </row>
  </sheetData>
  <mergeCells count="36">
    <mergeCell ref="C1:M1"/>
    <mergeCell ref="C2:M2"/>
    <mergeCell ref="C8:M8"/>
    <mergeCell ref="C4:M4"/>
    <mergeCell ref="C6:M6"/>
    <mergeCell ref="C57:M57"/>
    <mergeCell ref="C58:M58"/>
    <mergeCell ref="C39:M39"/>
    <mergeCell ref="C52:M52"/>
    <mergeCell ref="C54:M54"/>
    <mergeCell ref="C55:M55"/>
    <mergeCell ref="C48:M48"/>
    <mergeCell ref="C45:M45"/>
    <mergeCell ref="C49:M49"/>
    <mergeCell ref="C47:M47"/>
    <mergeCell ref="C51:M51"/>
    <mergeCell ref="C41:M41"/>
    <mergeCell ref="C42:M42"/>
    <mergeCell ref="C44:M44"/>
    <mergeCell ref="C36:M36"/>
    <mergeCell ref="C37:M37"/>
    <mergeCell ref="C23:M23"/>
    <mergeCell ref="C22:M22"/>
    <mergeCell ref="C25:M25"/>
    <mergeCell ref="C27:M27"/>
    <mergeCell ref="C28:M28"/>
    <mergeCell ref="C30:M30"/>
    <mergeCell ref="C31:M31"/>
    <mergeCell ref="C33:M33"/>
    <mergeCell ref="C34:M34"/>
    <mergeCell ref="C20:M20"/>
    <mergeCell ref="J10:L10"/>
    <mergeCell ref="G11:I11"/>
    <mergeCell ref="G12:I12"/>
    <mergeCell ref="G16:I16"/>
    <mergeCell ref="G17:I17"/>
  </mergeCells>
  <pageMargins left="0.7" right="0.7" top="0.75" bottom="0.75" header="0.3" footer="0.3"/>
  <pageSetup scale="86"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B78C9-409F-462A-A894-02F08CA0F661}">
  <dimension ref="A1:L34"/>
  <sheetViews>
    <sheetView workbookViewId="0">
      <selection activeCell="L1" sqref="L1"/>
    </sheetView>
  </sheetViews>
  <sheetFormatPr defaultColWidth="9.140625" defaultRowHeight="16.5" x14ac:dyDescent="0.3"/>
  <cols>
    <col min="1" max="1" width="1.85546875" style="1" customWidth="1"/>
    <col min="2" max="2" width="9.140625" style="1"/>
    <col min="3" max="3" width="17.7109375" style="1" customWidth="1"/>
    <col min="4" max="10" width="7.7109375" style="1" customWidth="1"/>
    <col min="11" max="11" width="2.28515625" style="1" customWidth="1"/>
    <col min="12" max="16384" width="9.140625" style="1"/>
  </cols>
  <sheetData>
    <row r="1" spans="1:12" ht="49.9" customHeight="1" x14ac:dyDescent="0.3">
      <c r="A1" s="50"/>
      <c r="B1" s="119" t="s">
        <v>169</v>
      </c>
      <c r="C1" s="119"/>
      <c r="D1" s="119"/>
      <c r="E1" s="119"/>
      <c r="F1" s="119"/>
      <c r="G1" s="119"/>
      <c r="H1" s="119"/>
      <c r="I1" s="119"/>
      <c r="J1" s="119"/>
      <c r="K1" s="109"/>
      <c r="L1" s="108"/>
    </row>
    <row r="2" spans="1:12" ht="20.25" x14ac:dyDescent="0.3">
      <c r="A2" s="64"/>
      <c r="B2" s="149" t="s">
        <v>69</v>
      </c>
      <c r="C2" s="149"/>
      <c r="D2" s="149"/>
      <c r="E2" s="149"/>
      <c r="F2" s="149"/>
      <c r="G2" s="149"/>
      <c r="H2" s="149"/>
      <c r="I2" s="149"/>
      <c r="J2" s="149"/>
      <c r="K2" s="66"/>
    </row>
    <row r="3" spans="1:12" ht="20.25" x14ac:dyDescent="0.3">
      <c r="A3" s="50"/>
      <c r="B3" s="67"/>
      <c r="C3" s="67"/>
      <c r="D3" s="67"/>
      <c r="E3" s="67"/>
      <c r="F3" s="67"/>
      <c r="G3" s="67"/>
      <c r="H3" s="67"/>
      <c r="I3" s="67"/>
      <c r="J3" s="67"/>
      <c r="K3" s="51"/>
    </row>
    <row r="4" spans="1:12" ht="20.25" x14ac:dyDescent="0.35">
      <c r="A4" s="52"/>
      <c r="B4" s="54" t="s">
        <v>68</v>
      </c>
      <c r="C4" s="55"/>
      <c r="D4" s="55"/>
      <c r="E4" s="55"/>
      <c r="F4" s="55"/>
      <c r="G4" s="55"/>
      <c r="H4" s="55"/>
      <c r="I4" s="55"/>
      <c r="J4" s="55"/>
      <c r="K4" s="53"/>
    </row>
    <row r="5" spans="1:12" ht="17.25" x14ac:dyDescent="0.3">
      <c r="A5" s="56"/>
      <c r="B5" s="57" t="s">
        <v>59</v>
      </c>
      <c r="C5" s="58"/>
      <c r="D5" s="55"/>
      <c r="E5" s="55"/>
      <c r="F5" s="55"/>
      <c r="G5" s="55"/>
      <c r="H5" s="55"/>
      <c r="I5" s="55"/>
      <c r="J5" s="55"/>
      <c r="K5" s="53"/>
    </row>
    <row r="6" spans="1:12" ht="78" customHeight="1" x14ac:dyDescent="0.3">
      <c r="A6" s="52"/>
      <c r="B6" s="123" t="s">
        <v>70</v>
      </c>
      <c r="C6" s="123"/>
      <c r="D6" s="123"/>
      <c r="E6" s="123"/>
      <c r="F6" s="123"/>
      <c r="G6" s="123"/>
      <c r="H6" s="123"/>
      <c r="I6" s="123"/>
      <c r="J6" s="123"/>
      <c r="K6" s="53"/>
    </row>
    <row r="7" spans="1:12" ht="9" customHeight="1" x14ac:dyDescent="0.3">
      <c r="A7" s="52"/>
      <c r="B7" s="55"/>
      <c r="C7" s="55"/>
      <c r="D7" s="55"/>
      <c r="E7" s="55"/>
      <c r="F7" s="55"/>
      <c r="G7" s="55"/>
      <c r="H7" s="55"/>
      <c r="I7" s="55"/>
      <c r="J7" s="55"/>
      <c r="K7" s="53"/>
    </row>
    <row r="8" spans="1:12" ht="17.25" x14ac:dyDescent="0.3">
      <c r="A8" s="56"/>
      <c r="B8" s="57" t="s">
        <v>60</v>
      </c>
      <c r="C8" s="58"/>
      <c r="D8" s="55"/>
      <c r="E8" s="55"/>
      <c r="F8" s="55"/>
      <c r="G8" s="55"/>
      <c r="H8" s="55"/>
      <c r="I8" s="55"/>
      <c r="J8" s="55"/>
      <c r="K8" s="53"/>
    </row>
    <row r="9" spans="1:12" ht="69" customHeight="1" x14ac:dyDescent="0.3">
      <c r="A9" s="52"/>
      <c r="B9" s="151" t="s">
        <v>15</v>
      </c>
      <c r="C9" s="151"/>
      <c r="D9" s="151"/>
      <c r="E9" s="151"/>
      <c r="F9" s="151"/>
      <c r="G9" s="151"/>
      <c r="H9" s="151"/>
      <c r="I9" s="151"/>
      <c r="J9" s="151"/>
      <c r="K9" s="53"/>
    </row>
    <row r="10" spans="1:12" ht="23.25" customHeight="1" x14ac:dyDescent="0.3">
      <c r="A10" s="52"/>
      <c r="B10" s="59" t="s">
        <v>61</v>
      </c>
      <c r="C10" s="60"/>
      <c r="D10" s="55"/>
      <c r="E10" s="55"/>
      <c r="F10" s="55"/>
      <c r="G10" s="55"/>
      <c r="H10" s="55"/>
      <c r="I10" s="55"/>
      <c r="J10" s="55"/>
      <c r="K10" s="53"/>
    </row>
    <row r="11" spans="1:12" ht="20.25" customHeight="1" x14ac:dyDescent="0.3">
      <c r="A11" s="52"/>
      <c r="B11" s="69" t="s">
        <v>16</v>
      </c>
      <c r="C11" s="153" t="s">
        <v>17</v>
      </c>
      <c r="D11" s="153"/>
      <c r="E11" s="153"/>
      <c r="F11" s="153"/>
      <c r="G11" s="153"/>
      <c r="H11" s="153"/>
      <c r="I11" s="153"/>
      <c r="J11" s="153"/>
      <c r="K11" s="53"/>
    </row>
    <row r="12" spans="1:12" ht="42" customHeight="1" x14ac:dyDescent="0.3">
      <c r="A12" s="52"/>
      <c r="B12" s="69" t="s">
        <v>16</v>
      </c>
      <c r="C12" s="123" t="s">
        <v>18</v>
      </c>
      <c r="D12" s="123"/>
      <c r="E12" s="123"/>
      <c r="F12" s="123"/>
      <c r="G12" s="123"/>
      <c r="H12" s="123"/>
      <c r="I12" s="123"/>
      <c r="J12" s="123"/>
      <c r="K12" s="53"/>
    </row>
    <row r="13" spans="1:12" ht="36.75" customHeight="1" x14ac:dyDescent="0.3">
      <c r="A13" s="52"/>
      <c r="B13" s="69" t="s">
        <v>16</v>
      </c>
      <c r="C13" s="123" t="s">
        <v>19</v>
      </c>
      <c r="D13" s="123"/>
      <c r="E13" s="123"/>
      <c r="F13" s="123"/>
      <c r="G13" s="123"/>
      <c r="H13" s="123"/>
      <c r="I13" s="123"/>
      <c r="J13" s="123"/>
      <c r="K13" s="53"/>
    </row>
    <row r="14" spans="1:12" ht="20.25" customHeight="1" x14ac:dyDescent="0.3">
      <c r="A14" s="52"/>
      <c r="B14" s="69" t="s">
        <v>16</v>
      </c>
      <c r="C14" s="62" t="s">
        <v>20</v>
      </c>
      <c r="D14" s="63"/>
      <c r="E14" s="63"/>
      <c r="F14" s="63"/>
      <c r="G14" s="63"/>
      <c r="H14" s="63"/>
      <c r="I14" s="63"/>
      <c r="J14" s="63"/>
      <c r="K14" s="53"/>
    </row>
    <row r="15" spans="1:12" ht="30" customHeight="1" x14ac:dyDescent="0.3">
      <c r="A15" s="52"/>
      <c r="B15" s="152" t="s">
        <v>62</v>
      </c>
      <c r="C15" s="152"/>
      <c r="D15" s="152"/>
      <c r="E15" s="152"/>
      <c r="F15" s="152"/>
      <c r="G15" s="152"/>
      <c r="H15" s="152"/>
      <c r="I15" s="152"/>
      <c r="J15" s="152"/>
      <c r="K15" s="53"/>
    </row>
    <row r="16" spans="1:12" ht="30" customHeight="1" x14ac:dyDescent="0.3">
      <c r="A16" s="52"/>
      <c r="B16" s="69" t="s">
        <v>16</v>
      </c>
      <c r="C16" s="123" t="s">
        <v>21</v>
      </c>
      <c r="D16" s="123"/>
      <c r="E16" s="123"/>
      <c r="F16" s="123"/>
      <c r="G16" s="123"/>
      <c r="H16" s="123"/>
      <c r="I16" s="123"/>
      <c r="J16" s="123"/>
      <c r="K16" s="53"/>
    </row>
    <row r="17" spans="1:11" ht="48" customHeight="1" x14ac:dyDescent="0.3">
      <c r="A17" s="64"/>
      <c r="B17" s="70" t="s">
        <v>16</v>
      </c>
      <c r="C17" s="150" t="s">
        <v>22</v>
      </c>
      <c r="D17" s="150"/>
      <c r="E17" s="150"/>
      <c r="F17" s="150"/>
      <c r="G17" s="150"/>
      <c r="H17" s="150"/>
      <c r="I17" s="150"/>
      <c r="J17" s="150"/>
      <c r="K17" s="66"/>
    </row>
    <row r="18" spans="1:11" ht="7.5" customHeight="1" x14ac:dyDescent="0.3">
      <c r="A18" s="52"/>
      <c r="B18" s="55"/>
      <c r="C18" s="55"/>
      <c r="D18" s="55"/>
      <c r="E18" s="55"/>
      <c r="F18" s="55"/>
      <c r="G18" s="55"/>
      <c r="H18" s="55"/>
      <c r="I18" s="55"/>
      <c r="J18" s="55"/>
      <c r="K18" s="53"/>
    </row>
    <row r="19" spans="1:11" ht="6.75" customHeight="1" x14ac:dyDescent="0.3">
      <c r="A19" s="50"/>
      <c r="B19" s="68"/>
      <c r="C19" s="68"/>
      <c r="D19" s="68"/>
      <c r="E19" s="68"/>
      <c r="F19" s="68"/>
      <c r="G19" s="68"/>
      <c r="H19" s="68"/>
      <c r="I19" s="68"/>
      <c r="J19" s="68"/>
      <c r="K19" s="51"/>
    </row>
    <row r="20" spans="1:11" ht="24" customHeight="1" x14ac:dyDescent="0.3">
      <c r="A20" s="52"/>
      <c r="B20" s="55"/>
      <c r="C20" s="55"/>
      <c r="D20" s="55"/>
      <c r="E20" s="55"/>
      <c r="F20" s="55"/>
      <c r="G20" s="55"/>
      <c r="H20" s="55"/>
      <c r="I20" s="55"/>
      <c r="J20" s="55"/>
      <c r="K20" s="53"/>
    </row>
    <row r="21" spans="1:11" ht="20.25" x14ac:dyDescent="0.35">
      <c r="A21" s="52"/>
      <c r="B21" s="54" t="s">
        <v>66</v>
      </c>
      <c r="C21" s="55"/>
      <c r="D21" s="55"/>
      <c r="E21" s="55"/>
      <c r="F21" s="55"/>
      <c r="G21" s="55"/>
      <c r="H21" s="55"/>
      <c r="I21" s="55"/>
      <c r="J21" s="55"/>
      <c r="K21" s="53"/>
    </row>
    <row r="22" spans="1:11" ht="17.25" x14ac:dyDescent="0.3">
      <c r="A22" s="56"/>
      <c r="B22" s="57" t="s">
        <v>60</v>
      </c>
      <c r="C22" s="58"/>
      <c r="D22" s="55"/>
      <c r="E22" s="55"/>
      <c r="F22" s="55"/>
      <c r="G22" s="55"/>
      <c r="H22" s="55"/>
      <c r="I22" s="55"/>
      <c r="J22" s="55"/>
      <c r="K22" s="53"/>
    </row>
    <row r="23" spans="1:11" ht="35.25" customHeight="1" x14ac:dyDescent="0.3">
      <c r="A23" s="52"/>
      <c r="B23" s="151" t="s">
        <v>67</v>
      </c>
      <c r="C23" s="151"/>
      <c r="D23" s="151"/>
      <c r="E23" s="151"/>
      <c r="F23" s="151"/>
      <c r="G23" s="151"/>
      <c r="H23" s="151"/>
      <c r="I23" s="151"/>
      <c r="J23" s="151"/>
      <c r="K23" s="53"/>
    </row>
    <row r="24" spans="1:11" ht="35.25" customHeight="1" x14ac:dyDescent="0.3">
      <c r="A24" s="52"/>
      <c r="B24" s="69" t="s">
        <v>16</v>
      </c>
      <c r="C24" s="123" t="s">
        <v>23</v>
      </c>
      <c r="D24" s="123"/>
      <c r="E24" s="123"/>
      <c r="F24" s="123"/>
      <c r="G24" s="123"/>
      <c r="H24" s="123"/>
      <c r="I24" s="123"/>
      <c r="J24" s="123"/>
      <c r="K24" s="53"/>
    </row>
    <row r="25" spans="1:11" ht="60.75" customHeight="1" x14ac:dyDescent="0.3">
      <c r="A25" s="52"/>
      <c r="B25" s="69" t="s">
        <v>16</v>
      </c>
      <c r="C25" s="123" t="s">
        <v>24</v>
      </c>
      <c r="D25" s="123"/>
      <c r="E25" s="123"/>
      <c r="F25" s="123"/>
      <c r="G25" s="123"/>
      <c r="H25" s="123"/>
      <c r="I25" s="123"/>
      <c r="J25" s="123"/>
      <c r="K25" s="53"/>
    </row>
    <row r="26" spans="1:11" ht="34.5" customHeight="1" x14ac:dyDescent="0.3">
      <c r="A26" s="52"/>
      <c r="B26" s="69" t="s">
        <v>16</v>
      </c>
      <c r="C26" s="123" t="s">
        <v>25</v>
      </c>
      <c r="D26" s="123"/>
      <c r="E26" s="123"/>
      <c r="F26" s="123"/>
      <c r="G26" s="123"/>
      <c r="H26" s="123"/>
      <c r="I26" s="123"/>
      <c r="J26" s="123"/>
      <c r="K26" s="53"/>
    </row>
    <row r="27" spans="1:11" ht="12.75" customHeight="1" x14ac:dyDescent="0.3">
      <c r="A27" s="52"/>
      <c r="B27" s="61"/>
      <c r="C27" s="62"/>
      <c r="D27" s="62"/>
      <c r="E27" s="62"/>
      <c r="F27" s="62"/>
      <c r="G27" s="62"/>
      <c r="H27" s="62"/>
      <c r="I27" s="62"/>
      <c r="J27" s="62"/>
      <c r="K27" s="53"/>
    </row>
    <row r="28" spans="1:11" x14ac:dyDescent="0.3">
      <c r="A28" s="52"/>
      <c r="B28" s="151" t="s">
        <v>26</v>
      </c>
      <c r="C28" s="151"/>
      <c r="D28" s="151"/>
      <c r="E28" s="151"/>
      <c r="F28" s="151"/>
      <c r="G28" s="151"/>
      <c r="H28" s="151"/>
      <c r="I28" s="151"/>
      <c r="J28" s="151"/>
      <c r="K28" s="53"/>
    </row>
    <row r="29" spans="1:11" ht="75" customHeight="1" x14ac:dyDescent="0.3">
      <c r="A29" s="52"/>
      <c r="B29" s="69" t="s">
        <v>16</v>
      </c>
      <c r="C29" s="123" t="s">
        <v>27</v>
      </c>
      <c r="D29" s="123"/>
      <c r="E29" s="123"/>
      <c r="F29" s="123"/>
      <c r="G29" s="123"/>
      <c r="H29" s="123"/>
      <c r="I29" s="123"/>
      <c r="J29" s="123"/>
      <c r="K29" s="53"/>
    </row>
    <row r="30" spans="1:11" ht="21.75" customHeight="1" x14ac:dyDescent="0.3">
      <c r="A30" s="52"/>
      <c r="B30" s="69" t="s">
        <v>16</v>
      </c>
      <c r="C30" s="123" t="s">
        <v>30</v>
      </c>
      <c r="D30" s="123"/>
      <c r="E30" s="123"/>
      <c r="F30" s="123"/>
      <c r="G30" s="123"/>
      <c r="H30" s="123"/>
      <c r="I30" s="123"/>
      <c r="J30" s="123"/>
      <c r="K30" s="53"/>
    </row>
    <row r="31" spans="1:11" ht="41.25" customHeight="1" x14ac:dyDescent="0.3">
      <c r="A31" s="52"/>
      <c r="B31" s="69" t="s">
        <v>16</v>
      </c>
      <c r="C31" s="123" t="s">
        <v>28</v>
      </c>
      <c r="D31" s="123"/>
      <c r="E31" s="123"/>
      <c r="F31" s="123"/>
      <c r="G31" s="123"/>
      <c r="H31" s="123"/>
      <c r="I31" s="123"/>
      <c r="J31" s="123"/>
      <c r="K31" s="53"/>
    </row>
    <row r="32" spans="1:11" ht="39" customHeight="1" x14ac:dyDescent="0.3">
      <c r="A32" s="52"/>
      <c r="B32" s="69" t="s">
        <v>16</v>
      </c>
      <c r="C32" s="123" t="s">
        <v>29</v>
      </c>
      <c r="D32" s="123"/>
      <c r="E32" s="123"/>
      <c r="F32" s="123"/>
      <c r="G32" s="123"/>
      <c r="H32" s="123"/>
      <c r="I32" s="123"/>
      <c r="J32" s="123"/>
      <c r="K32" s="53"/>
    </row>
    <row r="33" spans="1:11" ht="6.75" customHeight="1" x14ac:dyDescent="0.3">
      <c r="A33" s="64"/>
      <c r="B33" s="65"/>
      <c r="C33" s="65"/>
      <c r="D33" s="65"/>
      <c r="E33" s="65"/>
      <c r="F33" s="65"/>
      <c r="G33" s="65"/>
      <c r="H33" s="65"/>
      <c r="I33" s="65"/>
      <c r="J33" s="65"/>
      <c r="K33" s="66"/>
    </row>
    <row r="34" spans="1:11" x14ac:dyDescent="0.3">
      <c r="A34" s="64"/>
      <c r="B34" s="65"/>
      <c r="C34" s="65"/>
      <c r="D34" s="65"/>
      <c r="E34" s="65"/>
      <c r="F34" s="65"/>
      <c r="G34" s="65"/>
      <c r="H34" s="65"/>
      <c r="I34" s="65"/>
      <c r="J34" s="65"/>
      <c r="K34" s="66"/>
    </row>
  </sheetData>
  <mergeCells count="19">
    <mergeCell ref="B1:J1"/>
    <mergeCell ref="B9:J9"/>
    <mergeCell ref="C11:J11"/>
    <mergeCell ref="C12:J12"/>
    <mergeCell ref="C13:J13"/>
    <mergeCell ref="C29:J29"/>
    <mergeCell ref="C30:J30"/>
    <mergeCell ref="C31:J31"/>
    <mergeCell ref="C32:J32"/>
    <mergeCell ref="B2:J2"/>
    <mergeCell ref="B6:J6"/>
    <mergeCell ref="C17:J17"/>
    <mergeCell ref="B23:J23"/>
    <mergeCell ref="C24:J24"/>
    <mergeCell ref="C25:J25"/>
    <mergeCell ref="C26:J26"/>
    <mergeCell ref="B28:J28"/>
    <mergeCell ref="B15:J15"/>
    <mergeCell ref="C16:J16"/>
  </mergeCells>
  <hyperlinks>
    <hyperlink ref="B5" r:id="rId1" display="http://app.leg.wa.gov/RCW/default.aspx?cite=28A.160.140" xr:uid="{2516A2CA-3763-497A-BE5D-006ADF5D849A}"/>
    <hyperlink ref="B8" r:id="rId2" display="http://app.leg.wa.gov/RCW/default.aspx?cite=28A.160.250" xr:uid="{088F2F3F-E10A-41EA-9CAD-E5F207C38701}"/>
    <hyperlink ref="B22" r:id="rId3" display="http://app.leg.wa.gov/RCW/default.aspx?cite=28A.160.250" xr:uid="{6B5FCECD-1817-43A5-90A4-15DC418CCF16}"/>
  </hyperlinks>
  <pageMargins left="0.7" right="0.7" top="0.75" bottom="0.75" header="0.3" footer="0.3"/>
  <pageSetup fitToHeight="2" orientation="portrait" r:id="rId4"/>
  <rowBreaks count="1" manualBreakCount="1">
    <brk id="1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F0B06-61E5-4902-973E-A63B8AB56466}">
  <dimension ref="B1:H24"/>
  <sheetViews>
    <sheetView workbookViewId="0">
      <selection activeCell="D24" sqref="D24"/>
    </sheetView>
  </sheetViews>
  <sheetFormatPr defaultColWidth="9.140625" defaultRowHeight="16.5" x14ac:dyDescent="0.3"/>
  <cols>
    <col min="1" max="1" width="9.140625" style="1"/>
    <col min="2" max="2" width="46.5703125" style="1" customWidth="1"/>
    <col min="3" max="3" width="6" style="1" bestFit="1" customWidth="1"/>
    <col min="4" max="4" width="49" style="1" customWidth="1"/>
    <col min="5" max="6" width="9.140625" style="1"/>
    <col min="7" max="7" width="15.42578125" style="1" bestFit="1" customWidth="1"/>
    <col min="8" max="8" width="19.85546875" style="1" bestFit="1" customWidth="1"/>
    <col min="9" max="16384" width="9.140625" style="1"/>
  </cols>
  <sheetData>
    <row r="1" spans="2:8" ht="17.25" thickBot="1" x14ac:dyDescent="0.35"/>
    <row r="2" spans="2:8" ht="17.25" thickBot="1" x14ac:dyDescent="0.35">
      <c r="G2" s="73" t="s">
        <v>98</v>
      </c>
      <c r="H2" s="74" t="s">
        <v>2</v>
      </c>
    </row>
    <row r="3" spans="2:8" ht="17.25" thickBot="1" x14ac:dyDescent="0.35">
      <c r="B3" s="77" t="s">
        <v>2</v>
      </c>
      <c r="G3" s="75" t="s">
        <v>99</v>
      </c>
      <c r="H3" s="25" t="s">
        <v>100</v>
      </c>
    </row>
    <row r="4" spans="2:8" ht="17.25" thickBot="1" x14ac:dyDescent="0.35">
      <c r="B4" s="77" t="s">
        <v>134</v>
      </c>
      <c r="G4" s="75"/>
      <c r="H4" s="25"/>
    </row>
    <row r="5" spans="2:8" ht="17.25" thickBot="1" x14ac:dyDescent="0.35">
      <c r="B5" s="76" t="s">
        <v>119</v>
      </c>
      <c r="G5" s="75" t="s">
        <v>101</v>
      </c>
      <c r="H5" s="25" t="s">
        <v>100</v>
      </c>
    </row>
    <row r="6" spans="2:8" ht="17.25" thickBot="1" x14ac:dyDescent="0.35">
      <c r="B6" s="76" t="s">
        <v>100</v>
      </c>
      <c r="G6" s="75" t="s">
        <v>102</v>
      </c>
      <c r="H6" s="25" t="s">
        <v>103</v>
      </c>
    </row>
    <row r="7" spans="2:8" ht="17.25" thickBot="1" x14ac:dyDescent="0.35">
      <c r="B7" s="76" t="s">
        <v>112</v>
      </c>
      <c r="G7" s="75" t="s">
        <v>104</v>
      </c>
      <c r="H7" s="25" t="s">
        <v>100</v>
      </c>
    </row>
    <row r="8" spans="2:8" ht="17.25" thickBot="1" x14ac:dyDescent="0.35">
      <c r="G8" s="75" t="s">
        <v>105</v>
      </c>
      <c r="H8" s="25" t="s">
        <v>100</v>
      </c>
    </row>
    <row r="9" spans="2:8" ht="17.25" thickBot="1" x14ac:dyDescent="0.35">
      <c r="B9" s="77" t="s">
        <v>98</v>
      </c>
      <c r="G9" s="75" t="s">
        <v>106</v>
      </c>
      <c r="H9" s="25" t="s">
        <v>100</v>
      </c>
    </row>
    <row r="10" spans="2:8" ht="17.25" thickBot="1" x14ac:dyDescent="0.35">
      <c r="B10" s="77" t="s">
        <v>135</v>
      </c>
      <c r="G10" s="75"/>
      <c r="H10" s="25"/>
    </row>
    <row r="11" spans="2:8" ht="17.25" thickBot="1" x14ac:dyDescent="0.35">
      <c r="B11" s="4" t="s">
        <v>120</v>
      </c>
      <c r="C11" s="80"/>
      <c r="G11" s="75" t="s">
        <v>107</v>
      </c>
      <c r="H11" s="25" t="s">
        <v>100</v>
      </c>
    </row>
    <row r="12" spans="2:8" ht="17.25" thickBot="1" x14ac:dyDescent="0.35">
      <c r="B12" s="4" t="s">
        <v>121</v>
      </c>
      <c r="C12" s="80"/>
      <c r="G12" s="75" t="s">
        <v>108</v>
      </c>
      <c r="H12" s="25" t="s">
        <v>109</v>
      </c>
    </row>
    <row r="13" spans="2:8" ht="17.25" thickBot="1" x14ac:dyDescent="0.35">
      <c r="B13" s="4" t="s">
        <v>122</v>
      </c>
      <c r="C13" s="80"/>
      <c r="G13" s="78" t="s">
        <v>110</v>
      </c>
      <c r="H13" s="79" t="s">
        <v>111</v>
      </c>
    </row>
    <row r="14" spans="2:8" ht="17.25" thickBot="1" x14ac:dyDescent="0.35">
      <c r="B14" s="4" t="s">
        <v>123</v>
      </c>
      <c r="C14" s="80"/>
      <c r="G14" s="78" t="s">
        <v>110</v>
      </c>
      <c r="H14" s="79" t="s">
        <v>112</v>
      </c>
    </row>
    <row r="15" spans="2:8" ht="17.25" thickBot="1" x14ac:dyDescent="0.35">
      <c r="B15" s="4" t="s">
        <v>124</v>
      </c>
      <c r="C15" s="80"/>
      <c r="G15" s="75" t="s">
        <v>113</v>
      </c>
      <c r="H15" s="25" t="s">
        <v>114</v>
      </c>
    </row>
    <row r="16" spans="2:8" ht="17.25" thickBot="1" x14ac:dyDescent="0.35">
      <c r="B16" s="4" t="s">
        <v>125</v>
      </c>
      <c r="C16" s="80"/>
      <c r="G16" s="75" t="s">
        <v>115</v>
      </c>
      <c r="H16" s="25" t="s">
        <v>103</v>
      </c>
    </row>
    <row r="17" spans="2:8" ht="17.25" thickBot="1" x14ac:dyDescent="0.35">
      <c r="B17" s="4" t="s">
        <v>126</v>
      </c>
      <c r="C17" s="80"/>
      <c r="G17" s="75" t="s">
        <v>116</v>
      </c>
      <c r="H17" s="25" t="s">
        <v>100</v>
      </c>
    </row>
    <row r="18" spans="2:8" ht="17.25" thickBot="1" x14ac:dyDescent="0.35">
      <c r="B18" s="4" t="s">
        <v>127</v>
      </c>
      <c r="C18" s="80"/>
      <c r="G18" s="75" t="s">
        <v>117</v>
      </c>
      <c r="H18" s="25" t="s">
        <v>100</v>
      </c>
    </row>
    <row r="19" spans="2:8" ht="17.25" thickBot="1" x14ac:dyDescent="0.35">
      <c r="B19" s="4" t="s">
        <v>128</v>
      </c>
      <c r="C19" s="80"/>
      <c r="G19" s="75" t="s">
        <v>118</v>
      </c>
      <c r="H19" s="25" t="s">
        <v>100</v>
      </c>
    </row>
    <row r="20" spans="2:8" x14ac:dyDescent="0.3">
      <c r="B20" s="4" t="s">
        <v>129</v>
      </c>
      <c r="C20" s="80"/>
    </row>
    <row r="21" spans="2:8" x14ac:dyDescent="0.3">
      <c r="B21" s="4" t="s">
        <v>130</v>
      </c>
      <c r="C21" s="80"/>
    </row>
    <row r="22" spans="2:8" x14ac:dyDescent="0.3">
      <c r="B22" s="4" t="s">
        <v>131</v>
      </c>
      <c r="C22" s="80"/>
    </row>
    <row r="23" spans="2:8" x14ac:dyDescent="0.3">
      <c r="B23" s="4" t="s">
        <v>132</v>
      </c>
      <c r="C23" s="80"/>
    </row>
    <row r="24" spans="2:8" x14ac:dyDescent="0.3">
      <c r="B24" s="4" t="s">
        <v>133</v>
      </c>
      <c r="C24" s="8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15</vt:i4>
      </vt:variant>
    </vt:vector>
  </HeadingPairs>
  <TitlesOfParts>
    <vt:vector size="21" baseType="lpstr">
      <vt:lpstr>Reporting Tool</vt:lpstr>
      <vt:lpstr>Implementation Guidance</vt:lpstr>
      <vt:lpstr>How to use the Tool</vt:lpstr>
      <vt:lpstr>Accounting Methodology</vt:lpstr>
      <vt:lpstr>Responsibilities in Law</vt:lpstr>
      <vt:lpstr>Contractors and Districts</vt:lpstr>
      <vt:lpstr>'Accounting Methodology'!_Toc142036589</vt:lpstr>
      <vt:lpstr>'Accounting Methodology'!_Toc142036629</vt:lpstr>
      <vt:lpstr>'Accounting Methodology'!_Toc142036630</vt:lpstr>
      <vt:lpstr>'Accounting Methodology'!_Toc142036631</vt:lpstr>
      <vt:lpstr>'Accounting Methodology'!_Toc142036632</vt:lpstr>
      <vt:lpstr>'Accounting Methodology'!_Toc142036670</vt:lpstr>
      <vt:lpstr>'Accounting Methodology'!_Toc142036678</vt:lpstr>
      <vt:lpstr>'Accounting Methodology'!_Toc142036697</vt:lpstr>
      <vt:lpstr>'Accounting Methodology'!_Toc142036705</vt:lpstr>
      <vt:lpstr>'Accounting Methodology'!_Toc142036768</vt:lpstr>
      <vt:lpstr>'Accounting Methodology'!_Toc142036771</vt:lpstr>
      <vt:lpstr>'Accounting Methodology'!Print_Area</vt:lpstr>
      <vt:lpstr>'Responsibilities in Law'!Print_Area</vt:lpstr>
      <vt:lpstr>'Accounting Methodology'!Print_Titles</vt:lpstr>
      <vt:lpstr>'Responsibilities in Law'!Print_Titles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Patti Enbody</dc:creator>
  <cp:lastModifiedBy>Becky McLean</cp:lastModifiedBy>
  <cp:lastPrinted>2024-09-19T22:03:39Z</cp:lastPrinted>
  <dcterms:created xsi:type="dcterms:W3CDTF">2024-09-10T18:03:01Z</dcterms:created>
  <dcterms:modified xsi:type="dcterms:W3CDTF">2025-11-25T20:50:41Z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145f431-4c8c-42c6-a5a5-ba6d3bdea585_Enabled">
    <vt:lpwstr>true</vt:lpwstr>
  </property>
  <property fmtid="{D5CDD505-2E9C-101B-9397-08002B2CF9AE}" pid="3" name="MSIP_Label_9145f431-4c8c-42c6-a5a5-ba6d3bdea585_SetDate">
    <vt:lpwstr>2024-09-10T18:05:59Z</vt:lpwstr>
  </property>
  <property fmtid="{D5CDD505-2E9C-101B-9397-08002B2CF9AE}" pid="4" name="MSIP_Label_9145f431-4c8c-42c6-a5a5-ba6d3bdea585_Method">
    <vt:lpwstr>Standard</vt:lpwstr>
  </property>
  <property fmtid="{D5CDD505-2E9C-101B-9397-08002B2CF9AE}" pid="5" name="MSIP_Label_9145f431-4c8c-42c6-a5a5-ba6d3bdea585_Name">
    <vt:lpwstr>defa4170-0d19-0005-0004-bc88714345d2</vt:lpwstr>
  </property>
  <property fmtid="{D5CDD505-2E9C-101B-9397-08002B2CF9AE}" pid="6" name="MSIP_Label_9145f431-4c8c-42c6-a5a5-ba6d3bdea585_SiteId">
    <vt:lpwstr>b2fe5ccf-10a5-46fe-ae45-a0267412af7a</vt:lpwstr>
  </property>
  <property fmtid="{D5CDD505-2E9C-101B-9397-08002B2CF9AE}" pid="7" name="MSIP_Label_9145f431-4c8c-42c6-a5a5-ba6d3bdea585_ActionId">
    <vt:lpwstr>12697bd8-67ec-4f24-8f67-d0796c9fefa3</vt:lpwstr>
  </property>
  <property fmtid="{D5CDD505-2E9C-101B-9397-08002B2CF9AE}" pid="8" name="MSIP_Label_9145f431-4c8c-42c6-a5a5-ba6d3bdea585_ContentBits">
    <vt:lpwstr>0</vt:lpwstr>
  </property>
</Properties>
</file>