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S:\Apportionment_NEW\Apportionment Funding\Monthly Apport Data\2526\Compliance Calculator\K-3 Supplemental\"/>
    </mc:Choice>
  </mc:AlternateContent>
  <xr:revisionPtr revIDLastSave="0" documentId="13_ncr:1_{A25998E9-E976-4081-A961-D490DFAB1937}" xr6:coauthVersionLast="47" xr6:coauthVersionMax="47" xr10:uidLastSave="{00000000-0000-0000-0000-000000000000}"/>
  <bookViews>
    <workbookView xWindow="57480" yWindow="-30" windowWidth="29040" windowHeight="15720" xr2:uid="{00000000-000D-0000-FFFF-FFFF00000000}"/>
  </bookViews>
  <sheets>
    <sheet name="Instructions" sheetId="2" r:id="rId1"/>
    <sheet name="Tool" sheetId="1" r:id="rId2"/>
    <sheet name="Lookups" sheetId="3" state="hidden" r:id="rId3"/>
    <sheet name="3121% SY" sheetId="4" state="hidden" r:id="rId4"/>
  </sheets>
  <externalReferences>
    <externalReference r:id="rId5"/>
  </externalReferences>
  <definedNames>
    <definedName name="_xlnm._FilterDatabase" localSheetId="3" hidden="1">'3121% SY'!$A$1:$N$324</definedName>
    <definedName name="CIS_Base">'[1]K3 District Data as of Jan 2025'!$N$2</definedName>
    <definedName name="CIS_Ben_Base">'[1]K3 District Data as of Jan 2025'!$U$2</definedName>
    <definedName name="CIS_Ben_Inc">'[1]K3 District Data as of Jan 2025'!$V$2</definedName>
    <definedName name="CIS_Inc">'[1]K3 District Data as of Jan 2025'!$O$2</definedName>
    <definedName name="CIS_Ins_Inc">'[1]K3 District Data as of Jan 2025'!$S$2</definedName>
    <definedName name="CLS_Base">'[1]K3 District Data as of Jan 2025'!$P$2</definedName>
    <definedName name="CLS_Ben_Base">'[1]K3 District Data as of Jan 2025'!$W$2</definedName>
    <definedName name="CLS_Ben_Inc">'[1]K3 District Data as of Jan 2025'!$X$2</definedName>
    <definedName name="CLS_Inc">'[1]K3 District Data as of Jan 2025'!$Q$2</definedName>
    <definedName name="CLS_Ins_Inc">'[1]K3 District Data as of Jan 2025'!$T$2</definedName>
    <definedName name="Elem_Prog01_Supp">'[1]Elem Supp Staff'!$A$2:$Q$350</definedName>
    <definedName name="Elem_Prog09_Supp">'[1]Elem Supp Staff'!$BB$2:$BR$350</definedName>
    <definedName name="Elem_Prog21_Supp">'[1]Elem Supp Staff'!$AK$2:$BA$350</definedName>
    <definedName name="Elem_Prog97_Supp">'[1]Elem Supp Staff'!$S$2:$AI$350</definedName>
    <definedName name="ElemStaff01">[1]Elem!$A$5:$Q$500</definedName>
    <definedName name="ElemStaff09">[1]Elem!$S$5:$AI$500</definedName>
    <definedName name="ElemStaff21">[1]Elem!$BC$5:$BU$500</definedName>
    <definedName name="ElemStaff97">[1]Elem!$AK$5:$BA$500</definedName>
    <definedName name="High_Prog01_Supp">'[1]High Supp Staff'!$A$2:$Q$350</definedName>
    <definedName name="High_Prog21_Supp">'[1]High Supp Staff'!$AK$2:$BA$350</definedName>
    <definedName name="High_Prog97_Supp">'[1]High Supp Staff'!$S$2:$AI$350</definedName>
    <definedName name="HighStaff01">[1]High!$A$5:$Q$500</definedName>
    <definedName name="HighStaff21">[1]High!$AK$5:$BC$500</definedName>
    <definedName name="HighStaff97">[1]High!$S$5:$AI$500</definedName>
    <definedName name="Ins_Base">'[1]K3 District Data as of Jan 2025'!$R$2</definedName>
    <definedName name="Mid_Prog01_Supp">'[1]Mid Supp Staff'!$A$2:$Q$350</definedName>
    <definedName name="Mid_Prog21_Supp">'[1]Mid Supp Staff'!$AK$2:$BB$350</definedName>
    <definedName name="Mid_Prog97_Supp">'[1]Mid Supp Staff'!$S$2:$AI$350</definedName>
    <definedName name="MidStaff01">[1]Middle!$A$5:$Q$500</definedName>
    <definedName name="MidStaff21">[1]Middle!$AK$5:$BC$500</definedName>
    <definedName name="MidStaff97">[1]Middle!$S$5:$AI$500</definedName>
    <definedName name="_xlnm.Print_Area" localSheetId="0">Instructions!$C$1:$J$48</definedName>
    <definedName name="_xlnm.Print_Area" localSheetId="1">Tool!$B$1:$H$37</definedName>
    <definedName name="PSESEnroll">'[1]Enroll Data as of January 2025'!$A$2:$E$322</definedName>
    <definedName name="S275_01">[1]S275Staff!$A$5:$AS$500</definedName>
    <definedName name="S275_09">[1]S275Staff!$CO$5:$DE$500</definedName>
    <definedName name="S275_21">[1]S275Staff!$DG$5:$FA$500</definedName>
    <definedName name="S275_97">[1]S275Staff!$AU$5:$CM$500</definedName>
    <definedName name="Supp_24">'[1]Family Engag 24'!$A$3:$S$350</definedName>
    <definedName name="Supp_25">'[1]Pupil Mgt 25'!$A$3:$S$350</definedName>
    <definedName name="Supp_26">'[1]Health Svcs 26'!$A$3:$S$350</definedName>
    <definedName name="Supp_35">'[1]Pupil Safety 35'!$A$3:$S$500</definedName>
    <definedName name="Supp_39">'[1]Orient &amp; Mob Sp 39'!$A$3:$T$350</definedName>
    <definedName name="Supp_42">'[1]Counselor 42'!$A$3:$S$350</definedName>
    <definedName name="Supp_43">'[1]Occup Therapist 43'!$A$3:$S$350</definedName>
    <definedName name="Supp_44">'[1]Social Worker 44'!$A$3:$S$350</definedName>
    <definedName name="Supp_45">'[1]Speech Lang Path 45'!$A$3:$S$350</definedName>
    <definedName name="Supp_46">'[1]Psycologist 46'!$A$3:$S$350</definedName>
    <definedName name="Supp_47">'[1]Nurses 47'!$A$3:$S$350</definedName>
    <definedName name="Supp_48">'[1]Pysical Therapist 48'!$A$3:$S$350</definedName>
    <definedName name="Supp_49">'[1]Behavior Analyst 49'!$A$3:$S$350</definedName>
    <definedName name="Supp_64">'[1]Contractor ESA 64'!$A$3:$S$350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" i="4" l="1"/>
  <c r="C324" i="4"/>
  <c r="C323" i="4"/>
  <c r="C322" i="4"/>
  <c r="C321" i="4"/>
  <c r="H320" i="4"/>
  <c r="C320" i="4"/>
  <c r="C319" i="4"/>
  <c r="C318" i="4"/>
  <c r="C317" i="4"/>
  <c r="C316" i="4"/>
  <c r="C315" i="4"/>
  <c r="C314" i="4"/>
  <c r="C313" i="4"/>
  <c r="C312" i="4"/>
  <c r="C311" i="4"/>
  <c r="C310" i="4"/>
  <c r="C309" i="4"/>
  <c r="C308" i="4"/>
  <c r="C307" i="4"/>
  <c r="C306" i="4"/>
  <c r="C305" i="4"/>
  <c r="C304" i="4"/>
  <c r="C303" i="4"/>
  <c r="C302" i="4"/>
  <c r="C301" i="4"/>
  <c r="C300" i="4"/>
  <c r="C299" i="4"/>
  <c r="C298" i="4"/>
  <c r="C297" i="4"/>
  <c r="C296" i="4"/>
  <c r="C295" i="4"/>
  <c r="C294" i="4"/>
  <c r="C293" i="4"/>
  <c r="C292" i="4"/>
  <c r="C291" i="4"/>
  <c r="C290" i="4"/>
  <c r="C289" i="4"/>
  <c r="C288" i="4"/>
  <c r="C287" i="4"/>
  <c r="C286" i="4"/>
  <c r="C285" i="4"/>
  <c r="C284" i="4"/>
  <c r="C283" i="4"/>
  <c r="C282" i="4"/>
  <c r="C281" i="4"/>
  <c r="C280" i="4"/>
  <c r="C279" i="4"/>
  <c r="C278" i="4"/>
  <c r="C277" i="4"/>
  <c r="C276" i="4"/>
  <c r="C275" i="4"/>
  <c r="C274" i="4"/>
  <c r="C273" i="4"/>
  <c r="C272" i="4"/>
  <c r="C271" i="4"/>
  <c r="C270" i="4"/>
  <c r="C269" i="4"/>
  <c r="C268" i="4"/>
  <c r="C267" i="4"/>
  <c r="C266" i="4"/>
  <c r="C265" i="4"/>
  <c r="C264" i="4"/>
  <c r="C263" i="4"/>
  <c r="C262" i="4"/>
  <c r="C261" i="4"/>
  <c r="C260" i="4"/>
  <c r="C259" i="4"/>
  <c r="C258" i="4"/>
  <c r="C257" i="4"/>
  <c r="C256" i="4"/>
  <c r="C255" i="4"/>
  <c r="C254" i="4"/>
  <c r="C253" i="4"/>
  <c r="C252" i="4"/>
  <c r="C251" i="4"/>
  <c r="C250" i="4"/>
  <c r="C249" i="4"/>
  <c r="C248" i="4"/>
  <c r="C247" i="4"/>
  <c r="C246" i="4"/>
  <c r="C245" i="4"/>
  <c r="C244" i="4"/>
  <c r="C243" i="4"/>
  <c r="C242" i="4"/>
  <c r="C241" i="4"/>
  <c r="C240" i="4"/>
  <c r="C239" i="4"/>
  <c r="C238" i="4"/>
  <c r="C237" i="4"/>
  <c r="C236" i="4"/>
  <c r="C235" i="4"/>
  <c r="C234" i="4"/>
  <c r="C233" i="4"/>
  <c r="C232" i="4"/>
  <c r="C231" i="4"/>
  <c r="C230" i="4"/>
  <c r="C229" i="4"/>
  <c r="C228" i="4"/>
  <c r="C227" i="4"/>
  <c r="C226" i="4"/>
  <c r="C225" i="4"/>
  <c r="C224" i="4"/>
  <c r="C223" i="4"/>
  <c r="C222" i="4"/>
  <c r="C221" i="4"/>
  <c r="C220" i="4"/>
  <c r="C219" i="4"/>
  <c r="C218" i="4"/>
  <c r="C217" i="4"/>
  <c r="C216" i="4"/>
  <c r="C215" i="4"/>
  <c r="C214" i="4"/>
  <c r="C213" i="4"/>
  <c r="C212" i="4"/>
  <c r="C211" i="4"/>
  <c r="C210" i="4"/>
  <c r="C209" i="4"/>
  <c r="C208" i="4"/>
  <c r="C207" i="4"/>
  <c r="C206" i="4"/>
  <c r="C205" i="4"/>
  <c r="C204" i="4"/>
  <c r="C203" i="4"/>
  <c r="C202" i="4"/>
  <c r="C201" i="4"/>
  <c r="C200" i="4"/>
  <c r="C199" i="4"/>
  <c r="C198" i="4"/>
  <c r="C197" i="4"/>
  <c r="C196" i="4"/>
  <c r="C195" i="4"/>
  <c r="C194" i="4"/>
  <c r="C193" i="4"/>
  <c r="C192" i="4"/>
  <c r="C191" i="4"/>
  <c r="C190" i="4"/>
  <c r="C189" i="4"/>
  <c r="C188" i="4"/>
  <c r="C187" i="4"/>
  <c r="C186" i="4"/>
  <c r="C185" i="4"/>
  <c r="C184" i="4"/>
  <c r="C183" i="4"/>
  <c r="C182" i="4"/>
  <c r="C181" i="4"/>
  <c r="C180" i="4"/>
  <c r="C179" i="4"/>
  <c r="C178" i="4"/>
  <c r="C177" i="4"/>
  <c r="C176" i="4"/>
  <c r="C175" i="4"/>
  <c r="C174" i="4"/>
  <c r="C173" i="4"/>
  <c r="C172" i="4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C156" i="4"/>
  <c r="C155" i="4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38" i="4"/>
  <c r="C137" i="4"/>
  <c r="C136" i="4"/>
  <c r="I135" i="4"/>
  <c r="C135" i="4"/>
  <c r="C134" i="4"/>
  <c r="C133" i="4"/>
  <c r="C132" i="4"/>
  <c r="C131" i="4"/>
  <c r="C130" i="4"/>
  <c r="C129" i="4"/>
  <c r="C128" i="4"/>
  <c r="C127" i="4"/>
  <c r="C126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I107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C1" i="4"/>
  <c r="D1" i="4" s="1"/>
  <c r="E1" i="4" s="1"/>
  <c r="F1" i="4" s="1"/>
  <c r="G1" i="4" s="1"/>
  <c r="H1" i="4" s="1"/>
  <c r="I1" i="4" s="1"/>
  <c r="J1" i="4" s="1"/>
  <c r="K1" i="4" s="1"/>
  <c r="L1" i="4" s="1"/>
  <c r="M1" i="4" s="1"/>
  <c r="B1" i="4"/>
  <c r="H19" i="1" l="1"/>
  <c r="H18" i="1"/>
  <c r="H17" i="1"/>
  <c r="H22" i="1" l="1"/>
  <c r="E3" i="1"/>
  <c r="C20" i="1" s="1"/>
  <c r="H20" i="1" l="1"/>
  <c r="H21" i="1" s="1"/>
  <c r="B1" i="1"/>
</calcChain>
</file>

<file path=xl/sharedStrings.xml><?xml version="1.0" encoding="utf-8"?>
<sst xmlns="http://schemas.openxmlformats.org/spreadsheetml/2006/main" count="1389" uniqueCount="741">
  <si>
    <t>Grade</t>
  </si>
  <si>
    <t>Duty Root</t>
  </si>
  <si>
    <t>FTE (+/-)</t>
  </si>
  <si>
    <t>First Name</t>
  </si>
  <si>
    <t>Last Name</t>
  </si>
  <si>
    <t>K</t>
  </si>
  <si>
    <t>How to use this workbook?</t>
  </si>
  <si>
    <t>Step 3</t>
  </si>
  <si>
    <t>Step 4</t>
  </si>
  <si>
    <t>Step 5</t>
  </si>
  <si>
    <t>Step 6</t>
  </si>
  <si>
    <t>CCDDD</t>
  </si>
  <si>
    <t>Washtucna School District</t>
  </si>
  <si>
    <t>01109</t>
  </si>
  <si>
    <t>Benge School District</t>
  </si>
  <si>
    <t>01122</t>
  </si>
  <si>
    <t>Othello School District</t>
  </si>
  <si>
    <t>01147</t>
  </si>
  <si>
    <t>Lind School District</t>
  </si>
  <si>
    <t>01158</t>
  </si>
  <si>
    <t>Ritzville School District</t>
  </si>
  <si>
    <t>01160</t>
  </si>
  <si>
    <t>Clarkston School District</t>
  </si>
  <si>
    <t>02250</t>
  </si>
  <si>
    <t>Asotin-Anatone School District</t>
  </si>
  <si>
    <t>02420</t>
  </si>
  <si>
    <t>Kennewick School District</t>
  </si>
  <si>
    <t>03017</t>
  </si>
  <si>
    <t>Paterson School District</t>
  </si>
  <si>
    <t>03050</t>
  </si>
  <si>
    <t>Kiona-Benton City School District</t>
  </si>
  <si>
    <t>03052</t>
  </si>
  <si>
    <t>Finley School District</t>
  </si>
  <si>
    <t>03053</t>
  </si>
  <si>
    <t>Prosser School District</t>
  </si>
  <si>
    <t>03116</t>
  </si>
  <si>
    <t>Richland School District</t>
  </si>
  <si>
    <t>03400</t>
  </si>
  <si>
    <t>Manson School District</t>
  </si>
  <si>
    <t>04019</t>
  </si>
  <si>
    <t>Stehekin School District</t>
  </si>
  <si>
    <t>04069</t>
  </si>
  <si>
    <t>Entiat School District</t>
  </si>
  <si>
    <t>04127</t>
  </si>
  <si>
    <t>Lake Chelan School District</t>
  </si>
  <si>
    <t>04129</t>
  </si>
  <si>
    <t>04222</t>
  </si>
  <si>
    <t>Cascade School District</t>
  </si>
  <si>
    <t>04228</t>
  </si>
  <si>
    <t>Wenatchee School District</t>
  </si>
  <si>
    <t>04246</t>
  </si>
  <si>
    <t>Port Angeles School District</t>
  </si>
  <si>
    <t>05121</t>
  </si>
  <si>
    <t>Crescent School District</t>
  </si>
  <si>
    <t>05313</t>
  </si>
  <si>
    <t>Sequim School District</t>
  </si>
  <si>
    <t>05323</t>
  </si>
  <si>
    <t>Cape Flattery School District</t>
  </si>
  <si>
    <t>05401</t>
  </si>
  <si>
    <t>Quillayute Valley School District</t>
  </si>
  <si>
    <t>05402</t>
  </si>
  <si>
    <t>Vancouver School District</t>
  </si>
  <si>
    <t>06037</t>
  </si>
  <si>
    <t>Hockinson School District</t>
  </si>
  <si>
    <t>06098</t>
  </si>
  <si>
    <t>La Center School District</t>
  </si>
  <si>
    <t>06101</t>
  </si>
  <si>
    <t>Green Mountain School District</t>
  </si>
  <si>
    <t>06103</t>
  </si>
  <si>
    <t>Washougal School District</t>
  </si>
  <si>
    <t>06112</t>
  </si>
  <si>
    <t>Evergreen School District (Clark)</t>
  </si>
  <si>
    <t>06114</t>
  </si>
  <si>
    <t>Camas School District</t>
  </si>
  <si>
    <t>06117</t>
  </si>
  <si>
    <t>Battle Ground School District</t>
  </si>
  <si>
    <t>06119</t>
  </si>
  <si>
    <t>Ridgefield School District</t>
  </si>
  <si>
    <t>06122</t>
  </si>
  <si>
    <t>Dayton School District</t>
  </si>
  <si>
    <t>07002</t>
  </si>
  <si>
    <t>Starbuck School District</t>
  </si>
  <si>
    <t>07035</t>
  </si>
  <si>
    <t>Longview School District</t>
  </si>
  <si>
    <t>08122</t>
  </si>
  <si>
    <t>Toutle Lake School District</t>
  </si>
  <si>
    <t>08130</t>
  </si>
  <si>
    <t>Castle Rock School District</t>
  </si>
  <si>
    <t>08401</t>
  </si>
  <si>
    <t>Kalama School District</t>
  </si>
  <si>
    <t>08402</t>
  </si>
  <si>
    <t>Woodland School District</t>
  </si>
  <si>
    <t>08404</t>
  </si>
  <si>
    <t>Kelso School District</t>
  </si>
  <si>
    <t>08458</t>
  </si>
  <si>
    <t>Orondo School District</t>
  </si>
  <si>
    <t>09013</t>
  </si>
  <si>
    <t>Bridgeport School District</t>
  </si>
  <si>
    <t>09075</t>
  </si>
  <si>
    <t>Palisades School District</t>
  </si>
  <si>
    <t>09102</t>
  </si>
  <si>
    <t>Eastmont School District</t>
  </si>
  <si>
    <t>09206</t>
  </si>
  <si>
    <t>Mansfield School District</t>
  </si>
  <si>
    <t>09207</t>
  </si>
  <si>
    <t>Waterville School District</t>
  </si>
  <si>
    <t>09209</t>
  </si>
  <si>
    <t>Keller School District</t>
  </si>
  <si>
    <t>10003</t>
  </si>
  <si>
    <t>Curlew School District</t>
  </si>
  <si>
    <t>10050</t>
  </si>
  <si>
    <t>Orient School District</t>
  </si>
  <si>
    <t>10065</t>
  </si>
  <si>
    <t>Inchelium School District</t>
  </si>
  <si>
    <t>10070</t>
  </si>
  <si>
    <t>Republic School District</t>
  </si>
  <si>
    <t>10309</t>
  </si>
  <si>
    <t>Pasco School District</t>
  </si>
  <si>
    <t>11001</t>
  </si>
  <si>
    <t>North Franklin School District</t>
  </si>
  <si>
    <t>11051</t>
  </si>
  <si>
    <t>Star School District No. 054</t>
  </si>
  <si>
    <t>11054</t>
  </si>
  <si>
    <t>Kahlotus School District</t>
  </si>
  <si>
    <t>11056</t>
  </si>
  <si>
    <t>Pomeroy School District</t>
  </si>
  <si>
    <t>12110</t>
  </si>
  <si>
    <t>Wahluke School District</t>
  </si>
  <si>
    <t>13073</t>
  </si>
  <si>
    <t>Quincy School District</t>
  </si>
  <si>
    <t>13144</t>
  </si>
  <si>
    <t>Warden School District</t>
  </si>
  <si>
    <t>13146</t>
  </si>
  <si>
    <t>Coulee-Hartline School District</t>
  </si>
  <si>
    <t>13151</t>
  </si>
  <si>
    <t>Soap Lake School District</t>
  </si>
  <si>
    <t>13156</t>
  </si>
  <si>
    <t>Royal School District</t>
  </si>
  <si>
    <t>13160</t>
  </si>
  <si>
    <t>Moses Lake School District</t>
  </si>
  <si>
    <t>13161</t>
  </si>
  <si>
    <t>Ephrata School District</t>
  </si>
  <si>
    <t>13165</t>
  </si>
  <si>
    <t>Wilson Creek School District</t>
  </si>
  <si>
    <t>13167</t>
  </si>
  <si>
    <t>Grand Coulee Dam School District</t>
  </si>
  <si>
    <t>13301</t>
  </si>
  <si>
    <t>Aberdeen School District</t>
  </si>
  <si>
    <t>14005</t>
  </si>
  <si>
    <t>Hoquiam School District</t>
  </si>
  <si>
    <t>14028</t>
  </si>
  <si>
    <t>North Beach School District</t>
  </si>
  <si>
    <t>14064</t>
  </si>
  <si>
    <t>McCleary School District</t>
  </si>
  <si>
    <t>14065</t>
  </si>
  <si>
    <t>Montesano School District</t>
  </si>
  <si>
    <t>14066</t>
  </si>
  <si>
    <t>Elma School District</t>
  </si>
  <si>
    <t>14068</t>
  </si>
  <si>
    <t>Taholah School District</t>
  </si>
  <si>
    <t>14077</t>
  </si>
  <si>
    <t>Lake Quinault School District</t>
  </si>
  <si>
    <t>14097</t>
  </si>
  <si>
    <t>Cosmopolis School District</t>
  </si>
  <si>
    <t>14099</t>
  </si>
  <si>
    <t>Satsop School District</t>
  </si>
  <si>
    <t>14104</t>
  </si>
  <si>
    <t>Wishkah Valley School District</t>
  </si>
  <si>
    <t>14117</t>
  </si>
  <si>
    <t>Ocosta School District</t>
  </si>
  <si>
    <t>14172</t>
  </si>
  <si>
    <t>Oakville School District</t>
  </si>
  <si>
    <t>14400</t>
  </si>
  <si>
    <t>Oak Harbor School District</t>
  </si>
  <si>
    <t>15201</t>
  </si>
  <si>
    <t>Coupeville School District</t>
  </si>
  <si>
    <t>15204</t>
  </si>
  <si>
    <t>South Whidbey School District</t>
  </si>
  <si>
    <t>15206</t>
  </si>
  <si>
    <t>Queets-Clearwater School District</t>
  </si>
  <si>
    <t>16020</t>
  </si>
  <si>
    <t>Brinnon School District</t>
  </si>
  <si>
    <t>16046</t>
  </si>
  <si>
    <t>Quilcene School District</t>
  </si>
  <si>
    <t>16048</t>
  </si>
  <si>
    <t>Chimacum School District</t>
  </si>
  <si>
    <t>16049</t>
  </si>
  <si>
    <t>Port Townsend School District</t>
  </si>
  <si>
    <t>16050</t>
  </si>
  <si>
    <t>Seattle Public Schools</t>
  </si>
  <si>
    <t>17001</t>
  </si>
  <si>
    <t>Federal Way School District</t>
  </si>
  <si>
    <t>17210</t>
  </si>
  <si>
    <t>Enumclaw School District</t>
  </si>
  <si>
    <t>17216</t>
  </si>
  <si>
    <t>Mercer Island School District</t>
  </si>
  <si>
    <t>17400</t>
  </si>
  <si>
    <t>Highline School District</t>
  </si>
  <si>
    <t>17401</t>
  </si>
  <si>
    <t>Vashon Island School District</t>
  </si>
  <si>
    <t>17402</t>
  </si>
  <si>
    <t>Renton School District</t>
  </si>
  <si>
    <t>17403</t>
  </si>
  <si>
    <t>Skykomish School District</t>
  </si>
  <si>
    <t>17404</t>
  </si>
  <si>
    <t>Bellevue School District</t>
  </si>
  <si>
    <t>17405</t>
  </si>
  <si>
    <t>Tukwila School District</t>
  </si>
  <si>
    <t>17406</t>
  </si>
  <si>
    <t>Riverview School District</t>
  </si>
  <si>
    <t>17407</t>
  </si>
  <si>
    <t>Auburn School District</t>
  </si>
  <si>
    <t>17408</t>
  </si>
  <si>
    <t>Tahoma School District</t>
  </si>
  <si>
    <t>17409</t>
  </si>
  <si>
    <t>Snoqualmie Valley School District</t>
  </si>
  <si>
    <t>17410</t>
  </si>
  <si>
    <t>Issaquah School District</t>
  </si>
  <si>
    <t>17411</t>
  </si>
  <si>
    <t>Shoreline School District</t>
  </si>
  <si>
    <t>17412</t>
  </si>
  <si>
    <t>Lake Washington School District</t>
  </si>
  <si>
    <t>17414</t>
  </si>
  <si>
    <t>Kent School District</t>
  </si>
  <si>
    <t>17415</t>
  </si>
  <si>
    <t>Northshore School District</t>
  </si>
  <si>
    <t>17417</t>
  </si>
  <si>
    <t>Muckleshoot Indian Tribe</t>
  </si>
  <si>
    <t>17903</t>
  </si>
  <si>
    <t>Bremerton School District</t>
  </si>
  <si>
    <t>18100</t>
  </si>
  <si>
    <t>Bainbridge Island School District</t>
  </si>
  <si>
    <t>18303</t>
  </si>
  <si>
    <t>North Kitsap School District</t>
  </si>
  <si>
    <t>18400</t>
  </si>
  <si>
    <t>Central Kitsap School District</t>
  </si>
  <si>
    <t>18401</t>
  </si>
  <si>
    <t>South Kitsap School District</t>
  </si>
  <si>
    <t>18402</t>
  </si>
  <si>
    <t>Suquamish Tribal Education Department</t>
  </si>
  <si>
    <t>18902</t>
  </si>
  <si>
    <t>Damman School District</t>
  </si>
  <si>
    <t>19007</t>
  </si>
  <si>
    <t>Easton School District</t>
  </si>
  <si>
    <t>19028</t>
  </si>
  <si>
    <t>Thorp School District</t>
  </si>
  <si>
    <t>19400</t>
  </si>
  <si>
    <t>Ellensburg School District</t>
  </si>
  <si>
    <t>19401</t>
  </si>
  <si>
    <t>Kittitas School District</t>
  </si>
  <si>
    <t>19403</t>
  </si>
  <si>
    <t>Cle Elum-Roslyn School District</t>
  </si>
  <si>
    <t>19404</t>
  </si>
  <si>
    <t>Wishram School District</t>
  </si>
  <si>
    <t>20094</t>
  </si>
  <si>
    <t>Bickleton School District</t>
  </si>
  <si>
    <t>20203</t>
  </si>
  <si>
    <t>Centerville School District</t>
  </si>
  <si>
    <t>20215</t>
  </si>
  <si>
    <t>Trout Lake School District</t>
  </si>
  <si>
    <t>20400</t>
  </si>
  <si>
    <t>Glenwood School District</t>
  </si>
  <si>
    <t>20401</t>
  </si>
  <si>
    <t>Klickitat School District</t>
  </si>
  <si>
    <t>20402</t>
  </si>
  <si>
    <t>Roosevelt School District</t>
  </si>
  <si>
    <t>20403</t>
  </si>
  <si>
    <t>Goldendale School District</t>
  </si>
  <si>
    <t>20404</t>
  </si>
  <si>
    <t>White Salmon Valley School District</t>
  </si>
  <si>
    <t>20405</t>
  </si>
  <si>
    <t>Lyle School District</t>
  </si>
  <si>
    <t>20406</t>
  </si>
  <si>
    <t>Napavine School District</t>
  </si>
  <si>
    <t>21014</t>
  </si>
  <si>
    <t>Evaline School District</t>
  </si>
  <si>
    <t>21036</t>
  </si>
  <si>
    <t>Mossyrock School District</t>
  </si>
  <si>
    <t>21206</t>
  </si>
  <si>
    <t>Morton School District</t>
  </si>
  <si>
    <t>21214</t>
  </si>
  <si>
    <t>Adna School District</t>
  </si>
  <si>
    <t>21226</t>
  </si>
  <si>
    <t>Winlock School District</t>
  </si>
  <si>
    <t>21232</t>
  </si>
  <si>
    <t>Boistfort School District</t>
  </si>
  <si>
    <t>21234</t>
  </si>
  <si>
    <t>Toledo School District</t>
  </si>
  <si>
    <t>21237</t>
  </si>
  <si>
    <t>Onalaska School District</t>
  </si>
  <si>
    <t>21300</t>
  </si>
  <si>
    <t>Pe Ell School District</t>
  </si>
  <si>
    <t>21301</t>
  </si>
  <si>
    <t>Chehalis School District</t>
  </si>
  <si>
    <t>21302</t>
  </si>
  <si>
    <t>White Pass School District</t>
  </si>
  <si>
    <t>21303</t>
  </si>
  <si>
    <t>Centralia School District</t>
  </si>
  <si>
    <t>21401</t>
  </si>
  <si>
    <t>Sprague School District</t>
  </si>
  <si>
    <t>22008</t>
  </si>
  <si>
    <t>Reardan-Edwall School District</t>
  </si>
  <si>
    <t>22009</t>
  </si>
  <si>
    <t>Almira School District</t>
  </si>
  <si>
    <t>22017</t>
  </si>
  <si>
    <t>Creston School District</t>
  </si>
  <si>
    <t>22073</t>
  </si>
  <si>
    <t>Odessa School District</t>
  </si>
  <si>
    <t>22105</t>
  </si>
  <si>
    <t>Wilbur School District</t>
  </si>
  <si>
    <t>22200</t>
  </si>
  <si>
    <t>Harrington School District</t>
  </si>
  <si>
    <t>22204</t>
  </si>
  <si>
    <t>Davenport School District</t>
  </si>
  <si>
    <t>22207</t>
  </si>
  <si>
    <t>Southside School District</t>
  </si>
  <si>
    <t>23042</t>
  </si>
  <si>
    <t>Grapeview School District</t>
  </si>
  <si>
    <t>23054</t>
  </si>
  <si>
    <t>Shelton School District</t>
  </si>
  <si>
    <t>23309</t>
  </si>
  <si>
    <t>Mary M Knight School District</t>
  </si>
  <si>
    <t>23311</t>
  </si>
  <si>
    <t>Pioneer School District</t>
  </si>
  <si>
    <t>23402</t>
  </si>
  <si>
    <t>North Mason School District</t>
  </si>
  <si>
    <t>23403</t>
  </si>
  <si>
    <t>Hood Canal School District</t>
  </si>
  <si>
    <t>23404</t>
  </si>
  <si>
    <t>24014</t>
  </si>
  <si>
    <t>Omak School District</t>
  </si>
  <si>
    <t>24019</t>
  </si>
  <si>
    <t>Okanogan School District</t>
  </si>
  <si>
    <t>24105</t>
  </si>
  <si>
    <t>Brewster School District</t>
  </si>
  <si>
    <t>24111</t>
  </si>
  <si>
    <t>Pateros School District</t>
  </si>
  <si>
    <t>24122</t>
  </si>
  <si>
    <t>Methow Valley School District</t>
  </si>
  <si>
    <t>24350</t>
  </si>
  <si>
    <t>Tonasket School District</t>
  </si>
  <si>
    <t>24404</t>
  </si>
  <si>
    <t>Oroville School District</t>
  </si>
  <si>
    <t>24410</t>
  </si>
  <si>
    <t>Ocean Beach School District</t>
  </si>
  <si>
    <t>25101</t>
  </si>
  <si>
    <t>Raymond School District</t>
  </si>
  <si>
    <t>25116</t>
  </si>
  <si>
    <t>South Bend School District</t>
  </si>
  <si>
    <t>25118</t>
  </si>
  <si>
    <t>Naselle-Grays River Valley School District</t>
  </si>
  <si>
    <t>25155</t>
  </si>
  <si>
    <t>Willapa Valley School District</t>
  </si>
  <si>
    <t>25160</t>
  </si>
  <si>
    <t>North River School District</t>
  </si>
  <si>
    <t>25200</t>
  </si>
  <si>
    <t>Newport School District</t>
  </si>
  <si>
    <t>26056</t>
  </si>
  <si>
    <t>Cusick School District</t>
  </si>
  <si>
    <t>26059</t>
  </si>
  <si>
    <t>Selkirk School District</t>
  </si>
  <si>
    <t>26070</t>
  </si>
  <si>
    <t>Steilacoom Hist. School District</t>
  </si>
  <si>
    <t>27001</t>
  </si>
  <si>
    <t>Puyallup School District</t>
  </si>
  <si>
    <t>27003</t>
  </si>
  <si>
    <t>Tacoma School District</t>
  </si>
  <si>
    <t>27010</t>
  </si>
  <si>
    <t>Carbonado School District</t>
  </si>
  <si>
    <t>27019</t>
  </si>
  <si>
    <t>University Place School District</t>
  </si>
  <si>
    <t>27083</t>
  </si>
  <si>
    <t>27320</t>
  </si>
  <si>
    <t>Dieringer School District</t>
  </si>
  <si>
    <t>27343</t>
  </si>
  <si>
    <t>Orting School District</t>
  </si>
  <si>
    <t>27344</t>
  </si>
  <si>
    <t>Clover Park School District</t>
  </si>
  <si>
    <t>27400</t>
  </si>
  <si>
    <t>Peninsula School District</t>
  </si>
  <si>
    <t>27401</t>
  </si>
  <si>
    <t>Franklin Pierce School District</t>
  </si>
  <si>
    <t>27402</t>
  </si>
  <si>
    <t>Bethel School District</t>
  </si>
  <si>
    <t>27403</t>
  </si>
  <si>
    <t>Eatonville School District</t>
  </si>
  <si>
    <t>27404</t>
  </si>
  <si>
    <t>White River School District</t>
  </si>
  <si>
    <t>27416</t>
  </si>
  <si>
    <t>Fife School District</t>
  </si>
  <si>
    <t>27417</t>
  </si>
  <si>
    <t>Shaw Island School District</t>
  </si>
  <si>
    <t>28010</t>
  </si>
  <si>
    <t>Orcas Island School District</t>
  </si>
  <si>
    <t>28137</t>
  </si>
  <si>
    <t>Lopez School District</t>
  </si>
  <si>
    <t>28144</t>
  </si>
  <si>
    <t>San Juan Island School District</t>
  </si>
  <si>
    <t>28149</t>
  </si>
  <si>
    <t>Concrete School District</t>
  </si>
  <si>
    <t>29011</t>
  </si>
  <si>
    <t>Burlington-Edison School District</t>
  </si>
  <si>
    <t>29100</t>
  </si>
  <si>
    <t>Sedro-Woolley School District</t>
  </si>
  <si>
    <t>29101</t>
  </si>
  <si>
    <t>Anacortes School District</t>
  </si>
  <si>
    <t>29103</t>
  </si>
  <si>
    <t>La Conner School District</t>
  </si>
  <si>
    <t>29311</t>
  </si>
  <si>
    <t>Conway School District</t>
  </si>
  <si>
    <t>29317</t>
  </si>
  <si>
    <t>Mount Vernon School District</t>
  </si>
  <si>
    <t>29320</t>
  </si>
  <si>
    <t>Skamania School District</t>
  </si>
  <si>
    <t>30002</t>
  </si>
  <si>
    <t>Mount Pleasant School District</t>
  </si>
  <si>
    <t>30029</t>
  </si>
  <si>
    <t>Mill A School District</t>
  </si>
  <si>
    <t>30031</t>
  </si>
  <si>
    <t>Stevenson-Carson School District</t>
  </si>
  <si>
    <t>30303</t>
  </si>
  <si>
    <t>Everett School District</t>
  </si>
  <si>
    <t>31002</t>
  </si>
  <si>
    <t>Lake Stevens School District</t>
  </si>
  <si>
    <t>31004</t>
  </si>
  <si>
    <t>Mukilteo School District</t>
  </si>
  <si>
    <t>31006</t>
  </si>
  <si>
    <t>Edmonds School District</t>
  </si>
  <si>
    <t>31015</t>
  </si>
  <si>
    <t>Arlington School District</t>
  </si>
  <si>
    <t>31016</t>
  </si>
  <si>
    <t>Marysville School District</t>
  </si>
  <si>
    <t>31025</t>
  </si>
  <si>
    <t>Index School District</t>
  </si>
  <si>
    <t>31063</t>
  </si>
  <si>
    <t>Monroe School District</t>
  </si>
  <si>
    <t>31103</t>
  </si>
  <si>
    <t>Snohomish School District</t>
  </si>
  <si>
    <t>31201</t>
  </si>
  <si>
    <t>Lakewood School District</t>
  </si>
  <si>
    <t>31306</t>
  </si>
  <si>
    <t>Sultan School District</t>
  </si>
  <si>
    <t>31311</t>
  </si>
  <si>
    <t>Darrington School District</t>
  </si>
  <si>
    <t>31330</t>
  </si>
  <si>
    <t>Granite Falls School District</t>
  </si>
  <si>
    <t>31332</t>
  </si>
  <si>
    <t>Stanwood-Camano School District</t>
  </si>
  <si>
    <t>31401</t>
  </si>
  <si>
    <t>Spokane School District</t>
  </si>
  <si>
    <t>32081</t>
  </si>
  <si>
    <t>Orchard Prairie School District</t>
  </si>
  <si>
    <t>32123</t>
  </si>
  <si>
    <t>Great Northern School District</t>
  </si>
  <si>
    <t>32312</t>
  </si>
  <si>
    <t>Nine Mile Falls School District</t>
  </si>
  <si>
    <t>32325</t>
  </si>
  <si>
    <t>Medical Lake School District</t>
  </si>
  <si>
    <t>32326</t>
  </si>
  <si>
    <t>Mead School District</t>
  </si>
  <si>
    <t>32354</t>
  </si>
  <si>
    <t>Central Valley School District</t>
  </si>
  <si>
    <t>32356</t>
  </si>
  <si>
    <t>Freeman School District</t>
  </si>
  <si>
    <t>32358</t>
  </si>
  <si>
    <t>Cheney School District</t>
  </si>
  <si>
    <t>32360</t>
  </si>
  <si>
    <t>East Valley School District (Spokane)</t>
  </si>
  <si>
    <t>32361</t>
  </si>
  <si>
    <t>Liberty School District</t>
  </si>
  <si>
    <t>32362</t>
  </si>
  <si>
    <t>West Valley School District (Spokane)</t>
  </si>
  <si>
    <t>32363</t>
  </si>
  <si>
    <t>Deer Park School District</t>
  </si>
  <si>
    <t>32414</t>
  </si>
  <si>
    <t>Riverside School District</t>
  </si>
  <si>
    <t>32416</t>
  </si>
  <si>
    <t>Onion Creek School District</t>
  </si>
  <si>
    <t>33030</t>
  </si>
  <si>
    <t>Chewelah School District</t>
  </si>
  <si>
    <t>33036</t>
  </si>
  <si>
    <t>Wellpinit School District</t>
  </si>
  <si>
    <t>33049</t>
  </si>
  <si>
    <t>Valley School District</t>
  </si>
  <si>
    <t>33070</t>
  </si>
  <si>
    <t>Colville School District</t>
  </si>
  <si>
    <t>33115</t>
  </si>
  <si>
    <t>Loon Lake School District</t>
  </si>
  <si>
    <t>33183</t>
  </si>
  <si>
    <t>Summit Valley School District</t>
  </si>
  <si>
    <t>33202</t>
  </si>
  <si>
    <t>Evergreen School District (Stevens)</t>
  </si>
  <si>
    <t>33205</t>
  </si>
  <si>
    <t>Columbia (Stevens) School District</t>
  </si>
  <si>
    <t>33206</t>
  </si>
  <si>
    <t>Mary Walker School District</t>
  </si>
  <si>
    <t>33207</t>
  </si>
  <si>
    <t>Northport School District</t>
  </si>
  <si>
    <t>33211</t>
  </si>
  <si>
    <t>Kettle Falls School District</t>
  </si>
  <si>
    <t>33212</t>
  </si>
  <si>
    <t>Yelm School District</t>
  </si>
  <si>
    <t>34002</t>
  </si>
  <si>
    <t>North Thurston Public Schools</t>
  </si>
  <si>
    <t>34003</t>
  </si>
  <si>
    <t>Tumwater School District</t>
  </si>
  <si>
    <t>34033</t>
  </si>
  <si>
    <t>Olympia School District</t>
  </si>
  <si>
    <t>34111</t>
  </si>
  <si>
    <t>Rainier School District</t>
  </si>
  <si>
    <t>34307</t>
  </si>
  <si>
    <t>Griffin School District</t>
  </si>
  <si>
    <t>34324</t>
  </si>
  <si>
    <t>Rochester School District</t>
  </si>
  <si>
    <t>34401</t>
  </si>
  <si>
    <t>Tenino School District</t>
  </si>
  <si>
    <t>34402</t>
  </si>
  <si>
    <t>Wahkiakum School District</t>
  </si>
  <si>
    <t>35200</t>
  </si>
  <si>
    <t>Dixie School District</t>
  </si>
  <si>
    <t>36101</t>
  </si>
  <si>
    <t>Walla Walla Public Schools</t>
  </si>
  <si>
    <t>36140</t>
  </si>
  <si>
    <t>College Place School District</t>
  </si>
  <si>
    <t>36250</t>
  </si>
  <si>
    <t>Touchet School District</t>
  </si>
  <si>
    <t>36300</t>
  </si>
  <si>
    <t>Columbia (Walla Walla) School District</t>
  </si>
  <si>
    <t>36400</t>
  </si>
  <si>
    <t>Waitsburg School District</t>
  </si>
  <si>
    <t>36401</t>
  </si>
  <si>
    <t>Prescott School District</t>
  </si>
  <si>
    <t>36402</t>
  </si>
  <si>
    <t>Bellingham School District</t>
  </si>
  <si>
    <t>37501</t>
  </si>
  <si>
    <t>Ferndale School District</t>
  </si>
  <si>
    <t>37502</t>
  </si>
  <si>
    <t>Blaine School District</t>
  </si>
  <si>
    <t>37503</t>
  </si>
  <si>
    <t>Lynden School District</t>
  </si>
  <si>
    <t>37504</t>
  </si>
  <si>
    <t>Meridian School District</t>
  </si>
  <si>
    <t>37505</t>
  </si>
  <si>
    <t>Nooksack Valley School District</t>
  </si>
  <si>
    <t>37506</t>
  </si>
  <si>
    <t>Mount Baker School District</t>
  </si>
  <si>
    <t>37507</t>
  </si>
  <si>
    <t>Lummi Tribal Agency</t>
  </si>
  <si>
    <t>37903</t>
  </si>
  <si>
    <t>LaCrosse School District</t>
  </si>
  <si>
    <t>38126</t>
  </si>
  <si>
    <t>Lamont School District</t>
  </si>
  <si>
    <t>38264</t>
  </si>
  <si>
    <t>Tekoa School District</t>
  </si>
  <si>
    <t>38265</t>
  </si>
  <si>
    <t>Pullman School District</t>
  </si>
  <si>
    <t>38267</t>
  </si>
  <si>
    <t>Colfax School District</t>
  </si>
  <si>
    <t>38300</t>
  </si>
  <si>
    <t>Palouse School District</t>
  </si>
  <si>
    <t>38301</t>
  </si>
  <si>
    <t>Garfield School District</t>
  </si>
  <si>
    <t>38302</t>
  </si>
  <si>
    <t>Steptoe School District</t>
  </si>
  <si>
    <t>38304</t>
  </si>
  <si>
    <t>Colton School District</t>
  </si>
  <si>
    <t>38306</t>
  </si>
  <si>
    <t>Endicott School District</t>
  </si>
  <si>
    <t>38308</t>
  </si>
  <si>
    <t>Rosalia School District</t>
  </si>
  <si>
    <t>38320</t>
  </si>
  <si>
    <t>St. John School District</t>
  </si>
  <si>
    <t>38322</t>
  </si>
  <si>
    <t>Oakesdale School District</t>
  </si>
  <si>
    <t>38324</t>
  </si>
  <si>
    <t>Union Gap School District</t>
  </si>
  <si>
    <t>39002</t>
  </si>
  <si>
    <t>Naches Valley School District</t>
  </si>
  <si>
    <t>39003</t>
  </si>
  <si>
    <t>Yakima School District</t>
  </si>
  <si>
    <t>39007</t>
  </si>
  <si>
    <t>East Valley School District (Yakima)</t>
  </si>
  <si>
    <t>39090</t>
  </si>
  <si>
    <t>Selah School District</t>
  </si>
  <si>
    <t>39119</t>
  </si>
  <si>
    <t>Mabton School District</t>
  </si>
  <si>
    <t>39120</t>
  </si>
  <si>
    <t>Grandview School District</t>
  </si>
  <si>
    <t>39200</t>
  </si>
  <si>
    <t>Sunnyside School District</t>
  </si>
  <si>
    <t>39201</t>
  </si>
  <si>
    <t>Toppenish School District</t>
  </si>
  <si>
    <t>39202</t>
  </si>
  <si>
    <t>Highland School District</t>
  </si>
  <si>
    <t>39203</t>
  </si>
  <si>
    <t>Granger School District</t>
  </si>
  <si>
    <t>39204</t>
  </si>
  <si>
    <t>Zillah School District</t>
  </si>
  <si>
    <t>39205</t>
  </si>
  <si>
    <t>Wapato School District</t>
  </si>
  <si>
    <t>39207</t>
  </si>
  <si>
    <t>West Valley School District (Yakima)</t>
  </si>
  <si>
    <t>39208</t>
  </si>
  <si>
    <t>Mount Adams School District</t>
  </si>
  <si>
    <t>39209</t>
  </si>
  <si>
    <t>Step 7</t>
  </si>
  <si>
    <t>Net Impact of Supplemental Teachers</t>
  </si>
  <si>
    <t>05903</t>
  </si>
  <si>
    <t>Quileute Tribal School District</t>
  </si>
  <si>
    <t>27901</t>
  </si>
  <si>
    <t>34901</t>
  </si>
  <si>
    <t>39901</t>
  </si>
  <si>
    <t>17902</t>
  </si>
  <si>
    <t>17905</t>
  </si>
  <si>
    <t>17908</t>
  </si>
  <si>
    <t>17910</t>
  </si>
  <si>
    <t>17911</t>
  </si>
  <si>
    <t>27905</t>
  </si>
  <si>
    <t>32901</t>
  </si>
  <si>
    <t>32907</t>
  </si>
  <si>
    <t>Step 2</t>
  </si>
  <si>
    <r>
      <rPr>
        <b/>
        <u/>
        <sz val="11"/>
        <color theme="1"/>
        <rFont val="Segoe UI"/>
        <family val="2"/>
      </rPr>
      <t>Step #4</t>
    </r>
    <r>
      <rPr>
        <sz val="11"/>
        <color theme="1"/>
        <rFont val="Segoe UI"/>
        <family val="2"/>
      </rPr>
      <t>:</t>
    </r>
    <r>
      <rPr>
        <b/>
        <sz val="11"/>
        <color theme="1"/>
        <rFont val="Segoe UI"/>
        <family val="2"/>
      </rPr>
      <t xml:space="preserve"> </t>
    </r>
    <r>
      <rPr>
        <sz val="11"/>
        <color theme="1"/>
        <rFont val="Segoe UI"/>
        <family val="2"/>
      </rPr>
      <t xml:space="preserve"> Provide the duty root of the assignment for this teacher.</t>
    </r>
  </si>
  <si>
    <t>K–3 Supplemental Teachers</t>
  </si>
  <si>
    <t>27902</t>
  </si>
  <si>
    <t>32903</t>
  </si>
  <si>
    <t>17916</t>
  </si>
  <si>
    <t>Catalyst Public Schools</t>
  </si>
  <si>
    <t>18901</t>
  </si>
  <si>
    <t>17917</t>
  </si>
  <si>
    <t>37902</t>
  </si>
  <si>
    <t>04901</t>
  </si>
  <si>
    <t>Program</t>
  </si>
  <si>
    <t>CASHMERE SCHOOL DISTRICT</t>
  </si>
  <si>
    <t xml:space="preserve">Nespelem School District  </t>
  </si>
  <si>
    <t>Sumner-Bonney Lake School District</t>
  </si>
  <si>
    <t>Chief Leschi Tribal Compact</t>
  </si>
  <si>
    <t>WA HE LUT Indian School Agency</t>
  </si>
  <si>
    <t>Yakama Nation Tribal Compact</t>
  </si>
  <si>
    <t>Pinnacles Prep</t>
  </si>
  <si>
    <t>Summit Public School: Sierra</t>
  </si>
  <si>
    <t>Summit Public School: Atlas</t>
  </si>
  <si>
    <t>Rainier Prep Charter School District</t>
  </si>
  <si>
    <t xml:space="preserve">Rainier Valley Leadership Academy </t>
  </si>
  <si>
    <t>Impact | Puget Sound Elementary</t>
  </si>
  <si>
    <t>Impact | Salish Sea Elementary</t>
  </si>
  <si>
    <t>Why Not You Academy</t>
  </si>
  <si>
    <t>Impact | Commencement Bay Elementary</t>
  </si>
  <si>
    <t>Spokane International Academy</t>
  </si>
  <si>
    <t>Lumen Public School</t>
  </si>
  <si>
    <t>Whatcom Intergenerational High School</t>
  </si>
  <si>
    <t>17919</t>
  </si>
  <si>
    <t>Impact | Black River Elementary</t>
  </si>
  <si>
    <t>06901</t>
  </si>
  <si>
    <t>Rooted Schools</t>
  </si>
  <si>
    <t>Paschal Sherman Tribal</t>
  </si>
  <si>
    <t>01</t>
  </si>
  <si>
    <t>21</t>
  </si>
  <si>
    <t>09</t>
  </si>
  <si>
    <t>Basic Ed</t>
  </si>
  <si>
    <t>TK</t>
  </si>
  <si>
    <t>SpEd</t>
  </si>
  <si>
    <r>
      <t>Step #3</t>
    </r>
    <r>
      <rPr>
        <sz val="11"/>
        <color theme="1"/>
        <rFont val="Segoe UI"/>
        <family val="2"/>
      </rPr>
      <t>: Select the grade level impacted in the Grade column from the dropdown list.</t>
    </r>
  </si>
  <si>
    <r>
      <t>Step #6</t>
    </r>
    <r>
      <rPr>
        <sz val="11"/>
        <color theme="1"/>
        <rFont val="Segoe UI"/>
        <family val="2"/>
      </rPr>
      <t>: Provide the first and last name of the teacher.</t>
    </r>
  </si>
  <si>
    <t>K–3  Supplemental Teachers</t>
  </si>
  <si>
    <t>Step 8</t>
  </si>
  <si>
    <r>
      <t>Step #9</t>
    </r>
    <r>
      <rPr>
        <sz val="11"/>
        <color theme="1"/>
        <rFont val="Segoe UI"/>
        <family val="2"/>
      </rPr>
      <t>: Special Education 3121% will be applied to Program 21 staff</t>
    </r>
    <r>
      <rPr>
        <u/>
        <sz val="11"/>
        <color theme="1"/>
        <rFont val="Segoe UI"/>
        <family val="2"/>
      </rPr>
      <t xml:space="preserve"> </t>
    </r>
  </si>
  <si>
    <t>Step 9</t>
  </si>
  <si>
    <t>WAC 392-122-510</t>
  </si>
  <si>
    <t>Duty root 31 - Elementary homeroom teacher</t>
  </si>
  <si>
    <t>Duty root 34 - Elementary specialist teacher</t>
  </si>
  <si>
    <t>Duty root 33 - Other teacher</t>
  </si>
  <si>
    <t>Duty root 52 - Substitute teacher</t>
  </si>
  <si>
    <t>Duty root 63 - Contractor teacher</t>
  </si>
  <si>
    <t>True Calculated SpEd Units</t>
  </si>
  <si>
    <t>Use the Compliance Calculator and add staff into the Supplemental Teacher section to confirm compliance with these changes.</t>
  </si>
  <si>
    <t>24915</t>
  </si>
  <si>
    <t>N</t>
  </si>
  <si>
    <t>R</t>
  </si>
  <si>
    <t>New (N) or Reassigned (R)</t>
  </si>
  <si>
    <t>Pro-gram</t>
  </si>
  <si>
    <t>1.</t>
  </si>
  <si>
    <t>2.</t>
  </si>
  <si>
    <t>3.</t>
  </si>
  <si>
    <t>4.</t>
  </si>
  <si>
    <t>5.</t>
  </si>
  <si>
    <t>6.</t>
  </si>
  <si>
    <t>7.</t>
  </si>
  <si>
    <t>8.</t>
  </si>
  <si>
    <t>in accordance with WAC 392-122-515. Submit this form to OSPI via the Smartsheet located here:</t>
  </si>
  <si>
    <t>Do not email or mail this form.</t>
  </si>
  <si>
    <t>Total Calculated Units</t>
  </si>
  <si>
    <t>Use this tool to report supplemental teachers for the purposes of K–3 class size compliance calculations</t>
  </si>
  <si>
    <t>To ensure that the supplemental teacher information is included in the monthly calculations, submit the form by the following cutoff dates:</t>
  </si>
  <si>
    <t xml:space="preserve">Districts are to utilize this workbook as a means of reporting supplemental teachers per WAC 392-122-515 for purposes of inclusion into K–3 class size compliance calculations. </t>
  </si>
  <si>
    <r>
      <t>NOTE</t>
    </r>
    <r>
      <rPr>
        <sz val="11"/>
        <color theme="1"/>
        <rFont val="Segoe UI"/>
        <family val="2"/>
      </rPr>
      <t>: The baseline for teachers is what is reported in your district's S-275 as of the apportionment cutoff date in January, March, and June. Districts must report decreases in staff assignments as well as increases from their S-275 baseline. The Staff units will be less than 1.0 and if they are 1.0 then the S-275 will need to be updated.</t>
    </r>
  </si>
  <si>
    <r>
      <t>Step #2</t>
    </r>
    <r>
      <rPr>
        <sz val="11"/>
        <color theme="1"/>
        <rFont val="Segoe UI"/>
        <family val="2"/>
      </rPr>
      <t>: Select the Program level impacted in the Program column from the dropdown list. This will summarize program units in the 'Net Impact' section.</t>
    </r>
  </si>
  <si>
    <r>
      <rPr>
        <b/>
        <u/>
        <sz val="11"/>
        <color theme="1"/>
        <rFont val="Segoe UI"/>
        <family val="2"/>
      </rPr>
      <t>Step #5</t>
    </r>
    <r>
      <rPr>
        <sz val="11"/>
        <color theme="1"/>
        <rFont val="Segoe UI"/>
        <family val="2"/>
      </rPr>
      <t>: Select a 'N' from the dropdown list to indicate the teacher is new to the district or a "R" if the teacher is  re-assigned from another area of the district.</t>
    </r>
  </si>
  <si>
    <r>
      <rPr>
        <b/>
        <u/>
        <sz val="11"/>
        <color theme="1"/>
        <rFont val="Segoe UI"/>
        <family val="2"/>
      </rPr>
      <t>Step #7</t>
    </r>
    <r>
      <rPr>
        <sz val="11"/>
        <color theme="1"/>
        <rFont val="Segoe UI"/>
        <family val="2"/>
      </rPr>
      <t>: Provide either a positive or negative FTE with three decimal place values for this teacher as compared to the baseline S-275 reporting.</t>
    </r>
  </si>
  <si>
    <r>
      <rPr>
        <b/>
        <u/>
        <sz val="11"/>
        <color theme="1"/>
        <rFont val="Segoe UI"/>
        <family val="2"/>
      </rPr>
      <t>Step #8</t>
    </r>
    <r>
      <rPr>
        <sz val="11"/>
        <color theme="1"/>
        <rFont val="Segoe UI"/>
        <family val="2"/>
      </rPr>
      <t>:  A summation of your FTE changes from step 8 will be shown by Program in the chart below where you reported the individual teacher records.</t>
    </r>
  </si>
  <si>
    <r>
      <t>Step #1</t>
    </r>
    <r>
      <rPr>
        <sz val="11"/>
        <color theme="1"/>
        <rFont val="Segoe UI"/>
        <family val="2"/>
      </rPr>
      <t>: Select school district from the dropdown menu in cell F3. You must click on the cell for the arrow to appear to access the dropdown menu.</t>
    </r>
  </si>
  <si>
    <t>T</t>
  </si>
  <si>
    <t>Innovative Spokane Charter</t>
  </si>
  <si>
    <t>School Districts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</si>
  <si>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</si>
  <si>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</si>
  <si>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</si>
  <si>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</si>
  <si>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</si>
  <si>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</si>
  <si>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</si>
  <si>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</si>
  <si>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2024-25</t>
  </si>
  <si>
    <t>Cashmere School District</t>
  </si>
  <si>
    <t>Chief Leschi</t>
  </si>
  <si>
    <t>Lumen High School</t>
  </si>
  <si>
    <t>Nespelem School District</t>
  </si>
  <si>
    <t>Pinnacles Prep Wenatchee</t>
  </si>
  <si>
    <t>Pride Prep Charter</t>
  </si>
  <si>
    <t>38901</t>
  </si>
  <si>
    <t>Pullman Community Montessori</t>
  </si>
  <si>
    <t>Quileute Tribal</t>
  </si>
  <si>
    <t>Rainier Prep Charter</t>
  </si>
  <si>
    <t>Rainier Valley Leadership Academy (Green Dot: RV)</t>
  </si>
  <si>
    <t>Spokane Int'l Charter</t>
  </si>
  <si>
    <t>Summit Atlas Charter</t>
  </si>
  <si>
    <t>Summit Olympus Charter</t>
  </si>
  <si>
    <t>Summit Sierra Charter</t>
  </si>
  <si>
    <t>Wa He Lut Tribal</t>
  </si>
  <si>
    <t>Whatcom Intergenerational</t>
  </si>
  <si>
    <t>Yakama Nation</t>
  </si>
  <si>
    <t>00000</t>
  </si>
  <si>
    <t>State Summary</t>
  </si>
  <si>
    <t>NA</t>
  </si>
  <si>
    <t>2025-26</t>
  </si>
  <si>
    <t>Supplemental Teacher Reporting Tool (WAC 392-122-515) - 2025-26</t>
  </si>
  <si>
    <t>○</t>
  </si>
  <si>
    <t>Noon, January 9, 2026</t>
  </si>
  <si>
    <t>Noon, March 6, 2026</t>
  </si>
  <si>
    <r>
      <rPr>
        <b/>
        <sz val="11"/>
        <color rgb="FFC00000"/>
        <rFont val="Calibri"/>
        <family val="2"/>
        <scheme val="minor"/>
      </rPr>
      <t>Noon, June 12, 2026</t>
    </r>
    <r>
      <rPr>
        <sz val="11"/>
        <color rgb="FFC00000"/>
        <rFont val="Calibri"/>
        <family val="2"/>
        <scheme val="minor"/>
      </rPr>
      <t xml:space="preserve">
</t>
    </r>
    <r>
      <rPr>
        <b/>
        <sz val="11"/>
        <color rgb="FFC00000"/>
        <rFont val="Calibri"/>
        <family val="2"/>
        <scheme val="minor"/>
      </rPr>
      <t xml:space="preserve"> </t>
    </r>
    <r>
      <rPr>
        <b/>
        <i/>
        <sz val="11"/>
        <color rgb="FFC00000"/>
        <rFont val="Calibri"/>
        <family val="2"/>
        <scheme val="minor"/>
      </rPr>
      <t xml:space="preserve">last day </t>
    </r>
    <r>
      <rPr>
        <i/>
        <sz val="11"/>
        <color rgb="FFC00000"/>
        <rFont val="Calibri"/>
        <family val="2"/>
        <scheme val="minor"/>
      </rPr>
      <t>to submit for the 2025-26 K-3 Compliance calculation</t>
    </r>
  </si>
  <si>
    <r>
      <t>Step #10</t>
    </r>
    <r>
      <rPr>
        <sz val="11"/>
        <color theme="1"/>
        <rFont val="Segoe UI"/>
        <family val="2"/>
      </rPr>
      <t>:  Submit this tool through the Smartsheet available here:</t>
    </r>
    <r>
      <rPr>
        <sz val="11"/>
        <color rgb="FFFF0000"/>
        <rFont val="Segoe UI"/>
        <family val="2"/>
      </rPr>
      <t xml:space="preserve"> https://app.smartsheet.com/b/form/019a5b42dc6e7007822fa23945c643e7</t>
    </r>
    <r>
      <rPr>
        <sz val="11"/>
        <rFont val="Segoe UI"/>
        <family val="2"/>
      </rPr>
      <t>.</t>
    </r>
    <r>
      <rPr>
        <sz val="11"/>
        <color rgb="FFFF0000"/>
        <rFont val="Segoe UI"/>
        <family val="2"/>
      </rPr>
      <t xml:space="preserve">  </t>
    </r>
    <r>
      <rPr>
        <sz val="11"/>
        <rFont val="Segoe UI"/>
        <family val="2"/>
      </rPr>
      <t xml:space="preserve">Do not email or mail the tool to OSPI. </t>
    </r>
    <r>
      <rPr>
        <sz val="11"/>
        <color theme="1"/>
        <rFont val="Segoe UI"/>
        <family val="2"/>
      </rPr>
      <t>Save the complete form for audit purposes.</t>
    </r>
  </si>
  <si>
    <t>https://app.smartsheet.com/b/form/019a5b42dc6e7007822fa23945c643e7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</si>
</sst>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0_);_(* \(#,##0.000\);_(* &quot;-&quot;??_);_(@_)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20"/>
      <color theme="10"/>
      <name val="Segoe UI"/>
      <family val="2"/>
    </font>
    <font>
      <sz val="11"/>
      <color theme="1"/>
      <name val="Segoe UI"/>
      <family val="2"/>
    </font>
    <font>
      <u/>
      <sz val="11"/>
      <color theme="1"/>
      <name val="Segoe UI"/>
      <family val="2"/>
    </font>
    <font>
      <b/>
      <u/>
      <sz val="11"/>
      <color theme="1"/>
      <name val="Segoe UI"/>
      <family val="2"/>
    </font>
    <font>
      <b/>
      <sz val="11"/>
      <color theme="1"/>
      <name val="Segoe UI"/>
      <family val="2"/>
    </font>
    <font>
      <i/>
      <sz val="11"/>
      <color theme="1"/>
      <name val="Segoe UI"/>
      <family val="2"/>
    </font>
    <font>
      <sz val="11"/>
      <name val="Calibri"/>
      <family val="2"/>
      <scheme val="minor"/>
    </font>
    <font>
      <u/>
      <sz val="11"/>
      <color theme="10"/>
      <name val="Segoe UI"/>
      <family val="2"/>
    </font>
    <font>
      <sz val="11"/>
      <color rgb="FFFF0000"/>
      <name val="Segoe UI"/>
      <family val="2"/>
    </font>
    <font>
      <b/>
      <sz val="16"/>
      <color theme="1"/>
      <name val="Segoe UI"/>
      <family val="2"/>
    </font>
    <font>
      <b/>
      <u/>
      <sz val="16"/>
      <color theme="1"/>
      <name val="Segoe UI"/>
      <family val="2"/>
    </font>
    <font>
      <b/>
      <u/>
      <sz val="18"/>
      <color theme="1"/>
      <name val="Segoe UI"/>
      <family val="2"/>
    </font>
    <font>
      <sz val="11"/>
      <name val="Segoe UI"/>
      <family val="2"/>
    </font>
    <font>
      <u/>
      <sz val="14"/>
      <color rgb="FF0070C0"/>
      <name val="Segoe UI"/>
      <family val="2"/>
    </font>
    <font>
      <sz val="9"/>
      <color theme="4" tint="0.59999389629810485"/>
      <name val="Calibri"/>
      <family val="2"/>
      <scheme val="minor"/>
    </font>
    <font>
      <sz val="11"/>
      <color rgb="FFC00000"/>
      <name val="Calibri"/>
      <family val="2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i/>
      <sz val="11"/>
      <color rgb="FFC00000"/>
      <name val="Calibri"/>
      <family val="2"/>
      <scheme val="minor"/>
    </font>
    <font>
      <u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9" fontId="4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6" fillId="0" borderId="0" xfId="2" applyFont="1" applyAlignment="1"/>
    <xf numFmtId="0" fontId="7" fillId="0" borderId="0" xfId="0" applyFont="1"/>
    <xf numFmtId="0" fontId="9" fillId="0" borderId="0" xfId="0" applyFont="1"/>
    <xf numFmtId="0" fontId="10" fillId="3" borderId="1" xfId="0" applyFont="1" applyFill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3" fillId="0" borderId="0" xfId="0" applyFont="1"/>
    <xf numFmtId="0" fontId="11" fillId="0" borderId="0" xfId="0" applyFont="1"/>
    <xf numFmtId="49" fontId="7" fillId="0" borderId="1" xfId="0" applyNumberFormat="1" applyFont="1" applyBorder="1"/>
    <xf numFmtId="164" fontId="7" fillId="0" borderId="1" xfId="1" applyNumberFormat="1" applyFont="1" applyBorder="1"/>
    <xf numFmtId="0" fontId="7" fillId="0" borderId="0" xfId="0" applyFont="1" applyAlignment="1">
      <alignment horizontal="center"/>
    </xf>
    <xf numFmtId="49" fontId="7" fillId="0" borderId="0" xfId="0" applyNumberFormat="1" applyFont="1"/>
    <xf numFmtId="164" fontId="7" fillId="0" borderId="0" xfId="1" applyNumberFormat="1" applyFont="1" applyBorder="1"/>
    <xf numFmtId="164" fontId="7" fillId="4" borderId="1" xfId="1" applyNumberFormat="1" applyFont="1" applyFill="1" applyBorder="1"/>
    <xf numFmtId="0" fontId="5" fillId="0" borderId="0" xfId="2"/>
    <xf numFmtId="0" fontId="10" fillId="0" borderId="1" xfId="0" applyFont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0" fontId="12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10" fillId="3" borderId="3" xfId="0" applyFont="1" applyFill="1" applyBorder="1" applyAlignment="1">
      <alignment horizontal="center"/>
    </xf>
    <xf numFmtId="164" fontId="7" fillId="0" borderId="0" xfId="0" applyNumberFormat="1" applyFont="1"/>
    <xf numFmtId="0" fontId="0" fillId="0" borderId="0" xfId="0" quotePrefix="1"/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0" fontId="7" fillId="0" borderId="1" xfId="0" quotePrefix="1" applyFont="1" applyBorder="1" applyAlignment="1">
      <alignment horizontal="center"/>
    </xf>
    <xf numFmtId="0" fontId="7" fillId="2" borderId="0" xfId="0" applyFont="1" applyFill="1"/>
    <xf numFmtId="10" fontId="0" fillId="0" borderId="0" xfId="3" applyNumberFormat="1" applyFont="1"/>
    <xf numFmtId="10" fontId="7" fillId="0" borderId="1" xfId="3" applyNumberFormat="1" applyFont="1" applyBorder="1"/>
    <xf numFmtId="164" fontId="7" fillId="5" borderId="1" xfId="1" applyNumberFormat="1" applyFont="1" applyFill="1" applyBorder="1"/>
    <xf numFmtId="9" fontId="7" fillId="0" borderId="1" xfId="0" quotePrefix="1" applyNumberFormat="1" applyFont="1" applyBorder="1" applyAlignment="1">
      <alignment horizontal="center"/>
    </xf>
    <xf numFmtId="0" fontId="7" fillId="2" borderId="8" xfId="0" applyFont="1" applyFill="1" applyBorder="1"/>
    <xf numFmtId="0" fontId="7" fillId="2" borderId="6" xfId="0" applyFont="1" applyFill="1" applyBorder="1"/>
    <xf numFmtId="0" fontId="7" fillId="2" borderId="9" xfId="0" applyFont="1" applyFill="1" applyBorder="1"/>
    <xf numFmtId="0" fontId="7" fillId="2" borderId="10" xfId="0" applyFont="1" applyFill="1" applyBorder="1"/>
    <xf numFmtId="0" fontId="7" fillId="2" borderId="11" xfId="0" applyFont="1" applyFill="1" applyBorder="1"/>
    <xf numFmtId="0" fontId="7" fillId="2" borderId="7" xfId="0" applyFont="1" applyFill="1" applyBorder="1"/>
    <xf numFmtId="0" fontId="7" fillId="2" borderId="2" xfId="0" applyFont="1" applyFill="1" applyBorder="1"/>
    <xf numFmtId="0" fontId="7" fillId="2" borderId="12" xfId="0" applyFont="1" applyFill="1" applyBorder="1"/>
    <xf numFmtId="0" fontId="10" fillId="3" borderId="13" xfId="0" applyFont="1" applyFill="1" applyBorder="1" applyAlignment="1">
      <alignment horizontal="center"/>
    </xf>
    <xf numFmtId="0" fontId="13" fillId="0" borderId="0" xfId="2" applyFont="1"/>
    <xf numFmtId="164" fontId="10" fillId="0" borderId="0" xfId="0" applyNumberFormat="1" applyFont="1"/>
    <xf numFmtId="0" fontId="7" fillId="2" borderId="2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2" fillId="0" borderId="0" xfId="0" quotePrefix="1" applyFont="1"/>
    <xf numFmtId="49" fontId="7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0" fillId="0" borderId="0" xfId="0" quotePrefix="1" applyAlignment="1">
      <alignment horizont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10" fillId="3" borderId="8" xfId="0" applyFont="1" applyFill="1" applyBorder="1" applyAlignment="1">
      <alignment horizontal="center"/>
    </xf>
    <xf numFmtId="0" fontId="7" fillId="0" borderId="14" xfId="0" applyFont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15" fillId="0" borderId="0" xfId="0" applyFont="1"/>
    <xf numFmtId="0" fontId="16" fillId="0" borderId="0" xfId="0" applyFont="1"/>
    <xf numFmtId="0" fontId="17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19" fillId="0" borderId="0" xfId="0" applyFont="1"/>
    <xf numFmtId="0" fontId="20" fillId="0" borderId="0" xfId="0" applyFont="1" applyAlignment="1">
      <alignment horizontal="left"/>
    </xf>
    <xf numFmtId="9" fontId="0" fillId="0" borderId="0" xfId="0" applyNumberFormat="1"/>
    <xf numFmtId="10" fontId="0" fillId="0" borderId="0" xfId="3" applyNumberFormat="1" applyFont="1" applyFill="1"/>
    <xf numFmtId="0" fontId="12" fillId="0" borderId="0" xfId="0" applyFont="1"/>
    <xf numFmtId="43" fontId="20" fillId="0" borderId="0" xfId="1" applyFont="1" applyAlignment="1">
      <alignment horizontal="left"/>
    </xf>
    <xf numFmtId="10" fontId="0" fillId="3" borderId="0" xfId="3" applyNumberFormat="1" applyFont="1" applyFill="1"/>
    <xf numFmtId="0" fontId="21" fillId="0" borderId="0" xfId="0" applyFont="1" applyAlignment="1">
      <alignment horizontal="center"/>
    </xf>
    <xf numFmtId="16" fontId="22" fillId="0" borderId="0" xfId="0" quotePrefix="1" applyNumberFormat="1" applyFont="1" applyAlignment="1">
      <alignment vertical="top"/>
    </xf>
    <xf numFmtId="0" fontId="22" fillId="0" borderId="0" xfId="0" applyFont="1"/>
    <xf numFmtId="0" fontId="22" fillId="0" borderId="0" xfId="0" quotePrefix="1" applyFont="1" applyAlignment="1">
      <alignment vertical="top"/>
    </xf>
    <xf numFmtId="0" fontId="21" fillId="0" borderId="0" xfId="0" applyFont="1" applyAlignment="1">
      <alignment horizontal="center" vertical="top"/>
    </xf>
    <xf numFmtId="0" fontId="26" fillId="0" borderId="0" xfId="2" applyFont="1" applyFill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8" fillId="0" borderId="0" xfId="0" applyFont="1" applyAlignment="1">
      <alignment horizontal="left" wrapText="1"/>
    </xf>
    <xf numFmtId="0" fontId="6" fillId="0" borderId="0" xfId="2" applyFont="1" applyAlignment="1">
      <alignment horizontal="left"/>
    </xf>
    <xf numFmtId="16" fontId="22" fillId="0" borderId="0" xfId="0" quotePrefix="1" applyNumberFormat="1" applyFont="1" applyAlignment="1">
      <alignment horizontal="left" vertical="top" wrapText="1"/>
    </xf>
  </cellXfs>
  <cellStyles count="4">
    <cellStyle name="Comma" xfId="1" builtinId="3"/>
    <cellStyle name="Hyperlink" xfId="2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Apportionment_NEW\Apportionment%20Funding\Monthly%20Apport%20Data\2425\Compliance%20Calculator\2024-25ComplianceCalculator%20linked.xlsx" TargetMode="External"/><Relationship Id="rId1" Type="http://schemas.openxmlformats.org/officeDocument/2006/relationships/externalLinkPath" Target="https://waospi-my.sharepoint.com/Apportionment_NEW/Apportionment%20Funding/Monthly%20Apport%20Data/2425/Compliance%20Calculator/2024-25ComplianceCalculator%20link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"/>
      <sheetName val="2024-25 K3Class Size Compliance"/>
      <sheetName val="2024-25 PSES Compliance"/>
      <sheetName val="2024-25 Elementary Calculator"/>
      <sheetName val="2024-25 Middle Calculator"/>
      <sheetName val="2024-25 High Calculator"/>
      <sheetName val="K3 District Data as of Jan 2025"/>
      <sheetName val="District Summary"/>
      <sheetName val="PSES Enroll Snapshot 25-01-17"/>
      <sheetName val="Enroll Data as of January 2025"/>
      <sheetName val="ApportionmentUpload"/>
      <sheetName val="PSES Staff Snapshot 25-01-16"/>
      <sheetName val="Elem"/>
      <sheetName val="Middle"/>
      <sheetName val="High"/>
      <sheetName val="S275Staff"/>
      <sheetName val="Elem Supp Staff"/>
      <sheetName val="Mid Supp Staff"/>
      <sheetName val="High Supp Staff"/>
      <sheetName val="Supp Staff Data"/>
      <sheetName val="Qualifying Staff"/>
      <sheetName val="PSES District Calcs"/>
      <sheetName val="3121% SY"/>
      <sheetName val="Orient &amp; Mob Sp 39"/>
      <sheetName val="Counselor 42"/>
      <sheetName val="Occup Therapist 43"/>
      <sheetName val="Social Worker 44"/>
      <sheetName val="Speech Lang Path 45"/>
      <sheetName val="Psycologist 46"/>
      <sheetName val="Nurses 47"/>
      <sheetName val="Pysical Therapist 48"/>
      <sheetName val="Behavior Analyst 49"/>
      <sheetName val="Contractor ESA 64"/>
      <sheetName val="Family Engag 24"/>
      <sheetName val="Pupil Mgt 25"/>
      <sheetName val="Health Svcs 26"/>
      <sheetName val="Pupil Safety 35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N2">
            <v>72728</v>
          </cell>
          <cell r="O2">
            <v>78209</v>
          </cell>
          <cell r="P2">
            <v>52173</v>
          </cell>
          <cell r="Q2">
            <v>56105</v>
          </cell>
          <cell r="R2">
            <v>12312</v>
          </cell>
          <cell r="S2">
            <v>14418.72</v>
          </cell>
          <cell r="T2">
            <v>20214.48</v>
          </cell>
          <cell r="U2">
            <v>0.18149999999999999</v>
          </cell>
          <cell r="V2">
            <v>0.17510000000000001</v>
          </cell>
          <cell r="W2">
            <v>0.21659999999999999</v>
          </cell>
          <cell r="X2">
            <v>0.18160000000000001</v>
          </cell>
        </row>
      </sheetData>
      <sheetData sheetId="7"/>
      <sheetData sheetId="8"/>
      <sheetData sheetId="9">
        <row r="2">
          <cell r="A2" t="str">
            <v>CCDDD</v>
          </cell>
          <cell r="B2" t="str">
            <v>District</v>
          </cell>
          <cell r="C2" t="str">
            <v>Enroll TK-6
Total</v>
          </cell>
          <cell r="D2" t="str">
            <v>Enroll 7-8
Total</v>
          </cell>
          <cell r="E2" t="str">
            <v>Enroll 9-12
Total</v>
          </cell>
        </row>
        <row r="3">
          <cell r="A3" t="str">
            <v>01109</v>
          </cell>
          <cell r="B3" t="str">
            <v>Washtucna School District</v>
          </cell>
          <cell r="C3">
            <v>26.799999999999997</v>
          </cell>
          <cell r="D3">
            <v>9.129999999999999</v>
          </cell>
          <cell r="E3">
            <v>17.46</v>
          </cell>
        </row>
        <row r="4">
          <cell r="A4" t="str">
            <v>01122</v>
          </cell>
          <cell r="B4" t="str">
            <v>Benge School District</v>
          </cell>
          <cell r="C4">
            <v>14</v>
          </cell>
          <cell r="D4">
            <v>0</v>
          </cell>
          <cell r="E4">
            <v>0</v>
          </cell>
        </row>
        <row r="5">
          <cell r="A5" t="str">
            <v>01147</v>
          </cell>
          <cell r="B5" t="str">
            <v>Othello School District</v>
          </cell>
          <cell r="C5">
            <v>2355.17</v>
          </cell>
          <cell r="D5">
            <v>676.46</v>
          </cell>
          <cell r="E5">
            <v>1038.56</v>
          </cell>
        </row>
        <row r="6">
          <cell r="A6" t="str">
            <v>01158</v>
          </cell>
          <cell r="B6" t="str">
            <v>Lind School District</v>
          </cell>
          <cell r="C6">
            <v>90.38</v>
          </cell>
          <cell r="D6">
            <v>29.8</v>
          </cell>
          <cell r="E6">
            <v>32.169999999999995</v>
          </cell>
        </row>
        <row r="7">
          <cell r="A7" t="str">
            <v>01160</v>
          </cell>
          <cell r="B7" t="str">
            <v>Ritzville School District</v>
          </cell>
          <cell r="C7">
            <v>191</v>
          </cell>
          <cell r="D7">
            <v>46.81</v>
          </cell>
          <cell r="E7">
            <v>81.759999999999991</v>
          </cell>
        </row>
        <row r="8">
          <cell r="A8" t="str">
            <v>02250</v>
          </cell>
          <cell r="B8" t="str">
            <v>Clarkston School District</v>
          </cell>
          <cell r="C8">
            <v>1212.99</v>
          </cell>
          <cell r="D8">
            <v>322.27999999999997</v>
          </cell>
          <cell r="E8">
            <v>504.02000000000004</v>
          </cell>
        </row>
        <row r="9">
          <cell r="A9" t="str">
            <v>02420</v>
          </cell>
          <cell r="B9" t="str">
            <v>Asotin-Anatone School District</v>
          </cell>
          <cell r="C9">
            <v>377.24999999999994</v>
          </cell>
          <cell r="D9">
            <v>86.990000000000009</v>
          </cell>
          <cell r="E9">
            <v>120.87</v>
          </cell>
        </row>
        <row r="10">
          <cell r="A10" t="str">
            <v>03017</v>
          </cell>
          <cell r="B10" t="str">
            <v>Kennewick School District</v>
          </cell>
          <cell r="C10">
            <v>9298.2200000000012</v>
          </cell>
          <cell r="D10">
            <v>2674.5600000000004</v>
          </cell>
          <cell r="E10">
            <v>4115.6499999999996</v>
          </cell>
        </row>
        <row r="11">
          <cell r="A11" t="str">
            <v>03050</v>
          </cell>
          <cell r="B11" t="str">
            <v>Paterson School District</v>
          </cell>
          <cell r="C11">
            <v>106</v>
          </cell>
          <cell r="D11">
            <v>17.43</v>
          </cell>
          <cell r="E11">
            <v>0</v>
          </cell>
        </row>
        <row r="12">
          <cell r="A12" t="str">
            <v>03052</v>
          </cell>
          <cell r="B12" t="str">
            <v>Kiona-Benton City School District</v>
          </cell>
          <cell r="C12">
            <v>692.4</v>
          </cell>
          <cell r="D12">
            <v>212.05</v>
          </cell>
          <cell r="E12">
            <v>289.25</v>
          </cell>
        </row>
        <row r="13">
          <cell r="A13" t="str">
            <v>03053</v>
          </cell>
          <cell r="B13" t="str">
            <v>Finley School District</v>
          </cell>
          <cell r="C13">
            <v>422.42</v>
          </cell>
          <cell r="D13">
            <v>128.04999999999998</v>
          </cell>
          <cell r="E13">
            <v>201.19</v>
          </cell>
        </row>
        <row r="14">
          <cell r="A14" t="str">
            <v>03116</v>
          </cell>
          <cell r="B14" t="str">
            <v>Prosser School District</v>
          </cell>
          <cell r="C14">
            <v>1198.8699999999999</v>
          </cell>
          <cell r="D14">
            <v>353.15999999999997</v>
          </cell>
          <cell r="E14">
            <v>542.04</v>
          </cell>
        </row>
        <row r="15">
          <cell r="A15" t="str">
            <v>03400</v>
          </cell>
          <cell r="B15" t="str">
            <v>Richland School District</v>
          </cell>
          <cell r="C15">
            <v>6557.2000000000007</v>
          </cell>
          <cell r="D15">
            <v>1886.28</v>
          </cell>
          <cell r="E15">
            <v>2932.7200000000003</v>
          </cell>
        </row>
        <row r="16">
          <cell r="A16" t="str">
            <v>04019</v>
          </cell>
          <cell r="B16" t="str">
            <v>Manson School District</v>
          </cell>
          <cell r="C16">
            <v>322.93</v>
          </cell>
          <cell r="D16">
            <v>83.78</v>
          </cell>
          <cell r="E16">
            <v>160.16999999999999</v>
          </cell>
        </row>
        <row r="17">
          <cell r="A17" t="str">
            <v>04069</v>
          </cell>
          <cell r="B17" t="str">
            <v>Stehekin School District</v>
          </cell>
          <cell r="C17">
            <v>7.39</v>
          </cell>
          <cell r="D17">
            <v>4</v>
          </cell>
          <cell r="E17">
            <v>0</v>
          </cell>
        </row>
        <row r="18">
          <cell r="A18" t="str">
            <v>04127</v>
          </cell>
          <cell r="B18" t="str">
            <v>Entiat School District</v>
          </cell>
          <cell r="C18">
            <v>252.4</v>
          </cell>
          <cell r="D18">
            <v>39.819999999999993</v>
          </cell>
          <cell r="E18">
            <v>76.75</v>
          </cell>
        </row>
        <row r="19">
          <cell r="A19" t="str">
            <v>04129</v>
          </cell>
          <cell r="B19" t="str">
            <v>Lake Chelan School District</v>
          </cell>
          <cell r="C19">
            <v>562.35</v>
          </cell>
          <cell r="D19">
            <v>176.94</v>
          </cell>
          <cell r="E19">
            <v>291.01</v>
          </cell>
        </row>
        <row r="20">
          <cell r="A20" t="str">
            <v>04222</v>
          </cell>
          <cell r="B20" t="str">
            <v>CASHMERE SCHOOL DISTRICT</v>
          </cell>
          <cell r="C20">
            <v>817.21</v>
          </cell>
          <cell r="D20">
            <v>210.10000000000002</v>
          </cell>
          <cell r="E20">
            <v>367.09999999999997</v>
          </cell>
        </row>
        <row r="21">
          <cell r="A21" t="str">
            <v>04228</v>
          </cell>
          <cell r="B21" t="str">
            <v>Cascade School District</v>
          </cell>
          <cell r="C21">
            <v>597.19999999999993</v>
          </cell>
          <cell r="D21">
            <v>121.79</v>
          </cell>
          <cell r="E21">
            <v>227.51000000000002</v>
          </cell>
        </row>
        <row r="22">
          <cell r="A22" t="str">
            <v>04246</v>
          </cell>
          <cell r="B22" t="str">
            <v>Wenatchee School District</v>
          </cell>
          <cell r="C22">
            <v>3242.4400000000005</v>
          </cell>
          <cell r="D22">
            <v>696.07</v>
          </cell>
          <cell r="E22">
            <v>1129.4099999999999</v>
          </cell>
        </row>
        <row r="23">
          <cell r="A23" t="str">
            <v>04901</v>
          </cell>
          <cell r="B23" t="str">
            <v>Pinnacles Prep</v>
          </cell>
          <cell r="C23">
            <v>36</v>
          </cell>
          <cell r="D23">
            <v>128.4</v>
          </cell>
          <cell r="E23">
            <v>67</v>
          </cell>
        </row>
        <row r="24">
          <cell r="A24" t="str">
            <v>05121</v>
          </cell>
          <cell r="B24" t="str">
            <v>Port Angeles School District</v>
          </cell>
          <cell r="C24">
            <v>1677.1900000000003</v>
          </cell>
          <cell r="D24">
            <v>385.78</v>
          </cell>
          <cell r="E24">
            <v>678.5</v>
          </cell>
        </row>
        <row r="25">
          <cell r="A25" t="str">
            <v>05313</v>
          </cell>
          <cell r="B25" t="str">
            <v>Crescent School District</v>
          </cell>
          <cell r="C25">
            <v>120.2</v>
          </cell>
          <cell r="D25">
            <v>42.82</v>
          </cell>
          <cell r="E25">
            <v>45.82</v>
          </cell>
        </row>
        <row r="26">
          <cell r="A26" t="str">
            <v>05323</v>
          </cell>
          <cell r="B26" t="str">
            <v>Sequim School District</v>
          </cell>
          <cell r="C26">
            <v>1169.7800000000002</v>
          </cell>
          <cell r="D26">
            <v>304.11</v>
          </cell>
          <cell r="E26">
            <v>483.40999999999997</v>
          </cell>
        </row>
        <row r="27">
          <cell r="A27" t="str">
            <v>05401</v>
          </cell>
          <cell r="B27" t="str">
            <v>Cape Flattery School District</v>
          </cell>
          <cell r="C27">
            <v>253.39999999999998</v>
          </cell>
          <cell r="D27">
            <v>80.040000000000006</v>
          </cell>
          <cell r="E27">
            <v>118.12</v>
          </cell>
        </row>
        <row r="28">
          <cell r="A28" t="str">
            <v>05402</v>
          </cell>
          <cell r="B28" t="str">
            <v>Quillayute Valley School District</v>
          </cell>
          <cell r="C28">
            <v>486.88</v>
          </cell>
          <cell r="D28">
            <v>104.33</v>
          </cell>
          <cell r="E28">
            <v>187.07999999999998</v>
          </cell>
        </row>
        <row r="29">
          <cell r="A29" t="str">
            <v>05903</v>
          </cell>
          <cell r="B29" t="str">
            <v>Quileute Tribal School District</v>
          </cell>
          <cell r="C29">
            <v>58.8</v>
          </cell>
          <cell r="D29">
            <v>14.6</v>
          </cell>
          <cell r="E29">
            <v>37.18</v>
          </cell>
        </row>
        <row r="30">
          <cell r="A30" t="str">
            <v>06037</v>
          </cell>
          <cell r="B30" t="str">
            <v>Vancouver School District</v>
          </cell>
          <cell r="C30">
            <v>11026.8</v>
          </cell>
          <cell r="D30">
            <v>2757.97</v>
          </cell>
          <cell r="E30">
            <v>4223.3599999999997</v>
          </cell>
        </row>
        <row r="31">
          <cell r="A31" t="str">
            <v>06098</v>
          </cell>
          <cell r="B31" t="str">
            <v>Hockinson School District</v>
          </cell>
          <cell r="C31">
            <v>1076.55</v>
          </cell>
          <cell r="D31">
            <v>310.73</v>
          </cell>
          <cell r="E31">
            <v>509.15999999999997</v>
          </cell>
        </row>
        <row r="32">
          <cell r="A32" t="str">
            <v>06101</v>
          </cell>
          <cell r="B32" t="str">
            <v>La Center School District</v>
          </cell>
          <cell r="C32">
            <v>926.56</v>
          </cell>
          <cell r="D32">
            <v>271.78000000000003</v>
          </cell>
          <cell r="E32">
            <v>388.63</v>
          </cell>
        </row>
        <row r="33">
          <cell r="A33" t="str">
            <v>06103</v>
          </cell>
          <cell r="B33" t="str">
            <v>Green Mountain School District</v>
          </cell>
          <cell r="C33">
            <v>130.22</v>
          </cell>
          <cell r="D33">
            <v>33</v>
          </cell>
          <cell r="E33">
            <v>0</v>
          </cell>
        </row>
        <row r="34">
          <cell r="A34" t="str">
            <v>06112</v>
          </cell>
          <cell r="B34" t="str">
            <v>Washougal School District</v>
          </cell>
          <cell r="C34">
            <v>1345.1399999999999</v>
          </cell>
          <cell r="D34">
            <v>351.83000000000004</v>
          </cell>
          <cell r="E34">
            <v>603.58999999999992</v>
          </cell>
        </row>
        <row r="35">
          <cell r="A35" t="str">
            <v>06114</v>
          </cell>
          <cell r="B35" t="str">
            <v>Evergreen School District (Clark)</v>
          </cell>
          <cell r="C35">
            <v>10528.710000000001</v>
          </cell>
          <cell r="D35">
            <v>3002.69</v>
          </cell>
          <cell r="E35">
            <v>4522.1900000000005</v>
          </cell>
        </row>
        <row r="36">
          <cell r="A36" t="str">
            <v>06117</v>
          </cell>
          <cell r="B36" t="str">
            <v>Camas School District</v>
          </cell>
          <cell r="C36">
            <v>3361.67</v>
          </cell>
          <cell r="D36">
            <v>1119.4000000000001</v>
          </cell>
          <cell r="E36">
            <v>1788.15</v>
          </cell>
        </row>
        <row r="37">
          <cell r="A37" t="str">
            <v>06119</v>
          </cell>
          <cell r="B37" t="str">
            <v>Battle Ground School District</v>
          </cell>
          <cell r="C37">
            <v>5641.11</v>
          </cell>
          <cell r="D37">
            <v>1545.6</v>
          </cell>
          <cell r="E37">
            <v>1990.67</v>
          </cell>
        </row>
        <row r="38">
          <cell r="A38" t="str">
            <v>06122</v>
          </cell>
          <cell r="B38" t="str">
            <v>Ridgefield School District</v>
          </cell>
          <cell r="C38">
            <v>2073.63</v>
          </cell>
          <cell r="D38">
            <v>595.91</v>
          </cell>
          <cell r="E38">
            <v>909.87</v>
          </cell>
        </row>
        <row r="39">
          <cell r="A39" t="str">
            <v>06901</v>
          </cell>
          <cell r="B39" t="str">
            <v>Rooted School Vancouver</v>
          </cell>
          <cell r="C39">
            <v>0</v>
          </cell>
          <cell r="D39">
            <v>0</v>
          </cell>
          <cell r="E39">
            <v>47.07</v>
          </cell>
        </row>
        <row r="40">
          <cell r="A40" t="str">
            <v>07002</v>
          </cell>
          <cell r="B40" t="str">
            <v>Dayton School District</v>
          </cell>
          <cell r="C40">
            <v>200.6</v>
          </cell>
          <cell r="D40">
            <v>53.269999999999996</v>
          </cell>
          <cell r="E40">
            <v>48.350000000000009</v>
          </cell>
        </row>
        <row r="41">
          <cell r="A41" t="str">
            <v>07035</v>
          </cell>
          <cell r="B41" t="str">
            <v>Starbuck School District</v>
          </cell>
          <cell r="C41">
            <v>20.2</v>
          </cell>
          <cell r="D41">
            <v>2</v>
          </cell>
          <cell r="E41">
            <v>0</v>
          </cell>
        </row>
        <row r="42">
          <cell r="A42" t="str">
            <v>08122</v>
          </cell>
          <cell r="B42" t="str">
            <v>Longview School District</v>
          </cell>
          <cell r="C42">
            <v>3360.9900000000002</v>
          </cell>
          <cell r="D42">
            <v>865.07999999999993</v>
          </cell>
          <cell r="E42">
            <v>1401.21</v>
          </cell>
        </row>
        <row r="43">
          <cell r="A43" t="str">
            <v>08130</v>
          </cell>
          <cell r="B43" t="str">
            <v>Toutle Lake School District</v>
          </cell>
          <cell r="C43">
            <v>364.94</v>
          </cell>
          <cell r="D43">
            <v>107.31</v>
          </cell>
          <cell r="E43">
            <v>115.29</v>
          </cell>
        </row>
        <row r="44">
          <cell r="A44" t="str">
            <v>08401</v>
          </cell>
          <cell r="B44" t="str">
            <v>Castle Rock School District</v>
          </cell>
          <cell r="C44">
            <v>764.64</v>
          </cell>
          <cell r="D44">
            <v>206.11</v>
          </cell>
          <cell r="E44">
            <v>277.90999999999997</v>
          </cell>
        </row>
        <row r="45">
          <cell r="A45" t="str">
            <v>08402</v>
          </cell>
          <cell r="B45" t="str">
            <v>Kalama School District</v>
          </cell>
          <cell r="C45">
            <v>621.24</v>
          </cell>
          <cell r="D45">
            <v>170.2</v>
          </cell>
          <cell r="E45">
            <v>233.71999999999997</v>
          </cell>
        </row>
        <row r="46">
          <cell r="A46" t="str">
            <v>08404</v>
          </cell>
          <cell r="B46" t="str">
            <v>Woodland School District</v>
          </cell>
          <cell r="C46">
            <v>1243.7900000000002</v>
          </cell>
          <cell r="D46">
            <v>352.95</v>
          </cell>
          <cell r="E46">
            <v>506.09000000000003</v>
          </cell>
        </row>
        <row r="47">
          <cell r="A47" t="str">
            <v>08458</v>
          </cell>
          <cell r="B47" t="str">
            <v>Kelso School District</v>
          </cell>
          <cell r="C47">
            <v>2620.4499999999998</v>
          </cell>
          <cell r="D47">
            <v>643.97</v>
          </cell>
          <cell r="E47">
            <v>958.3900000000001</v>
          </cell>
        </row>
        <row r="48">
          <cell r="A48" t="str">
            <v>09013</v>
          </cell>
          <cell r="B48" t="str">
            <v>Orondo School District</v>
          </cell>
          <cell r="C48">
            <v>93</v>
          </cell>
          <cell r="D48">
            <v>12.16</v>
          </cell>
          <cell r="E48">
            <v>0</v>
          </cell>
        </row>
        <row r="49">
          <cell r="A49" t="str">
            <v>09075</v>
          </cell>
          <cell r="B49" t="str">
            <v>Bridgeport School District</v>
          </cell>
          <cell r="C49">
            <v>386.07</v>
          </cell>
          <cell r="D49">
            <v>94.55</v>
          </cell>
          <cell r="E49">
            <v>203.31</v>
          </cell>
        </row>
        <row r="50">
          <cell r="A50" t="str">
            <v>09102</v>
          </cell>
          <cell r="B50" t="str">
            <v>Palisades School District</v>
          </cell>
          <cell r="C50">
            <v>31.6</v>
          </cell>
          <cell r="D50">
            <v>0</v>
          </cell>
          <cell r="E50">
            <v>0</v>
          </cell>
        </row>
        <row r="51">
          <cell r="A51" t="str">
            <v>09206</v>
          </cell>
          <cell r="B51" t="str">
            <v>Eastmont School District</v>
          </cell>
          <cell r="C51">
            <v>2951.88</v>
          </cell>
          <cell r="D51">
            <v>768.73</v>
          </cell>
          <cell r="E51">
            <v>1222.71</v>
          </cell>
        </row>
        <row r="52">
          <cell r="A52" t="str">
            <v>09207</v>
          </cell>
          <cell r="B52" t="str">
            <v>Mansfield School District</v>
          </cell>
          <cell r="C52">
            <v>54.2</v>
          </cell>
          <cell r="D52">
            <v>17.900000000000002</v>
          </cell>
          <cell r="E52">
            <v>18.409999999999997</v>
          </cell>
        </row>
        <row r="53">
          <cell r="A53" t="str">
            <v>09209</v>
          </cell>
          <cell r="B53" t="str">
            <v>Waterville School District</v>
          </cell>
          <cell r="C53">
            <v>141.1</v>
          </cell>
          <cell r="D53">
            <v>33.380000000000003</v>
          </cell>
          <cell r="E53">
            <v>47.84</v>
          </cell>
        </row>
        <row r="54">
          <cell r="A54" t="str">
            <v>10003</v>
          </cell>
          <cell r="B54" t="str">
            <v>Keller School District</v>
          </cell>
          <cell r="C54">
            <v>38.200000000000003</v>
          </cell>
          <cell r="D54">
            <v>0</v>
          </cell>
          <cell r="E54">
            <v>0</v>
          </cell>
        </row>
        <row r="55">
          <cell r="A55" t="str">
            <v>10050</v>
          </cell>
          <cell r="B55" t="str">
            <v>Curlew School District</v>
          </cell>
          <cell r="C55">
            <v>95.199999999999989</v>
          </cell>
          <cell r="D55">
            <v>30.4</v>
          </cell>
          <cell r="E55">
            <v>58.95</v>
          </cell>
        </row>
        <row r="56">
          <cell r="A56" t="str">
            <v>10065</v>
          </cell>
          <cell r="B56" t="str">
            <v>Orient School District</v>
          </cell>
          <cell r="C56">
            <v>34.6</v>
          </cell>
          <cell r="D56">
            <v>7.8</v>
          </cell>
          <cell r="E56">
            <v>0</v>
          </cell>
        </row>
        <row r="57">
          <cell r="A57" t="str">
            <v>10070</v>
          </cell>
          <cell r="B57" t="str">
            <v>Inchelium School District</v>
          </cell>
          <cell r="C57">
            <v>93.2</v>
          </cell>
          <cell r="D57">
            <v>29.459999999999997</v>
          </cell>
          <cell r="E57">
            <v>44.91</v>
          </cell>
        </row>
        <row r="58">
          <cell r="A58" t="str">
            <v>10309</v>
          </cell>
          <cell r="B58" t="str">
            <v>Republic School District</v>
          </cell>
          <cell r="C58">
            <v>170.79000000000002</v>
          </cell>
          <cell r="D58">
            <v>60.56</v>
          </cell>
          <cell r="E58">
            <v>78.2</v>
          </cell>
        </row>
        <row r="59">
          <cell r="A59" t="str">
            <v>11001</v>
          </cell>
          <cell r="B59" t="str">
            <v>Pasco School District</v>
          </cell>
          <cell r="C59">
            <v>9543.41</v>
          </cell>
          <cell r="D59">
            <v>2631.75</v>
          </cell>
          <cell r="E59">
            <v>3948.2</v>
          </cell>
        </row>
        <row r="60">
          <cell r="A60" t="str">
            <v>11051</v>
          </cell>
          <cell r="B60" t="str">
            <v>North Franklin School District</v>
          </cell>
          <cell r="C60">
            <v>1039.3500000000001</v>
          </cell>
          <cell r="D60">
            <v>300.40000000000003</v>
          </cell>
          <cell r="E60">
            <v>462.92</v>
          </cell>
        </row>
        <row r="61">
          <cell r="A61" t="str">
            <v>11054</v>
          </cell>
          <cell r="B61" t="str">
            <v>Star School District No. 054</v>
          </cell>
          <cell r="C61">
            <v>13</v>
          </cell>
          <cell r="D61">
            <v>0</v>
          </cell>
          <cell r="E61">
            <v>0</v>
          </cell>
        </row>
        <row r="62">
          <cell r="A62" t="str">
            <v>11056</v>
          </cell>
          <cell r="B62" t="str">
            <v>Kahlotus School District</v>
          </cell>
          <cell r="C62">
            <v>34.4</v>
          </cell>
          <cell r="D62">
            <v>6.07</v>
          </cell>
          <cell r="E62">
            <v>8.77</v>
          </cell>
        </row>
        <row r="63">
          <cell r="A63" t="str">
            <v>12110</v>
          </cell>
          <cell r="B63" t="str">
            <v>Pomeroy School District</v>
          </cell>
          <cell r="C63">
            <v>200.86999999999998</v>
          </cell>
          <cell r="D63">
            <v>42.01</v>
          </cell>
          <cell r="E63">
            <v>47.249999999999993</v>
          </cell>
        </row>
        <row r="64">
          <cell r="A64" t="str">
            <v>13073</v>
          </cell>
          <cell r="B64" t="str">
            <v>Wahluke School District</v>
          </cell>
          <cell r="C64">
            <v>1145.8</v>
          </cell>
          <cell r="D64">
            <v>334.84999999999997</v>
          </cell>
          <cell r="E64">
            <v>502.95</v>
          </cell>
        </row>
        <row r="65">
          <cell r="A65" t="str">
            <v>13144</v>
          </cell>
          <cell r="B65" t="str">
            <v>Quincy School District</v>
          </cell>
          <cell r="C65">
            <v>1618.5900000000001</v>
          </cell>
          <cell r="D65">
            <v>466.78999999999996</v>
          </cell>
          <cell r="E65">
            <v>611.46</v>
          </cell>
        </row>
        <row r="66">
          <cell r="A66" t="str">
            <v>13146</v>
          </cell>
          <cell r="B66" t="str">
            <v>Warden School District</v>
          </cell>
          <cell r="C66">
            <v>453.79999999999995</v>
          </cell>
          <cell r="D66">
            <v>149.63999999999999</v>
          </cell>
          <cell r="E66">
            <v>196.92</v>
          </cell>
        </row>
        <row r="67">
          <cell r="A67" t="str">
            <v>13151</v>
          </cell>
          <cell r="B67" t="str">
            <v>Coulee-Hartline School District</v>
          </cell>
          <cell r="C67">
            <v>83.669999999999987</v>
          </cell>
          <cell r="D67">
            <v>34.799999999999997</v>
          </cell>
          <cell r="E67">
            <v>55.550000000000004</v>
          </cell>
        </row>
        <row r="68">
          <cell r="A68" t="str">
            <v>13156</v>
          </cell>
          <cell r="B68" t="str">
            <v>Soap Lake School District</v>
          </cell>
          <cell r="C68">
            <v>306.52999999999997</v>
          </cell>
          <cell r="D68">
            <v>80.64</v>
          </cell>
          <cell r="E68">
            <v>83.25</v>
          </cell>
        </row>
        <row r="69">
          <cell r="A69" t="str">
            <v>13160</v>
          </cell>
          <cell r="B69" t="str">
            <v>Royal School District</v>
          </cell>
          <cell r="C69">
            <v>865.76</v>
          </cell>
          <cell r="D69">
            <v>263.10000000000002</v>
          </cell>
          <cell r="E69">
            <v>418.45000000000005</v>
          </cell>
        </row>
        <row r="70">
          <cell r="A70" t="str">
            <v>13161</v>
          </cell>
          <cell r="B70" t="str">
            <v>Moses Lake School District</v>
          </cell>
          <cell r="C70">
            <v>4345.92</v>
          </cell>
          <cell r="D70">
            <v>1191.0999999999999</v>
          </cell>
          <cell r="E70">
            <v>1388.23</v>
          </cell>
        </row>
        <row r="71">
          <cell r="A71" t="str">
            <v>13165</v>
          </cell>
          <cell r="B71" t="str">
            <v>Ephrata School District</v>
          </cell>
          <cell r="C71">
            <v>1363.24</v>
          </cell>
          <cell r="D71">
            <v>397.3</v>
          </cell>
          <cell r="E71">
            <v>555.1</v>
          </cell>
        </row>
        <row r="72">
          <cell r="A72" t="str">
            <v>13167</v>
          </cell>
          <cell r="B72" t="str">
            <v>Wilson Creek School District</v>
          </cell>
          <cell r="C72">
            <v>60.96</v>
          </cell>
          <cell r="D72">
            <v>13.880000000000003</v>
          </cell>
          <cell r="E72">
            <v>30.259999999999998</v>
          </cell>
        </row>
        <row r="73">
          <cell r="A73" t="str">
            <v>13301</v>
          </cell>
          <cell r="B73" t="str">
            <v>Grand Coulee Dam School District</v>
          </cell>
          <cell r="C73">
            <v>330.25</v>
          </cell>
          <cell r="D73">
            <v>87.45</v>
          </cell>
          <cell r="E73">
            <v>161.41</v>
          </cell>
        </row>
        <row r="74">
          <cell r="A74" t="str">
            <v>14005</v>
          </cell>
          <cell r="B74" t="str">
            <v>Aberdeen School District</v>
          </cell>
          <cell r="C74">
            <v>1439.3000000000002</v>
          </cell>
          <cell r="D74">
            <v>333.24</v>
          </cell>
          <cell r="E74">
            <v>664.68</v>
          </cell>
        </row>
        <row r="75">
          <cell r="A75" t="str">
            <v>14028</v>
          </cell>
          <cell r="B75" t="str">
            <v>Hoquiam School District</v>
          </cell>
          <cell r="C75">
            <v>776.03</v>
          </cell>
          <cell r="D75">
            <v>215.29000000000002</v>
          </cell>
          <cell r="E75">
            <v>293.75</v>
          </cell>
        </row>
        <row r="76">
          <cell r="A76" t="str">
            <v>14064</v>
          </cell>
          <cell r="B76" t="str">
            <v>North Beach School District</v>
          </cell>
          <cell r="C76">
            <v>330.45</v>
          </cell>
          <cell r="D76">
            <v>84.03</v>
          </cell>
          <cell r="E76">
            <v>139.60000000000002</v>
          </cell>
        </row>
        <row r="77">
          <cell r="A77" t="str">
            <v>14065</v>
          </cell>
          <cell r="B77" t="str">
            <v>McCleary School District</v>
          </cell>
          <cell r="C77">
            <v>244.2</v>
          </cell>
          <cell r="D77">
            <v>66.52</v>
          </cell>
          <cell r="E77">
            <v>0</v>
          </cell>
        </row>
        <row r="78">
          <cell r="A78" t="str">
            <v>14066</v>
          </cell>
          <cell r="B78" t="str">
            <v>Montesano School District</v>
          </cell>
          <cell r="C78">
            <v>722.79000000000008</v>
          </cell>
          <cell r="D78">
            <v>211.82</v>
          </cell>
          <cell r="E78">
            <v>257.86</v>
          </cell>
        </row>
        <row r="79">
          <cell r="A79" t="str">
            <v>14068</v>
          </cell>
          <cell r="B79" t="str">
            <v>Elma School District</v>
          </cell>
          <cell r="C79">
            <v>745.43999999999994</v>
          </cell>
          <cell r="D79">
            <v>155.27000000000001</v>
          </cell>
          <cell r="E79">
            <v>157.94</v>
          </cell>
        </row>
        <row r="80">
          <cell r="A80" t="str">
            <v>14077</v>
          </cell>
          <cell r="B80" t="str">
            <v>Taholah School District</v>
          </cell>
          <cell r="C80">
            <v>90.2</v>
          </cell>
          <cell r="D80">
            <v>36.200000000000003</v>
          </cell>
          <cell r="E80">
            <v>55.82</v>
          </cell>
        </row>
        <row r="81">
          <cell r="A81" t="str">
            <v>14097</v>
          </cell>
          <cell r="B81" t="str">
            <v>Lake Quinault School District</v>
          </cell>
          <cell r="C81">
            <v>102.45000000000002</v>
          </cell>
          <cell r="D81">
            <v>33.200000000000003</v>
          </cell>
          <cell r="E81">
            <v>49.01</v>
          </cell>
        </row>
        <row r="82">
          <cell r="A82" t="str">
            <v>14099</v>
          </cell>
          <cell r="B82" t="str">
            <v>Cosmopolis School District</v>
          </cell>
          <cell r="C82">
            <v>184.8</v>
          </cell>
          <cell r="D82">
            <v>0</v>
          </cell>
          <cell r="E82">
            <v>0</v>
          </cell>
        </row>
        <row r="83">
          <cell r="A83" t="str">
            <v>14104</v>
          </cell>
          <cell r="B83" t="str">
            <v>Satsop School District</v>
          </cell>
          <cell r="C83">
            <v>62.2</v>
          </cell>
          <cell r="D83">
            <v>0</v>
          </cell>
          <cell r="E83">
            <v>0</v>
          </cell>
        </row>
        <row r="84">
          <cell r="A84" t="str">
            <v>14117</v>
          </cell>
          <cell r="B84" t="str">
            <v>Wishkah Valley School District</v>
          </cell>
          <cell r="C84">
            <v>99.300000000000011</v>
          </cell>
          <cell r="D84">
            <v>24.94</v>
          </cell>
          <cell r="E84">
            <v>31.64</v>
          </cell>
        </row>
        <row r="85">
          <cell r="A85" t="str">
            <v>14172</v>
          </cell>
          <cell r="B85" t="str">
            <v>Ocosta School District</v>
          </cell>
          <cell r="C85">
            <v>306.26</v>
          </cell>
          <cell r="D85">
            <v>86.31</v>
          </cell>
          <cell r="E85">
            <v>112.11</v>
          </cell>
        </row>
        <row r="86">
          <cell r="A86" t="str">
            <v>14400</v>
          </cell>
          <cell r="B86" t="str">
            <v>Oakville School District</v>
          </cell>
          <cell r="C86">
            <v>174.6</v>
          </cell>
          <cell r="D86">
            <v>45.169999999999995</v>
          </cell>
          <cell r="E86">
            <v>46.5</v>
          </cell>
        </row>
        <row r="87">
          <cell r="A87" t="str">
            <v>15201</v>
          </cell>
          <cell r="B87" t="str">
            <v>Oak Harbor School District</v>
          </cell>
          <cell r="C87">
            <v>2830.0199999999995</v>
          </cell>
          <cell r="D87">
            <v>669.64</v>
          </cell>
          <cell r="E87">
            <v>1058.9000000000001</v>
          </cell>
        </row>
        <row r="88">
          <cell r="A88" t="str">
            <v>15204</v>
          </cell>
          <cell r="B88" t="str">
            <v>Coupeville School District</v>
          </cell>
          <cell r="C88">
            <v>549</v>
          </cell>
          <cell r="D88">
            <v>158.10999999999999</v>
          </cell>
          <cell r="E88">
            <v>226.12</v>
          </cell>
        </row>
        <row r="89">
          <cell r="A89" t="str">
            <v>15206</v>
          </cell>
          <cell r="B89" t="str">
            <v>South Whidbey School District</v>
          </cell>
          <cell r="C89">
            <v>540.27</v>
          </cell>
          <cell r="D89">
            <v>167.57</v>
          </cell>
          <cell r="E89">
            <v>310.44</v>
          </cell>
        </row>
        <row r="90">
          <cell r="A90" t="str">
            <v>16020</v>
          </cell>
          <cell r="B90" t="str">
            <v>Queets-Clearwater School District</v>
          </cell>
          <cell r="C90">
            <v>35</v>
          </cell>
          <cell r="D90">
            <v>2</v>
          </cell>
          <cell r="E90">
            <v>0</v>
          </cell>
        </row>
        <row r="91">
          <cell r="A91" t="str">
            <v>16046</v>
          </cell>
          <cell r="B91" t="str">
            <v>Brinnon School District</v>
          </cell>
          <cell r="C91">
            <v>49</v>
          </cell>
          <cell r="D91">
            <v>23</v>
          </cell>
          <cell r="E91">
            <v>0</v>
          </cell>
        </row>
        <row r="92">
          <cell r="A92" t="str">
            <v>16048</v>
          </cell>
          <cell r="B92" t="str">
            <v>Quilcene School District</v>
          </cell>
          <cell r="C92">
            <v>75.400000000000006</v>
          </cell>
          <cell r="D92">
            <v>19.32</v>
          </cell>
          <cell r="E92">
            <v>79.199999999999989</v>
          </cell>
        </row>
        <row r="93">
          <cell r="A93" t="str">
            <v>16049</v>
          </cell>
          <cell r="B93" t="str">
            <v>Chimacum School District</v>
          </cell>
          <cell r="C93">
            <v>383</v>
          </cell>
          <cell r="D93">
            <v>102.27</v>
          </cell>
          <cell r="E93">
            <v>112.31</v>
          </cell>
        </row>
        <row r="94">
          <cell r="A94" t="str">
            <v>16050</v>
          </cell>
          <cell r="B94" t="str">
            <v>Port Townsend School District</v>
          </cell>
          <cell r="C94">
            <v>590.70000000000005</v>
          </cell>
          <cell r="D94">
            <v>133.43</v>
          </cell>
          <cell r="E94">
            <v>276.69</v>
          </cell>
        </row>
        <row r="95">
          <cell r="A95" t="str">
            <v>17001</v>
          </cell>
          <cell r="B95" t="str">
            <v>Seattle Public Schools</v>
          </cell>
          <cell r="C95">
            <v>26629.58</v>
          </cell>
          <cell r="D95">
            <v>6619.38</v>
          </cell>
          <cell r="E95">
            <v>11958.27</v>
          </cell>
        </row>
        <row r="96">
          <cell r="A96" t="str">
            <v>17210</v>
          </cell>
          <cell r="B96" t="str">
            <v>Federal Way School District</v>
          </cell>
          <cell r="C96">
            <v>11076.09</v>
          </cell>
          <cell r="D96">
            <v>3050.74</v>
          </cell>
          <cell r="E96">
            <v>4557.1400000000003</v>
          </cell>
        </row>
        <row r="97">
          <cell r="A97" t="str">
            <v>17216</v>
          </cell>
          <cell r="B97" t="str">
            <v>Enumclaw School District</v>
          </cell>
          <cell r="C97">
            <v>2383.21</v>
          </cell>
          <cell r="D97">
            <v>521.28000000000009</v>
          </cell>
          <cell r="E97">
            <v>716.43</v>
          </cell>
        </row>
        <row r="98">
          <cell r="A98" t="str">
            <v>17400</v>
          </cell>
          <cell r="B98" t="str">
            <v>Mercer Island School District</v>
          </cell>
          <cell r="C98">
            <v>1849.52</v>
          </cell>
          <cell r="D98">
            <v>649.93999999999994</v>
          </cell>
          <cell r="E98">
            <v>1053.3999999999999</v>
          </cell>
        </row>
        <row r="99">
          <cell r="A99" t="str">
            <v>17401</v>
          </cell>
          <cell r="B99" t="str">
            <v>Highline School District</v>
          </cell>
          <cell r="C99">
            <v>8874.34</v>
          </cell>
          <cell r="D99">
            <v>2170.4900000000002</v>
          </cell>
          <cell r="E99">
            <v>4039.14</v>
          </cell>
        </row>
        <row r="100">
          <cell r="A100" t="str">
            <v>17402</v>
          </cell>
          <cell r="B100" t="str">
            <v>Vashon Island School District</v>
          </cell>
          <cell r="C100">
            <v>562.07999999999993</v>
          </cell>
          <cell r="D100">
            <v>196.79000000000002</v>
          </cell>
          <cell r="E100">
            <v>383.82</v>
          </cell>
        </row>
        <row r="101">
          <cell r="A101" t="str">
            <v>17403</v>
          </cell>
          <cell r="B101" t="str">
            <v>Renton School District</v>
          </cell>
          <cell r="C101">
            <v>7725.1799999999994</v>
          </cell>
          <cell r="D101">
            <v>1812.1000000000001</v>
          </cell>
          <cell r="E101">
            <v>2350.0699999999997</v>
          </cell>
        </row>
        <row r="102">
          <cell r="A102" t="str">
            <v>17404</v>
          </cell>
          <cell r="B102" t="str">
            <v>Skykomish School District</v>
          </cell>
          <cell r="C102">
            <v>20</v>
          </cell>
          <cell r="D102">
            <v>9.8000000000000007</v>
          </cell>
          <cell r="E102">
            <v>10</v>
          </cell>
        </row>
        <row r="103">
          <cell r="A103" t="str">
            <v>17405</v>
          </cell>
          <cell r="B103" t="str">
            <v>Bellevue School District</v>
          </cell>
          <cell r="C103">
            <v>9303.869999999999</v>
          </cell>
          <cell r="D103">
            <v>2788.37</v>
          </cell>
          <cell r="E103">
            <v>5565.6900000000005</v>
          </cell>
        </row>
        <row r="104">
          <cell r="A104" t="str">
            <v>17406</v>
          </cell>
          <cell r="B104" t="str">
            <v>Tukwila School District</v>
          </cell>
          <cell r="C104">
            <v>1422.8200000000002</v>
          </cell>
          <cell r="D104">
            <v>402.67</v>
          </cell>
          <cell r="E104">
            <v>613.53</v>
          </cell>
        </row>
        <row r="105">
          <cell r="A105" t="str">
            <v>17407</v>
          </cell>
          <cell r="B105" t="str">
            <v>Riverview School District</v>
          </cell>
          <cell r="C105">
            <v>1516.38</v>
          </cell>
          <cell r="D105">
            <v>385.58</v>
          </cell>
          <cell r="E105">
            <v>588.83000000000004</v>
          </cell>
        </row>
        <row r="106">
          <cell r="A106" t="str">
            <v>17408</v>
          </cell>
          <cell r="B106" t="str">
            <v>Auburn School District</v>
          </cell>
          <cell r="C106">
            <v>9171.7200000000012</v>
          </cell>
          <cell r="D106">
            <v>2208.69</v>
          </cell>
          <cell r="E106">
            <v>4126.29</v>
          </cell>
        </row>
        <row r="107">
          <cell r="A107" t="str">
            <v>17409</v>
          </cell>
          <cell r="B107" t="str">
            <v>Tahoma School District</v>
          </cell>
          <cell r="C107">
            <v>4641.08</v>
          </cell>
          <cell r="D107">
            <v>1424.16</v>
          </cell>
          <cell r="E107">
            <v>1983.8100000000002</v>
          </cell>
        </row>
        <row r="108">
          <cell r="A108" t="str">
            <v>17410</v>
          </cell>
          <cell r="B108" t="str">
            <v>Snoqualmie Valley School District</v>
          </cell>
          <cell r="C108">
            <v>3578</v>
          </cell>
          <cell r="D108">
            <v>992.62999999999988</v>
          </cell>
          <cell r="E108">
            <v>1556.5300000000002</v>
          </cell>
        </row>
        <row r="109">
          <cell r="A109" t="str">
            <v>17411</v>
          </cell>
          <cell r="B109" t="str">
            <v>Issaquah School District</v>
          </cell>
          <cell r="C109">
            <v>9347.98</v>
          </cell>
          <cell r="D109">
            <v>2985.8199999999997</v>
          </cell>
          <cell r="E109">
            <v>4584.5499999999993</v>
          </cell>
        </row>
        <row r="110">
          <cell r="A110" t="str">
            <v>17412</v>
          </cell>
          <cell r="B110" t="str">
            <v>Shoreline School District</v>
          </cell>
          <cell r="C110">
            <v>4610.3500000000004</v>
          </cell>
          <cell r="D110">
            <v>1391.2600000000002</v>
          </cell>
          <cell r="E110">
            <v>2394.6499999999996</v>
          </cell>
        </row>
        <row r="111">
          <cell r="A111" t="str">
            <v>17414</v>
          </cell>
          <cell r="B111" t="str">
            <v>Lake Washington School District</v>
          </cell>
          <cell r="C111">
            <v>15923.669999999998</v>
          </cell>
          <cell r="D111">
            <v>4502.71</v>
          </cell>
          <cell r="E111">
            <v>6782.75</v>
          </cell>
        </row>
        <row r="112">
          <cell r="A112" t="str">
            <v>17415</v>
          </cell>
          <cell r="B112" t="str">
            <v>Kent School District</v>
          </cell>
          <cell r="C112">
            <v>13317.300000000001</v>
          </cell>
          <cell r="D112">
            <v>3523.49</v>
          </cell>
          <cell r="E112">
            <v>4835.97</v>
          </cell>
        </row>
        <row r="113">
          <cell r="A113" t="str">
            <v>17417</v>
          </cell>
          <cell r="B113" t="str">
            <v>Northshore School District</v>
          </cell>
          <cell r="C113">
            <v>11247.970000000001</v>
          </cell>
          <cell r="D113">
            <v>3228.41</v>
          </cell>
          <cell r="E113">
            <v>5437.9</v>
          </cell>
        </row>
        <row r="114">
          <cell r="A114" t="str">
            <v>17902</v>
          </cell>
          <cell r="B114" t="str">
            <v>Summit Public School: Sierra</v>
          </cell>
          <cell r="C114">
            <v>0</v>
          </cell>
          <cell r="D114">
            <v>0</v>
          </cell>
          <cell r="E114">
            <v>207.18</v>
          </cell>
        </row>
        <row r="115">
          <cell r="A115" t="str">
            <v>17903</v>
          </cell>
          <cell r="B115" t="str">
            <v>Muckleshoot Indian Tribe</v>
          </cell>
          <cell r="C115">
            <v>220.14000000000001</v>
          </cell>
          <cell r="D115">
            <v>84.2</v>
          </cell>
          <cell r="E115">
            <v>136.54</v>
          </cell>
        </row>
        <row r="116">
          <cell r="A116" t="str">
            <v>17905</v>
          </cell>
          <cell r="B116" t="str">
            <v>Summit Public School: Atlas</v>
          </cell>
          <cell r="C116">
            <v>107.8</v>
          </cell>
          <cell r="D116">
            <v>194.2</v>
          </cell>
          <cell r="E116">
            <v>235.28</v>
          </cell>
        </row>
        <row r="117">
          <cell r="A117" t="str">
            <v>17908</v>
          </cell>
          <cell r="B117" t="str">
            <v>Rainier Prep Charter School District</v>
          </cell>
          <cell r="C117">
            <v>180.4</v>
          </cell>
          <cell r="D117">
            <v>179.6</v>
          </cell>
          <cell r="E117">
            <v>0</v>
          </cell>
        </row>
        <row r="118">
          <cell r="A118" t="str">
            <v>17910</v>
          </cell>
          <cell r="B118" t="str">
            <v xml:space="preserve">Rainier Valley Leadership Academy </v>
          </cell>
          <cell r="C118">
            <v>37.200000000000003</v>
          </cell>
          <cell r="D118">
            <v>43</v>
          </cell>
          <cell r="E118">
            <v>35.379999999999995</v>
          </cell>
        </row>
        <row r="119">
          <cell r="A119" t="str">
            <v>17911</v>
          </cell>
          <cell r="B119" t="str">
            <v>Impact | Puget Sound Elementary</v>
          </cell>
          <cell r="C119">
            <v>498.59999999999997</v>
          </cell>
          <cell r="D119">
            <v>0</v>
          </cell>
          <cell r="E119">
            <v>0</v>
          </cell>
        </row>
        <row r="120">
          <cell r="A120" t="str">
            <v>17916</v>
          </cell>
          <cell r="B120" t="str">
            <v>Impact | Salish Sea Elementary</v>
          </cell>
          <cell r="C120">
            <v>388.99999999999994</v>
          </cell>
          <cell r="D120">
            <v>0</v>
          </cell>
          <cell r="E120">
            <v>0</v>
          </cell>
        </row>
        <row r="121">
          <cell r="A121" t="str">
            <v>17917</v>
          </cell>
          <cell r="B121" t="str">
            <v>Why Not You Academy (formerly Cascade: Midway charter)</v>
          </cell>
          <cell r="C121">
            <v>0</v>
          </cell>
          <cell r="D121">
            <v>0</v>
          </cell>
          <cell r="E121">
            <v>127.72</v>
          </cell>
        </row>
        <row r="122">
          <cell r="A122" t="str">
            <v>17919</v>
          </cell>
          <cell r="B122" t="str">
            <v>Impact | Black River Elementary</v>
          </cell>
          <cell r="C122">
            <v>208.2</v>
          </cell>
          <cell r="D122">
            <v>0</v>
          </cell>
          <cell r="E122">
            <v>0</v>
          </cell>
        </row>
        <row r="123">
          <cell r="A123" t="str">
            <v>18100</v>
          </cell>
          <cell r="B123" t="str">
            <v>Bremerton School District</v>
          </cell>
          <cell r="C123">
            <v>2338.8500000000004</v>
          </cell>
          <cell r="D123">
            <v>434.76</v>
          </cell>
          <cell r="E123">
            <v>676.75999999999988</v>
          </cell>
        </row>
        <row r="124">
          <cell r="A124" t="str">
            <v>18303</v>
          </cell>
          <cell r="B124" t="str">
            <v>Bainbridge Island School District</v>
          </cell>
          <cell r="C124">
            <v>1600.02</v>
          </cell>
          <cell r="D124">
            <v>466.90999999999997</v>
          </cell>
          <cell r="E124">
            <v>905.64999999999986</v>
          </cell>
        </row>
        <row r="125">
          <cell r="A125" t="str">
            <v>18400</v>
          </cell>
          <cell r="B125" t="str">
            <v>North Kitsap School District</v>
          </cell>
          <cell r="C125">
            <v>2649.2200000000003</v>
          </cell>
          <cell r="D125">
            <v>723.48</v>
          </cell>
          <cell r="E125">
            <v>1208.48</v>
          </cell>
        </row>
        <row r="126">
          <cell r="A126" t="str">
            <v>18401</v>
          </cell>
          <cell r="B126" t="str">
            <v>Central Kitsap School District</v>
          </cell>
          <cell r="C126">
            <v>5551.84</v>
          </cell>
          <cell r="D126">
            <v>1511.97</v>
          </cell>
          <cell r="E126">
            <v>2163.83</v>
          </cell>
        </row>
        <row r="127">
          <cell r="A127" t="str">
            <v>18402</v>
          </cell>
          <cell r="B127" t="str">
            <v>South Kitsap School District</v>
          </cell>
          <cell r="C127">
            <v>4918.43</v>
          </cell>
          <cell r="D127">
            <v>1018.5799999999999</v>
          </cell>
          <cell r="E127">
            <v>1455.3000000000002</v>
          </cell>
        </row>
        <row r="128">
          <cell r="A128" t="str">
            <v>18901</v>
          </cell>
          <cell r="B128" t="str">
            <v>Catalyst Public Schools</v>
          </cell>
          <cell r="C128">
            <v>392.20000000000005</v>
          </cell>
          <cell r="D128">
            <v>93.4</v>
          </cell>
          <cell r="E128">
            <v>22.3</v>
          </cell>
        </row>
        <row r="129">
          <cell r="A129" t="str">
            <v>18902</v>
          </cell>
          <cell r="B129" t="str">
            <v>Suquamish Tribal Education Department</v>
          </cell>
          <cell r="C129">
            <v>11.6</v>
          </cell>
          <cell r="D129">
            <v>21.33</v>
          </cell>
          <cell r="E129">
            <v>36.93</v>
          </cell>
        </row>
        <row r="130">
          <cell r="A130" t="str">
            <v>19007</v>
          </cell>
          <cell r="B130" t="str">
            <v>Damman School District</v>
          </cell>
          <cell r="C130">
            <v>46.2</v>
          </cell>
          <cell r="D130">
            <v>0</v>
          </cell>
          <cell r="E130">
            <v>0</v>
          </cell>
        </row>
        <row r="131">
          <cell r="A131" t="str">
            <v>19028</v>
          </cell>
          <cell r="B131" t="str">
            <v>Easton School District</v>
          </cell>
          <cell r="C131">
            <v>38.799999999999997</v>
          </cell>
          <cell r="D131">
            <v>12</v>
          </cell>
          <cell r="E131">
            <v>33.53</v>
          </cell>
        </row>
        <row r="132">
          <cell r="A132" t="str">
            <v>19400</v>
          </cell>
          <cell r="B132" t="str">
            <v>Thorp School District</v>
          </cell>
          <cell r="C132">
            <v>167.82999999999998</v>
          </cell>
          <cell r="D132">
            <v>27.659999999999997</v>
          </cell>
          <cell r="E132">
            <v>23.54</v>
          </cell>
        </row>
        <row r="133">
          <cell r="A133" t="str">
            <v>19401</v>
          </cell>
          <cell r="B133" t="str">
            <v>Ellensburg School District</v>
          </cell>
          <cell r="C133">
            <v>1687.1999999999998</v>
          </cell>
          <cell r="D133">
            <v>488.22</v>
          </cell>
          <cell r="E133">
            <v>653.93000000000006</v>
          </cell>
        </row>
        <row r="134">
          <cell r="A134" t="str">
            <v>19403</v>
          </cell>
          <cell r="B134" t="str">
            <v>Kittitas School District</v>
          </cell>
          <cell r="C134">
            <v>290</v>
          </cell>
          <cell r="D134">
            <v>74.849999999999994</v>
          </cell>
          <cell r="E134">
            <v>131.46</v>
          </cell>
        </row>
        <row r="135">
          <cell r="A135" t="str">
            <v>19404</v>
          </cell>
          <cell r="B135" t="str">
            <v>Cle Elum-Roslyn School District</v>
          </cell>
          <cell r="C135">
            <v>509.12</v>
          </cell>
          <cell r="D135">
            <v>135.05000000000001</v>
          </cell>
          <cell r="E135">
            <v>202.08</v>
          </cell>
        </row>
        <row r="136">
          <cell r="A136" t="str">
            <v>20094</v>
          </cell>
          <cell r="B136" t="str">
            <v>Wishram School District</v>
          </cell>
          <cell r="C136">
            <v>52.2</v>
          </cell>
          <cell r="D136">
            <v>8.6</v>
          </cell>
          <cell r="E136">
            <v>19.240000000000002</v>
          </cell>
        </row>
        <row r="137">
          <cell r="A137" t="str">
            <v>20203</v>
          </cell>
          <cell r="B137" t="str">
            <v>Bickleton School District</v>
          </cell>
          <cell r="C137">
            <v>55.8</v>
          </cell>
          <cell r="D137">
            <v>20.8</v>
          </cell>
          <cell r="E137">
            <v>15.32</v>
          </cell>
        </row>
        <row r="138">
          <cell r="A138" t="str">
            <v>20215</v>
          </cell>
          <cell r="B138" t="str">
            <v>Centerville School District</v>
          </cell>
          <cell r="C138">
            <v>74.2</v>
          </cell>
          <cell r="D138">
            <v>16.600000000000001</v>
          </cell>
          <cell r="E138">
            <v>0</v>
          </cell>
        </row>
        <row r="139">
          <cell r="A139" t="str">
            <v>20400</v>
          </cell>
          <cell r="B139" t="str">
            <v>Trout Lake School District</v>
          </cell>
          <cell r="C139">
            <v>108</v>
          </cell>
          <cell r="D139">
            <v>28</v>
          </cell>
          <cell r="E139">
            <v>67.820000000000007</v>
          </cell>
        </row>
        <row r="140">
          <cell r="A140" t="str">
            <v>20401</v>
          </cell>
          <cell r="B140" t="str">
            <v>Glenwood School District</v>
          </cell>
          <cell r="C140">
            <v>29.4</v>
          </cell>
          <cell r="D140">
            <v>4</v>
          </cell>
          <cell r="E140">
            <v>22</v>
          </cell>
        </row>
        <row r="141">
          <cell r="A141" t="str">
            <v>20402</v>
          </cell>
          <cell r="B141" t="str">
            <v>Klickitat School District</v>
          </cell>
          <cell r="C141">
            <v>39.799999999999997</v>
          </cell>
          <cell r="D141">
            <v>13</v>
          </cell>
          <cell r="E141">
            <v>18.7</v>
          </cell>
        </row>
        <row r="142">
          <cell r="A142" t="str">
            <v>20403</v>
          </cell>
          <cell r="B142" t="str">
            <v>Roosevelt School District</v>
          </cell>
          <cell r="C142">
            <v>25</v>
          </cell>
          <cell r="D142">
            <v>0</v>
          </cell>
          <cell r="E142">
            <v>0</v>
          </cell>
        </row>
        <row r="143">
          <cell r="A143" t="str">
            <v>20404</v>
          </cell>
          <cell r="B143" t="str">
            <v>Goldendale School District</v>
          </cell>
          <cell r="C143">
            <v>410.61</v>
          </cell>
          <cell r="D143">
            <v>130.46</v>
          </cell>
          <cell r="E143">
            <v>215.65000000000003</v>
          </cell>
        </row>
        <row r="144">
          <cell r="A144" t="str">
            <v>20405</v>
          </cell>
          <cell r="B144" t="str">
            <v>White Salmon Valley School District</v>
          </cell>
          <cell r="C144">
            <v>512.78</v>
          </cell>
          <cell r="D144">
            <v>166.78</v>
          </cell>
          <cell r="E144">
            <v>279.28000000000003</v>
          </cell>
        </row>
        <row r="145">
          <cell r="A145" t="str">
            <v>20406</v>
          </cell>
          <cell r="B145" t="str">
            <v>Lyle School District</v>
          </cell>
          <cell r="C145">
            <v>108.19999999999999</v>
          </cell>
          <cell r="D145">
            <v>40.6</v>
          </cell>
          <cell r="E145">
            <v>40.32</v>
          </cell>
        </row>
        <row r="146">
          <cell r="A146" t="str">
            <v>21014</v>
          </cell>
          <cell r="B146" t="str">
            <v>Napavine School District</v>
          </cell>
          <cell r="C146">
            <v>396.6</v>
          </cell>
          <cell r="D146">
            <v>91.23</v>
          </cell>
          <cell r="E146">
            <v>109.51</v>
          </cell>
        </row>
        <row r="147">
          <cell r="A147" t="str">
            <v>21036</v>
          </cell>
          <cell r="B147" t="str">
            <v>Evaline School District</v>
          </cell>
          <cell r="C147">
            <v>53.199999999999996</v>
          </cell>
          <cell r="D147">
            <v>0</v>
          </cell>
          <cell r="E147">
            <v>0</v>
          </cell>
        </row>
        <row r="148">
          <cell r="A148" t="str">
            <v>21206</v>
          </cell>
          <cell r="B148" t="str">
            <v>Mossyrock School District</v>
          </cell>
          <cell r="C148">
            <v>347</v>
          </cell>
          <cell r="D148">
            <v>80.819999999999993</v>
          </cell>
          <cell r="E148">
            <v>127.71000000000001</v>
          </cell>
        </row>
        <row r="149">
          <cell r="A149" t="str">
            <v>21214</v>
          </cell>
          <cell r="B149" t="str">
            <v>Morton School District</v>
          </cell>
          <cell r="C149">
            <v>236.89999999999998</v>
          </cell>
          <cell r="D149">
            <v>14.060000000000002</v>
          </cell>
          <cell r="E149">
            <v>25.909999999999997</v>
          </cell>
        </row>
        <row r="150">
          <cell r="A150" t="str">
            <v>21226</v>
          </cell>
          <cell r="B150" t="str">
            <v>Adna School District</v>
          </cell>
          <cell r="C150">
            <v>292.09000000000003</v>
          </cell>
          <cell r="D150">
            <v>86.96</v>
          </cell>
          <cell r="E150">
            <v>152.06</v>
          </cell>
        </row>
        <row r="151">
          <cell r="A151" t="str">
            <v>21232</v>
          </cell>
          <cell r="B151" t="str">
            <v>Winlock School District</v>
          </cell>
          <cell r="C151">
            <v>435.59999999999997</v>
          </cell>
          <cell r="D151">
            <v>101.45</v>
          </cell>
          <cell r="E151">
            <v>127.79</v>
          </cell>
        </row>
        <row r="152">
          <cell r="A152" t="str">
            <v>21234</v>
          </cell>
          <cell r="B152" t="str">
            <v>Boistfort School District</v>
          </cell>
          <cell r="C152">
            <v>62.24</v>
          </cell>
          <cell r="D152">
            <v>10.94</v>
          </cell>
          <cell r="E152">
            <v>0</v>
          </cell>
        </row>
        <row r="153">
          <cell r="A153" t="str">
            <v>21237</v>
          </cell>
          <cell r="B153" t="str">
            <v>Toledo School District</v>
          </cell>
          <cell r="C153">
            <v>505</v>
          </cell>
          <cell r="D153">
            <v>91.63</v>
          </cell>
          <cell r="E153">
            <v>152.66</v>
          </cell>
        </row>
        <row r="154">
          <cell r="A154" t="str">
            <v>21300</v>
          </cell>
          <cell r="B154" t="str">
            <v>Onalaska School District</v>
          </cell>
          <cell r="C154">
            <v>460.96</v>
          </cell>
          <cell r="D154">
            <v>115.13</v>
          </cell>
          <cell r="E154">
            <v>139.69</v>
          </cell>
        </row>
        <row r="155">
          <cell r="A155" t="str">
            <v>21301</v>
          </cell>
          <cell r="B155" t="str">
            <v>Pe Ell School District</v>
          </cell>
          <cell r="C155">
            <v>166.39999999999998</v>
          </cell>
          <cell r="D155">
            <v>42.13</v>
          </cell>
          <cell r="E155">
            <v>58.35</v>
          </cell>
        </row>
        <row r="156">
          <cell r="A156" t="str">
            <v>21302</v>
          </cell>
          <cell r="B156" t="str">
            <v>Chehalis School District</v>
          </cell>
          <cell r="C156">
            <v>1477.6</v>
          </cell>
          <cell r="D156">
            <v>466.36</v>
          </cell>
          <cell r="E156">
            <v>659.19999999999993</v>
          </cell>
        </row>
        <row r="157">
          <cell r="A157" t="str">
            <v>21303</v>
          </cell>
          <cell r="B157" t="str">
            <v>White Pass School District</v>
          </cell>
          <cell r="C157">
            <v>204.33999999999997</v>
          </cell>
          <cell r="D157">
            <v>47.81</v>
          </cell>
          <cell r="E157">
            <v>44.64</v>
          </cell>
        </row>
        <row r="158">
          <cell r="A158" t="str">
            <v>21401</v>
          </cell>
          <cell r="B158" t="str">
            <v>Centralia School District</v>
          </cell>
          <cell r="C158">
            <v>1730.83</v>
          </cell>
          <cell r="D158">
            <v>375.98</v>
          </cell>
          <cell r="E158">
            <v>546.13</v>
          </cell>
        </row>
        <row r="159">
          <cell r="A159" t="str">
            <v>22008</v>
          </cell>
          <cell r="B159" t="str">
            <v>Sprague School District</v>
          </cell>
          <cell r="C159">
            <v>26</v>
          </cell>
          <cell r="D159">
            <v>0</v>
          </cell>
          <cell r="E159">
            <v>17.690000000000001</v>
          </cell>
        </row>
        <row r="160">
          <cell r="A160" t="str">
            <v>22009</v>
          </cell>
          <cell r="B160" t="str">
            <v>Reardan-Edwall School District</v>
          </cell>
          <cell r="C160">
            <v>342.22999999999996</v>
          </cell>
          <cell r="D160">
            <v>106.58000000000001</v>
          </cell>
          <cell r="E160">
            <v>143.69999999999999</v>
          </cell>
        </row>
        <row r="161">
          <cell r="A161" t="str">
            <v>22017</v>
          </cell>
          <cell r="B161" t="str">
            <v>Almira School District</v>
          </cell>
          <cell r="C161">
            <v>64.849999999999994</v>
          </cell>
          <cell r="D161">
            <v>15</v>
          </cell>
          <cell r="E161">
            <v>18.989999999999998</v>
          </cell>
        </row>
        <row r="162">
          <cell r="A162" t="str">
            <v>22073</v>
          </cell>
          <cell r="B162" t="str">
            <v>Creston School District</v>
          </cell>
          <cell r="C162">
            <v>38.999999999999993</v>
          </cell>
          <cell r="D162">
            <v>11.17</v>
          </cell>
          <cell r="E162">
            <v>16.7</v>
          </cell>
        </row>
        <row r="163">
          <cell r="A163" t="str">
            <v>22105</v>
          </cell>
          <cell r="B163" t="str">
            <v>Odessa School District</v>
          </cell>
          <cell r="C163">
            <v>118.11</v>
          </cell>
          <cell r="D163">
            <v>30.61</v>
          </cell>
          <cell r="E163">
            <v>51.52</v>
          </cell>
        </row>
        <row r="164">
          <cell r="A164" t="str">
            <v>22200</v>
          </cell>
          <cell r="B164" t="str">
            <v>Wilbur School District</v>
          </cell>
          <cell r="C164">
            <v>117.19999999999999</v>
          </cell>
          <cell r="D164">
            <v>34.35</v>
          </cell>
          <cell r="E164">
            <v>52.330000000000005</v>
          </cell>
        </row>
        <row r="165">
          <cell r="A165" t="str">
            <v>22204</v>
          </cell>
          <cell r="B165" t="str">
            <v>Harrington School District</v>
          </cell>
          <cell r="C165">
            <v>72</v>
          </cell>
          <cell r="D165">
            <v>16.349999999999998</v>
          </cell>
          <cell r="E165">
            <v>19.18</v>
          </cell>
        </row>
        <row r="166">
          <cell r="A166" t="str">
            <v>22207</v>
          </cell>
          <cell r="B166" t="str">
            <v>Davenport School District</v>
          </cell>
          <cell r="C166">
            <v>380.93</v>
          </cell>
          <cell r="D166">
            <v>74.039999999999992</v>
          </cell>
          <cell r="E166">
            <v>118.19</v>
          </cell>
        </row>
        <row r="167">
          <cell r="A167" t="str">
            <v>23042</v>
          </cell>
          <cell r="B167" t="str">
            <v>Southside School District</v>
          </cell>
          <cell r="C167">
            <v>189.6</v>
          </cell>
          <cell r="D167">
            <v>19</v>
          </cell>
          <cell r="E167">
            <v>0</v>
          </cell>
        </row>
        <row r="168">
          <cell r="A168" t="str">
            <v>23054</v>
          </cell>
          <cell r="B168" t="str">
            <v>Grapeview School District</v>
          </cell>
          <cell r="C168">
            <v>177.48</v>
          </cell>
          <cell r="D168">
            <v>46</v>
          </cell>
          <cell r="E168">
            <v>0</v>
          </cell>
        </row>
        <row r="169">
          <cell r="A169" t="str">
            <v>23309</v>
          </cell>
          <cell r="B169" t="str">
            <v>Shelton School District</v>
          </cell>
          <cell r="C169">
            <v>2044.9299999999998</v>
          </cell>
          <cell r="D169">
            <v>390.84999999999997</v>
          </cell>
          <cell r="E169">
            <v>765.65</v>
          </cell>
        </row>
        <row r="170">
          <cell r="A170" t="str">
            <v>23311</v>
          </cell>
          <cell r="B170" t="str">
            <v>Mary M Knight School District</v>
          </cell>
          <cell r="C170">
            <v>96.800000000000011</v>
          </cell>
          <cell r="D170">
            <v>28.569999999999997</v>
          </cell>
          <cell r="E170">
            <v>27.080000000000002</v>
          </cell>
        </row>
        <row r="171">
          <cell r="A171" t="str">
            <v>23402</v>
          </cell>
          <cell r="B171" t="str">
            <v>Pioneer School District</v>
          </cell>
          <cell r="C171">
            <v>547.31999999999994</v>
          </cell>
          <cell r="D171">
            <v>165.24</v>
          </cell>
          <cell r="E171">
            <v>0</v>
          </cell>
        </row>
        <row r="172">
          <cell r="A172" t="str">
            <v>23403</v>
          </cell>
          <cell r="B172" t="str">
            <v>North Mason School District</v>
          </cell>
          <cell r="C172">
            <v>1136.73</v>
          </cell>
          <cell r="D172">
            <v>255.75</v>
          </cell>
          <cell r="E172">
            <v>448.09</v>
          </cell>
        </row>
        <row r="173">
          <cell r="A173" t="str">
            <v>23404</v>
          </cell>
          <cell r="B173" t="str">
            <v>Hood Canal School District</v>
          </cell>
          <cell r="C173">
            <v>265.2</v>
          </cell>
          <cell r="D173">
            <v>59.6</v>
          </cell>
          <cell r="E173">
            <v>0</v>
          </cell>
        </row>
        <row r="174">
          <cell r="A174" t="str">
            <v>24014</v>
          </cell>
          <cell r="B174" t="str">
            <v>Nespelem School District #14</v>
          </cell>
          <cell r="C174">
            <v>107.80000000000001</v>
          </cell>
          <cell r="D174">
            <v>14.739999999999998</v>
          </cell>
          <cell r="E174">
            <v>9.8899999999999988</v>
          </cell>
        </row>
        <row r="175">
          <cell r="A175" t="str">
            <v>24019</v>
          </cell>
          <cell r="B175" t="str">
            <v>Omak School District</v>
          </cell>
          <cell r="C175">
            <v>752.59999999999991</v>
          </cell>
          <cell r="D175">
            <v>179.68</v>
          </cell>
          <cell r="E175">
            <v>266.25</v>
          </cell>
        </row>
        <row r="176">
          <cell r="A176" t="str">
            <v>24105</v>
          </cell>
          <cell r="B176" t="str">
            <v>Okanogan School District</v>
          </cell>
          <cell r="C176">
            <v>485.87</v>
          </cell>
          <cell r="D176">
            <v>137.56</v>
          </cell>
          <cell r="E176">
            <v>213.13000000000002</v>
          </cell>
        </row>
        <row r="177">
          <cell r="A177" t="str">
            <v>24111</v>
          </cell>
          <cell r="B177" t="str">
            <v>Brewster School District</v>
          </cell>
          <cell r="C177">
            <v>474.24</v>
          </cell>
          <cell r="D177">
            <v>137.61000000000001</v>
          </cell>
          <cell r="E177">
            <v>217.88</v>
          </cell>
        </row>
        <row r="178">
          <cell r="A178" t="str">
            <v>24122</v>
          </cell>
          <cell r="B178" t="str">
            <v>Pateros School District</v>
          </cell>
          <cell r="C178">
            <v>117.4</v>
          </cell>
          <cell r="D178">
            <v>36.620000000000005</v>
          </cell>
          <cell r="E178">
            <v>47.849999999999994</v>
          </cell>
        </row>
        <row r="179">
          <cell r="A179" t="str">
            <v>24350</v>
          </cell>
          <cell r="B179" t="str">
            <v>Methow Valley School District</v>
          </cell>
          <cell r="C179">
            <v>400.83000000000004</v>
          </cell>
          <cell r="D179">
            <v>107.1</v>
          </cell>
          <cell r="E179">
            <v>159.44999999999999</v>
          </cell>
        </row>
        <row r="180">
          <cell r="A180" t="str">
            <v>24404</v>
          </cell>
          <cell r="B180" t="str">
            <v>Tonasket School District</v>
          </cell>
          <cell r="C180">
            <v>518.79999999999995</v>
          </cell>
          <cell r="D180">
            <v>131.47</v>
          </cell>
          <cell r="E180">
            <v>228.64</v>
          </cell>
        </row>
        <row r="181">
          <cell r="A181" t="str">
            <v>24410</v>
          </cell>
          <cell r="B181" t="str">
            <v>Oroville School District</v>
          </cell>
          <cell r="C181">
            <v>267.17</v>
          </cell>
          <cell r="D181">
            <v>72.37</v>
          </cell>
          <cell r="E181">
            <v>109.14</v>
          </cell>
        </row>
        <row r="182">
          <cell r="A182" t="str">
            <v>24915</v>
          </cell>
          <cell r="B182" t="str">
            <v>Paschal Sherman Indian School</v>
          </cell>
          <cell r="C182">
            <v>110.81</v>
          </cell>
          <cell r="D182">
            <v>27</v>
          </cell>
          <cell r="E182">
            <v>8</v>
          </cell>
        </row>
        <row r="183">
          <cell r="A183" t="str">
            <v>25101</v>
          </cell>
          <cell r="B183" t="str">
            <v>Ocean Beach School District</v>
          </cell>
          <cell r="C183">
            <v>456.73</v>
          </cell>
          <cell r="D183">
            <v>145.02000000000001</v>
          </cell>
          <cell r="E183">
            <v>188.44</v>
          </cell>
        </row>
        <row r="184">
          <cell r="A184" t="str">
            <v>25116</v>
          </cell>
          <cell r="B184" t="str">
            <v>Raymond School District</v>
          </cell>
          <cell r="C184">
            <v>241.2</v>
          </cell>
          <cell r="D184">
            <v>67.8</v>
          </cell>
          <cell r="E184">
            <v>125.67999999999999</v>
          </cell>
        </row>
        <row r="185">
          <cell r="A185" t="str">
            <v>25118</v>
          </cell>
          <cell r="B185" t="str">
            <v>South Bend School District</v>
          </cell>
          <cell r="C185">
            <v>289.2</v>
          </cell>
          <cell r="D185">
            <v>76.399999999999991</v>
          </cell>
          <cell r="E185">
            <v>109.83</v>
          </cell>
        </row>
        <row r="186">
          <cell r="A186" t="str">
            <v>25155</v>
          </cell>
          <cell r="B186" t="str">
            <v>Naselle-Grays River Valley School District</v>
          </cell>
          <cell r="C186">
            <v>150.60000000000002</v>
          </cell>
          <cell r="D186">
            <v>45.9</v>
          </cell>
          <cell r="E186">
            <v>87.63</v>
          </cell>
        </row>
        <row r="187">
          <cell r="A187" t="str">
            <v>25160</v>
          </cell>
          <cell r="B187" t="str">
            <v>Willapa Valley School District</v>
          </cell>
          <cell r="C187">
            <v>170</v>
          </cell>
          <cell r="D187">
            <v>47.7</v>
          </cell>
          <cell r="E187">
            <v>69.27000000000001</v>
          </cell>
        </row>
        <row r="188">
          <cell r="A188" t="str">
            <v>25200</v>
          </cell>
          <cell r="B188" t="str">
            <v>North River School District</v>
          </cell>
          <cell r="C188">
            <v>34.51</v>
          </cell>
          <cell r="D188">
            <v>4.99</v>
          </cell>
          <cell r="E188">
            <v>9.9499999999999993</v>
          </cell>
        </row>
        <row r="189">
          <cell r="A189" t="str">
            <v>26056</v>
          </cell>
          <cell r="B189" t="str">
            <v>Newport School District</v>
          </cell>
          <cell r="C189">
            <v>512.73</v>
          </cell>
          <cell r="D189">
            <v>112.14</v>
          </cell>
          <cell r="E189">
            <v>187.75</v>
          </cell>
        </row>
        <row r="190">
          <cell r="A190" t="str">
            <v>26059</v>
          </cell>
          <cell r="B190" t="str">
            <v>Cusick School District</v>
          </cell>
          <cell r="C190">
            <v>152.75</v>
          </cell>
          <cell r="D190">
            <v>39.799999999999997</v>
          </cell>
          <cell r="E190">
            <v>66.41</v>
          </cell>
        </row>
        <row r="191">
          <cell r="A191" t="str">
            <v>26070</v>
          </cell>
          <cell r="B191" t="str">
            <v>Selkirk School District</v>
          </cell>
          <cell r="C191">
            <v>140.4</v>
          </cell>
          <cell r="D191">
            <v>29.99</v>
          </cell>
          <cell r="E191">
            <v>53.14</v>
          </cell>
        </row>
        <row r="192">
          <cell r="A192" t="str">
            <v>27001</v>
          </cell>
          <cell r="B192" t="str">
            <v>Steilacoom Hist. School District</v>
          </cell>
          <cell r="C192">
            <v>1525.8400000000001</v>
          </cell>
          <cell r="D192">
            <v>477.9</v>
          </cell>
          <cell r="E192">
            <v>551.93999999999994</v>
          </cell>
        </row>
        <row r="193">
          <cell r="A193" t="str">
            <v>27003</v>
          </cell>
          <cell r="B193" t="str">
            <v>Puyallup School District</v>
          </cell>
          <cell r="C193">
            <v>11891.7</v>
          </cell>
          <cell r="D193">
            <v>3078.52</v>
          </cell>
          <cell r="E193">
            <v>5054.0400000000009</v>
          </cell>
        </row>
        <row r="194">
          <cell r="A194" t="str">
            <v>27010</v>
          </cell>
          <cell r="B194" t="str">
            <v>Tacoma School District</v>
          </cell>
          <cell r="C194">
            <v>14626.27</v>
          </cell>
          <cell r="D194">
            <v>3510.24</v>
          </cell>
          <cell r="E194">
            <v>5986.9599999999991</v>
          </cell>
        </row>
        <row r="195">
          <cell r="A195" t="str">
            <v>27019</v>
          </cell>
          <cell r="B195" t="str">
            <v>Carbonado School District</v>
          </cell>
          <cell r="C195">
            <v>137.80000000000001</v>
          </cell>
          <cell r="D195">
            <v>39</v>
          </cell>
          <cell r="E195">
            <v>0</v>
          </cell>
        </row>
        <row r="196">
          <cell r="A196" t="str">
            <v>27083</v>
          </cell>
          <cell r="B196" t="str">
            <v>University Place School District</v>
          </cell>
          <cell r="C196">
            <v>2888.6</v>
          </cell>
          <cell r="D196">
            <v>954.75</v>
          </cell>
          <cell r="E196">
            <v>1207.03</v>
          </cell>
        </row>
        <row r="197">
          <cell r="A197" t="str">
            <v>27320</v>
          </cell>
          <cell r="B197" t="str">
            <v>Sumner School District</v>
          </cell>
          <cell r="C197">
            <v>5293.3099999999995</v>
          </cell>
          <cell r="D197">
            <v>1446.9699999999998</v>
          </cell>
          <cell r="E197">
            <v>2423.5500000000002</v>
          </cell>
        </row>
        <row r="198">
          <cell r="A198" t="str">
            <v>27343</v>
          </cell>
          <cell r="B198" t="str">
            <v>Dieringer School District</v>
          </cell>
          <cell r="C198">
            <v>1077.53</v>
          </cell>
          <cell r="D198">
            <v>256.78999999999996</v>
          </cell>
          <cell r="E198">
            <v>0</v>
          </cell>
        </row>
        <row r="199">
          <cell r="A199" t="str">
            <v>27344</v>
          </cell>
          <cell r="B199" t="str">
            <v>Orting School District</v>
          </cell>
          <cell r="C199">
            <v>1461.0900000000001</v>
          </cell>
          <cell r="D199">
            <v>336.21000000000004</v>
          </cell>
          <cell r="E199">
            <v>564.67999999999995</v>
          </cell>
        </row>
        <row r="200">
          <cell r="A200" t="str">
            <v>27400</v>
          </cell>
          <cell r="B200" t="str">
            <v>Clover Park School District</v>
          </cell>
          <cell r="C200">
            <v>6977.96</v>
          </cell>
          <cell r="D200">
            <v>1229.8600000000001</v>
          </cell>
          <cell r="E200">
            <v>1889.9900000000002</v>
          </cell>
        </row>
        <row r="201">
          <cell r="A201" t="str">
            <v>27401</v>
          </cell>
          <cell r="B201" t="str">
            <v>Peninsula School District</v>
          </cell>
          <cell r="C201">
            <v>4599.0099999999993</v>
          </cell>
          <cell r="D201">
            <v>1296.55</v>
          </cell>
          <cell r="E201">
            <v>1948.1200000000001</v>
          </cell>
        </row>
        <row r="202">
          <cell r="A202" t="str">
            <v>27402</v>
          </cell>
          <cell r="B202" t="str">
            <v>Franklin Pierce School District</v>
          </cell>
          <cell r="C202">
            <v>3790.8999999999996</v>
          </cell>
          <cell r="D202">
            <v>927.51</v>
          </cell>
          <cell r="E202">
            <v>1568.06</v>
          </cell>
        </row>
        <row r="203">
          <cell r="A203" t="str">
            <v>27403</v>
          </cell>
          <cell r="B203" t="str">
            <v>Bethel School District</v>
          </cell>
          <cell r="C203">
            <v>10778.84</v>
          </cell>
          <cell r="D203">
            <v>2670.36</v>
          </cell>
          <cell r="E203">
            <v>3811.6600000000003</v>
          </cell>
        </row>
        <row r="204">
          <cell r="A204" t="str">
            <v>27404</v>
          </cell>
          <cell r="B204" t="str">
            <v>Eatonville School District</v>
          </cell>
          <cell r="C204">
            <v>1071.83</v>
          </cell>
          <cell r="D204">
            <v>231.91</v>
          </cell>
          <cell r="E204">
            <v>390.08999999999992</v>
          </cell>
        </row>
        <row r="205">
          <cell r="A205" t="str">
            <v>27416</v>
          </cell>
          <cell r="B205" t="str">
            <v>White River School District</v>
          </cell>
          <cell r="C205">
            <v>2313.9700000000003</v>
          </cell>
          <cell r="D205">
            <v>613.06000000000006</v>
          </cell>
          <cell r="E205">
            <v>881.22</v>
          </cell>
        </row>
        <row r="206">
          <cell r="A206" t="str">
            <v>27417</v>
          </cell>
          <cell r="B206" t="str">
            <v>Fife School District</v>
          </cell>
          <cell r="C206">
            <v>2088.67</v>
          </cell>
          <cell r="D206">
            <v>568.63</v>
          </cell>
          <cell r="E206">
            <v>744.3</v>
          </cell>
        </row>
        <row r="207">
          <cell r="A207" t="str">
            <v>27901</v>
          </cell>
          <cell r="B207" t="str">
            <v>Chief Leschi Tribal Compact</v>
          </cell>
          <cell r="C207">
            <v>351.4</v>
          </cell>
          <cell r="D207">
            <v>95.17</v>
          </cell>
          <cell r="E207">
            <v>142.69</v>
          </cell>
        </row>
        <row r="208">
          <cell r="A208" t="str">
            <v>27902</v>
          </cell>
          <cell r="B208" t="str">
            <v>Impact | Commencement Bay Elementary</v>
          </cell>
          <cell r="C208">
            <v>230.8</v>
          </cell>
          <cell r="D208">
            <v>0</v>
          </cell>
          <cell r="E208">
            <v>0</v>
          </cell>
        </row>
        <row r="209">
          <cell r="A209" t="str">
            <v>27905</v>
          </cell>
          <cell r="B209" t="str">
            <v>Summit Public School: Olympus</v>
          </cell>
          <cell r="C209">
            <v>0</v>
          </cell>
          <cell r="D209">
            <v>0</v>
          </cell>
          <cell r="E209">
            <v>107.4</v>
          </cell>
        </row>
        <row r="210">
          <cell r="A210" t="str">
            <v>28010</v>
          </cell>
          <cell r="B210" t="str">
            <v>Shaw Island School District</v>
          </cell>
          <cell r="C210">
            <v>7.16</v>
          </cell>
          <cell r="D210">
            <v>0</v>
          </cell>
          <cell r="E210">
            <v>0</v>
          </cell>
        </row>
        <row r="211">
          <cell r="A211" t="str">
            <v>28137</v>
          </cell>
          <cell r="B211" t="str">
            <v>Orcas Island School District</v>
          </cell>
          <cell r="C211">
            <v>213.45000000000002</v>
          </cell>
          <cell r="D211">
            <v>70.510000000000005</v>
          </cell>
          <cell r="E211">
            <v>152.30000000000001</v>
          </cell>
        </row>
        <row r="212">
          <cell r="A212" t="str">
            <v>28144</v>
          </cell>
          <cell r="B212" t="str">
            <v>Lopez School District</v>
          </cell>
          <cell r="C212">
            <v>90.51</v>
          </cell>
          <cell r="D212">
            <v>28.16</v>
          </cell>
          <cell r="E212">
            <v>66.040000000000006</v>
          </cell>
        </row>
        <row r="213">
          <cell r="A213" t="str">
            <v>28149</v>
          </cell>
          <cell r="B213" t="str">
            <v>San Juan Island School District</v>
          </cell>
          <cell r="C213">
            <v>389.03</v>
          </cell>
          <cell r="D213">
            <v>98.93</v>
          </cell>
          <cell r="E213">
            <v>227.4</v>
          </cell>
        </row>
        <row r="214">
          <cell r="A214" t="str">
            <v>29011</v>
          </cell>
          <cell r="B214" t="str">
            <v>Concrete School District</v>
          </cell>
          <cell r="C214">
            <v>307.22000000000003</v>
          </cell>
          <cell r="D214">
            <v>75.740000000000009</v>
          </cell>
          <cell r="E214">
            <v>94.11</v>
          </cell>
        </row>
        <row r="215">
          <cell r="A215" t="str">
            <v>29100</v>
          </cell>
          <cell r="B215" t="str">
            <v>Burlington-Edison School District</v>
          </cell>
          <cell r="C215">
            <v>1662.95</v>
          </cell>
          <cell r="D215">
            <v>447.15</v>
          </cell>
          <cell r="E215">
            <v>651.89</v>
          </cell>
        </row>
        <row r="216">
          <cell r="A216" t="str">
            <v>29101</v>
          </cell>
          <cell r="B216" t="str">
            <v>Sedro-Woolley School District</v>
          </cell>
          <cell r="C216">
            <v>2366.15</v>
          </cell>
          <cell r="D216">
            <v>627.01</v>
          </cell>
          <cell r="E216">
            <v>863.69999999999993</v>
          </cell>
        </row>
        <row r="217">
          <cell r="A217" t="str">
            <v>29103</v>
          </cell>
          <cell r="B217" t="str">
            <v>Anacortes School District</v>
          </cell>
          <cell r="C217">
            <v>1335.65</v>
          </cell>
          <cell r="D217">
            <v>381.93</v>
          </cell>
          <cell r="E217">
            <v>593.11</v>
          </cell>
        </row>
        <row r="218">
          <cell r="A218" t="str">
            <v>29311</v>
          </cell>
          <cell r="B218" t="str">
            <v>La Conner School District</v>
          </cell>
          <cell r="C218">
            <v>227.39999999999998</v>
          </cell>
          <cell r="D218">
            <v>71.339999999999989</v>
          </cell>
          <cell r="E218">
            <v>131.38</v>
          </cell>
        </row>
        <row r="219">
          <cell r="A219" t="str">
            <v>29317</v>
          </cell>
          <cell r="B219" t="str">
            <v>Conway School District</v>
          </cell>
          <cell r="C219">
            <v>337.58</v>
          </cell>
          <cell r="D219">
            <v>82.6</v>
          </cell>
          <cell r="E219">
            <v>0</v>
          </cell>
        </row>
        <row r="220">
          <cell r="A220" t="str">
            <v>29320</v>
          </cell>
          <cell r="B220" t="str">
            <v>Mount Vernon School District</v>
          </cell>
          <cell r="C220">
            <v>3036.9300000000003</v>
          </cell>
          <cell r="D220">
            <v>787.45</v>
          </cell>
          <cell r="E220">
            <v>1252.5299999999997</v>
          </cell>
        </row>
        <row r="221">
          <cell r="A221" t="str">
            <v>30002</v>
          </cell>
          <cell r="B221" t="str">
            <v>Skamania School District</v>
          </cell>
          <cell r="C221">
            <v>91.4</v>
          </cell>
          <cell r="D221">
            <v>16.600000000000001</v>
          </cell>
          <cell r="E221">
            <v>0</v>
          </cell>
        </row>
        <row r="222">
          <cell r="A222" t="str">
            <v>30029</v>
          </cell>
          <cell r="B222" t="str">
            <v>Mount Pleasant School District</v>
          </cell>
          <cell r="C222">
            <v>58.599999999999994</v>
          </cell>
          <cell r="D222">
            <v>13</v>
          </cell>
          <cell r="E222">
            <v>0</v>
          </cell>
        </row>
        <row r="223">
          <cell r="A223" t="str">
            <v>30031</v>
          </cell>
          <cell r="B223" t="str">
            <v>Mill A School District</v>
          </cell>
          <cell r="C223">
            <v>31.400000000000002</v>
          </cell>
          <cell r="D223">
            <v>10</v>
          </cell>
          <cell r="E223">
            <v>19.87</v>
          </cell>
        </row>
        <row r="224">
          <cell r="A224" t="str">
            <v>30303</v>
          </cell>
          <cell r="B224" t="str">
            <v>Stevenson-Carson School District</v>
          </cell>
          <cell r="C224">
            <v>357.27</v>
          </cell>
          <cell r="D224">
            <v>103.11</v>
          </cell>
          <cell r="E224">
            <v>220.51</v>
          </cell>
        </row>
        <row r="225">
          <cell r="A225" t="str">
            <v>31002</v>
          </cell>
          <cell r="B225" t="str">
            <v>Everett School District</v>
          </cell>
          <cell r="C225">
            <v>11093.39</v>
          </cell>
          <cell r="D225">
            <v>2540.12</v>
          </cell>
          <cell r="E225">
            <v>3659.33</v>
          </cell>
        </row>
        <row r="226">
          <cell r="A226" t="str">
            <v>31004</v>
          </cell>
          <cell r="B226" t="str">
            <v>Lake Stevens School District</v>
          </cell>
          <cell r="C226">
            <v>5327.81</v>
          </cell>
          <cell r="D226">
            <v>1394.54</v>
          </cell>
          <cell r="E226">
            <v>2152.9199999999996</v>
          </cell>
        </row>
        <row r="227">
          <cell r="A227" t="str">
            <v>31006</v>
          </cell>
          <cell r="B227" t="str">
            <v>Mukilteo School District</v>
          </cell>
          <cell r="C227">
            <v>7858.3099999999995</v>
          </cell>
          <cell r="D227">
            <v>2017.6999999999998</v>
          </cell>
          <cell r="E227">
            <v>3523.58</v>
          </cell>
        </row>
        <row r="228">
          <cell r="A228" t="str">
            <v>31015</v>
          </cell>
          <cell r="B228" t="str">
            <v>Edmonds School District</v>
          </cell>
          <cell r="C228">
            <v>10287.84</v>
          </cell>
          <cell r="D228">
            <v>2697.6800000000003</v>
          </cell>
          <cell r="E228">
            <v>4386.45</v>
          </cell>
        </row>
        <row r="229">
          <cell r="A229" t="str">
            <v>31016</v>
          </cell>
          <cell r="B229" t="str">
            <v>Arlington School District</v>
          </cell>
          <cell r="C229">
            <v>2725.33</v>
          </cell>
          <cell r="D229">
            <v>764.81</v>
          </cell>
          <cell r="E229">
            <v>1275.6599999999999</v>
          </cell>
        </row>
        <row r="230">
          <cell r="A230" t="str">
            <v>31025</v>
          </cell>
          <cell r="B230" t="str">
            <v>Marysville School District</v>
          </cell>
          <cell r="C230">
            <v>4982.63</v>
          </cell>
          <cell r="D230">
            <v>1188.78</v>
          </cell>
          <cell r="E230">
            <v>1949.1799999999998</v>
          </cell>
        </row>
        <row r="231">
          <cell r="A231" t="str">
            <v>31063</v>
          </cell>
          <cell r="B231" t="str">
            <v>Index School District</v>
          </cell>
          <cell r="C231">
            <v>31.18</v>
          </cell>
          <cell r="D231">
            <v>3</v>
          </cell>
          <cell r="E231">
            <v>0</v>
          </cell>
        </row>
        <row r="232">
          <cell r="A232" t="str">
            <v>31103</v>
          </cell>
          <cell r="B232" t="str">
            <v>Monroe School District</v>
          </cell>
          <cell r="C232">
            <v>2581.63</v>
          </cell>
          <cell r="D232">
            <v>605.71</v>
          </cell>
          <cell r="E232">
            <v>957.41</v>
          </cell>
        </row>
        <row r="233">
          <cell r="A233" t="str">
            <v>31201</v>
          </cell>
          <cell r="B233" t="str">
            <v>Snohomish School District</v>
          </cell>
          <cell r="C233">
            <v>4820.62</v>
          </cell>
          <cell r="D233">
            <v>1251.02</v>
          </cell>
          <cell r="E233">
            <v>2437.91</v>
          </cell>
        </row>
        <row r="234">
          <cell r="A234" t="str">
            <v>31306</v>
          </cell>
          <cell r="B234" t="str">
            <v>Lakewood School District</v>
          </cell>
          <cell r="C234">
            <v>1401.12</v>
          </cell>
          <cell r="D234">
            <v>392</v>
          </cell>
          <cell r="E234">
            <v>576.78</v>
          </cell>
        </row>
        <row r="235">
          <cell r="A235" t="str">
            <v>31311</v>
          </cell>
          <cell r="B235" t="str">
            <v>Sultan School District</v>
          </cell>
          <cell r="C235">
            <v>1207.96</v>
          </cell>
          <cell r="D235">
            <v>291.37</v>
          </cell>
          <cell r="E235">
            <v>337.57</v>
          </cell>
        </row>
        <row r="236">
          <cell r="A236" t="str">
            <v>31330</v>
          </cell>
          <cell r="B236" t="str">
            <v>Darrington School District</v>
          </cell>
          <cell r="C236">
            <v>263.2</v>
          </cell>
          <cell r="D236">
            <v>59.8</v>
          </cell>
          <cell r="E236">
            <v>85.740000000000009</v>
          </cell>
        </row>
        <row r="237">
          <cell r="A237" t="str">
            <v>31332</v>
          </cell>
          <cell r="B237" t="str">
            <v>Granite Falls School District</v>
          </cell>
          <cell r="C237">
            <v>1132.6199999999999</v>
          </cell>
          <cell r="D237">
            <v>248.34000000000003</v>
          </cell>
          <cell r="E237">
            <v>466.62</v>
          </cell>
        </row>
        <row r="238">
          <cell r="A238" t="str">
            <v>31401</v>
          </cell>
          <cell r="B238" t="str">
            <v>Stanwood-Camano School District</v>
          </cell>
          <cell r="C238">
            <v>2437.89</v>
          </cell>
          <cell r="D238">
            <v>621.97</v>
          </cell>
          <cell r="E238">
            <v>942.45</v>
          </cell>
        </row>
        <row r="239">
          <cell r="A239" t="str">
            <v>32081</v>
          </cell>
          <cell r="B239" t="str">
            <v>Spokane School District</v>
          </cell>
          <cell r="C239">
            <v>14881.630000000001</v>
          </cell>
          <cell r="D239">
            <v>3827.4500000000003</v>
          </cell>
          <cell r="E239">
            <v>5993.68</v>
          </cell>
        </row>
        <row r="240">
          <cell r="A240" t="str">
            <v>32123</v>
          </cell>
          <cell r="B240" t="str">
            <v>Orchard Prairie School District</v>
          </cell>
          <cell r="C240">
            <v>72.400000000000006</v>
          </cell>
          <cell r="D240">
            <v>5</v>
          </cell>
          <cell r="E240">
            <v>0</v>
          </cell>
        </row>
        <row r="241">
          <cell r="A241" t="str">
            <v>32312</v>
          </cell>
          <cell r="B241" t="str">
            <v>Great Northern School District</v>
          </cell>
          <cell r="C241">
            <v>44.2</v>
          </cell>
          <cell r="D241">
            <v>0</v>
          </cell>
          <cell r="E241">
            <v>0</v>
          </cell>
        </row>
        <row r="242">
          <cell r="A242" t="str">
            <v>32325</v>
          </cell>
          <cell r="B242" t="str">
            <v>Nine Mile Falls School District</v>
          </cell>
          <cell r="C242">
            <v>666.33999999999992</v>
          </cell>
          <cell r="D242">
            <v>194.79</v>
          </cell>
          <cell r="E242">
            <v>306.58999999999997</v>
          </cell>
        </row>
        <row r="243">
          <cell r="A243" t="str">
            <v>32326</v>
          </cell>
          <cell r="B243" t="str">
            <v>Medical Lake School District</v>
          </cell>
          <cell r="C243">
            <v>990.02</v>
          </cell>
          <cell r="D243">
            <v>238.11</v>
          </cell>
          <cell r="E243">
            <v>311.54000000000002</v>
          </cell>
        </row>
        <row r="244">
          <cell r="A244" t="str">
            <v>32354</v>
          </cell>
          <cell r="B244" t="str">
            <v>Mead School District</v>
          </cell>
          <cell r="C244">
            <v>4906.5499999999993</v>
          </cell>
          <cell r="D244">
            <v>1168.3900000000001</v>
          </cell>
          <cell r="E244">
            <v>2317.0299999999997</v>
          </cell>
        </row>
        <row r="245">
          <cell r="A245" t="str">
            <v>32356</v>
          </cell>
          <cell r="B245" t="str">
            <v>Central Valley School District</v>
          </cell>
          <cell r="C245">
            <v>7344.24</v>
          </cell>
          <cell r="D245">
            <v>1772.2599999999998</v>
          </cell>
          <cell r="E245">
            <v>3450.33</v>
          </cell>
        </row>
        <row r="246">
          <cell r="A246" t="str">
            <v>32358</v>
          </cell>
          <cell r="B246" t="str">
            <v>Freeman School District</v>
          </cell>
          <cell r="C246">
            <v>454.2</v>
          </cell>
          <cell r="D246">
            <v>102.64000000000001</v>
          </cell>
          <cell r="E246">
            <v>159.61000000000001</v>
          </cell>
        </row>
        <row r="247">
          <cell r="A247" t="str">
            <v>32360</v>
          </cell>
          <cell r="B247" t="str">
            <v>Cheney School District</v>
          </cell>
          <cell r="C247">
            <v>2846.94</v>
          </cell>
          <cell r="D247">
            <v>714.41000000000008</v>
          </cell>
          <cell r="E247">
            <v>1006.1500000000001</v>
          </cell>
        </row>
        <row r="248">
          <cell r="A248" t="str">
            <v>32361</v>
          </cell>
          <cell r="B248" t="str">
            <v>East Valley School District (Spokane)</v>
          </cell>
          <cell r="C248">
            <v>1753.7</v>
          </cell>
          <cell r="D248">
            <v>432.14</v>
          </cell>
          <cell r="E248">
            <v>640.32999999999993</v>
          </cell>
        </row>
        <row r="249">
          <cell r="A249" t="str">
            <v>32362</v>
          </cell>
          <cell r="B249" t="str">
            <v>Liberty School District</v>
          </cell>
          <cell r="C249">
            <v>342.15999999999997</v>
          </cell>
          <cell r="D249">
            <v>93</v>
          </cell>
          <cell r="E249">
            <v>116.72000000000001</v>
          </cell>
        </row>
        <row r="250">
          <cell r="A250" t="str">
            <v>32363</v>
          </cell>
          <cell r="B250" t="str">
            <v>West Valley School District (Spokane)</v>
          </cell>
          <cell r="C250">
            <v>1423.5</v>
          </cell>
          <cell r="D250">
            <v>253.59999999999997</v>
          </cell>
          <cell r="E250">
            <v>616.29</v>
          </cell>
        </row>
        <row r="251">
          <cell r="A251" t="str">
            <v>32414</v>
          </cell>
          <cell r="B251" t="str">
            <v>Deer Park School District</v>
          </cell>
          <cell r="C251">
            <v>1014.72</v>
          </cell>
          <cell r="D251">
            <v>345.69</v>
          </cell>
          <cell r="E251">
            <v>428.76000000000005</v>
          </cell>
        </row>
        <row r="252">
          <cell r="A252" t="str">
            <v>32416</v>
          </cell>
          <cell r="B252" t="str">
            <v>Riverside School District</v>
          </cell>
          <cell r="C252">
            <v>712.48</v>
          </cell>
          <cell r="D252">
            <v>172.97</v>
          </cell>
          <cell r="E252">
            <v>255.74</v>
          </cell>
        </row>
        <row r="253">
          <cell r="A253" t="str">
            <v>32901</v>
          </cell>
          <cell r="B253" t="str">
            <v>Spokane International Academy</v>
          </cell>
          <cell r="C253">
            <v>605.70000000000005</v>
          </cell>
          <cell r="D253">
            <v>140</v>
          </cell>
          <cell r="E253">
            <v>74.599999999999994</v>
          </cell>
        </row>
        <row r="254">
          <cell r="A254" t="str">
            <v>32903</v>
          </cell>
          <cell r="B254" t="str">
            <v>Lumen Public School</v>
          </cell>
          <cell r="C254">
            <v>0</v>
          </cell>
          <cell r="D254">
            <v>0</v>
          </cell>
          <cell r="E254">
            <v>28.73</v>
          </cell>
        </row>
        <row r="255">
          <cell r="A255" t="str">
            <v>32907</v>
          </cell>
          <cell r="B255" t="str">
            <v>PRIDE Prep Charter School District</v>
          </cell>
          <cell r="C255">
            <v>0</v>
          </cell>
          <cell r="D255">
            <v>0</v>
          </cell>
          <cell r="E255">
            <v>208.98999999999998</v>
          </cell>
        </row>
        <row r="256">
          <cell r="A256" t="str">
            <v>33030</v>
          </cell>
          <cell r="B256" t="str">
            <v>Onion Creek School District</v>
          </cell>
          <cell r="C256">
            <v>34.200000000000003</v>
          </cell>
          <cell r="D256">
            <v>6.2</v>
          </cell>
          <cell r="E256">
            <v>0</v>
          </cell>
        </row>
        <row r="257">
          <cell r="A257" t="str">
            <v>33036</v>
          </cell>
          <cell r="B257" t="str">
            <v>Chewelah School District</v>
          </cell>
          <cell r="C257">
            <v>327.11</v>
          </cell>
          <cell r="D257">
            <v>85.240000000000009</v>
          </cell>
          <cell r="E257">
            <v>154.86000000000001</v>
          </cell>
        </row>
        <row r="258">
          <cell r="A258" t="str">
            <v>33049</v>
          </cell>
          <cell r="B258" t="str">
            <v>Wellpinit School District</v>
          </cell>
          <cell r="C258">
            <v>163.40000000000003</v>
          </cell>
          <cell r="D258">
            <v>56.6</v>
          </cell>
          <cell r="E258">
            <v>87.6</v>
          </cell>
        </row>
        <row r="259">
          <cell r="A259" t="str">
            <v>33070</v>
          </cell>
          <cell r="B259" t="str">
            <v>Valley School District</v>
          </cell>
          <cell r="C259">
            <v>149.4</v>
          </cell>
          <cell r="D259">
            <v>27.31</v>
          </cell>
          <cell r="E259">
            <v>21.66</v>
          </cell>
        </row>
        <row r="260">
          <cell r="A260" t="str">
            <v>33115</v>
          </cell>
          <cell r="B260" t="str">
            <v>Colville School District</v>
          </cell>
          <cell r="C260">
            <v>891.25999999999988</v>
          </cell>
          <cell r="D260">
            <v>235.64</v>
          </cell>
          <cell r="E260">
            <v>360.64000000000004</v>
          </cell>
        </row>
        <row r="261">
          <cell r="A261" t="str">
            <v>33183</v>
          </cell>
          <cell r="B261" t="str">
            <v>Loon Lake School District</v>
          </cell>
          <cell r="C261">
            <v>100</v>
          </cell>
          <cell r="D261">
            <v>0</v>
          </cell>
          <cell r="E261">
            <v>0</v>
          </cell>
        </row>
        <row r="262">
          <cell r="A262" t="str">
            <v>33202</v>
          </cell>
          <cell r="B262" t="str">
            <v>Summit Valley School District</v>
          </cell>
          <cell r="C262">
            <v>80.599999999999994</v>
          </cell>
          <cell r="D262">
            <v>15.7</v>
          </cell>
          <cell r="E262">
            <v>0</v>
          </cell>
        </row>
        <row r="263">
          <cell r="A263" t="str">
            <v>33205</v>
          </cell>
          <cell r="B263" t="str">
            <v>Evergreen School District (Stevens)</v>
          </cell>
          <cell r="C263">
            <v>40.200000000000003</v>
          </cell>
          <cell r="D263">
            <v>0</v>
          </cell>
          <cell r="E263">
            <v>0</v>
          </cell>
        </row>
        <row r="264">
          <cell r="A264" t="str">
            <v>33206</v>
          </cell>
          <cell r="B264" t="str">
            <v>Columbia (Stevens) School District</v>
          </cell>
          <cell r="C264">
            <v>58.52</v>
          </cell>
          <cell r="D264">
            <v>18.21</v>
          </cell>
          <cell r="E264">
            <v>24.68</v>
          </cell>
        </row>
        <row r="265">
          <cell r="A265" t="str">
            <v>33207</v>
          </cell>
          <cell r="B265" t="str">
            <v>Mary Walker School District</v>
          </cell>
          <cell r="C265">
            <v>241.3</v>
          </cell>
          <cell r="D265">
            <v>70.599999999999994</v>
          </cell>
          <cell r="E265">
            <v>118.21</v>
          </cell>
        </row>
        <row r="266">
          <cell r="A266" t="str">
            <v>33211</v>
          </cell>
          <cell r="B266" t="str">
            <v>Northport School District</v>
          </cell>
          <cell r="C266">
            <v>81.8</v>
          </cell>
          <cell r="D266">
            <v>24.6</v>
          </cell>
          <cell r="E266">
            <v>49.16</v>
          </cell>
        </row>
        <row r="267">
          <cell r="A267" t="str">
            <v>33212</v>
          </cell>
          <cell r="B267" t="str">
            <v>Kettle Falls School District</v>
          </cell>
          <cell r="C267">
            <v>348.38</v>
          </cell>
          <cell r="D267">
            <v>97.64</v>
          </cell>
          <cell r="E267">
            <v>149.44999999999999</v>
          </cell>
        </row>
        <row r="268">
          <cell r="A268" t="str">
            <v>34002</v>
          </cell>
          <cell r="B268" t="str">
            <v>Yelm School District</v>
          </cell>
          <cell r="C268">
            <v>2982.3599999999997</v>
          </cell>
          <cell r="D268">
            <v>810.15</v>
          </cell>
          <cell r="E268">
            <v>1139.4099999999999</v>
          </cell>
        </row>
        <row r="269">
          <cell r="A269" t="str">
            <v>34003</v>
          </cell>
          <cell r="B269" t="str">
            <v>North Thurston Public Schools</v>
          </cell>
          <cell r="C269">
            <v>7785.56</v>
          </cell>
          <cell r="D269">
            <v>1930.3500000000001</v>
          </cell>
          <cell r="E269">
            <v>3131.96</v>
          </cell>
        </row>
        <row r="270">
          <cell r="A270" t="str">
            <v>34033</v>
          </cell>
          <cell r="B270" t="str">
            <v>Tumwater School District</v>
          </cell>
          <cell r="C270">
            <v>3159.67</v>
          </cell>
          <cell r="D270">
            <v>777.54</v>
          </cell>
          <cell r="E270">
            <v>1186.48</v>
          </cell>
        </row>
        <row r="271">
          <cell r="A271" t="str">
            <v>34111</v>
          </cell>
          <cell r="B271" t="str">
            <v>Olympia School District</v>
          </cell>
          <cell r="C271">
            <v>4335.97</v>
          </cell>
          <cell r="D271">
            <v>1262.83</v>
          </cell>
          <cell r="E271">
            <v>2174.4899999999998</v>
          </cell>
        </row>
        <row r="272">
          <cell r="A272" t="str">
            <v>34307</v>
          </cell>
          <cell r="B272" t="str">
            <v>Rainier School District</v>
          </cell>
          <cell r="C272">
            <v>516.35</v>
          </cell>
          <cell r="D272">
            <v>157.41999999999999</v>
          </cell>
          <cell r="E272">
            <v>181.88000000000002</v>
          </cell>
        </row>
        <row r="273">
          <cell r="A273" t="str">
            <v>34324</v>
          </cell>
          <cell r="B273" t="str">
            <v>Griffin School District</v>
          </cell>
          <cell r="C273">
            <v>455.81999999999994</v>
          </cell>
          <cell r="D273">
            <v>121.29</v>
          </cell>
          <cell r="E273">
            <v>0</v>
          </cell>
        </row>
        <row r="274">
          <cell r="A274" t="str">
            <v>34401</v>
          </cell>
          <cell r="B274" t="str">
            <v>Rochester School District</v>
          </cell>
          <cell r="C274">
            <v>1153.6600000000001</v>
          </cell>
          <cell r="D274">
            <v>340.93</v>
          </cell>
          <cell r="E274">
            <v>384.85</v>
          </cell>
        </row>
        <row r="275">
          <cell r="A275" t="str">
            <v>34402</v>
          </cell>
          <cell r="B275" t="str">
            <v>Tenino School District</v>
          </cell>
          <cell r="C275">
            <v>670.03000000000009</v>
          </cell>
          <cell r="D275">
            <v>180.13</v>
          </cell>
          <cell r="E275">
            <v>252.82000000000002</v>
          </cell>
        </row>
        <row r="276">
          <cell r="A276" t="str">
            <v>34901</v>
          </cell>
          <cell r="B276" t="str">
            <v>WA HE LUT Indian School Agency</v>
          </cell>
          <cell r="C276">
            <v>108.2</v>
          </cell>
          <cell r="D276">
            <v>24.2</v>
          </cell>
          <cell r="E276">
            <v>0</v>
          </cell>
        </row>
        <row r="277">
          <cell r="A277" t="str">
            <v>35200</v>
          </cell>
          <cell r="B277" t="str">
            <v>Wahkiakum School District</v>
          </cell>
          <cell r="C277">
            <v>212.84000000000003</v>
          </cell>
          <cell r="D277">
            <v>52.83</v>
          </cell>
          <cell r="E277">
            <v>83.410000000000011</v>
          </cell>
        </row>
        <row r="278">
          <cell r="A278" t="str">
            <v>36101</v>
          </cell>
          <cell r="B278" t="str">
            <v>Dixie School District</v>
          </cell>
          <cell r="C278">
            <v>14.6</v>
          </cell>
          <cell r="D278">
            <v>0</v>
          </cell>
          <cell r="E278">
            <v>0</v>
          </cell>
        </row>
        <row r="279">
          <cell r="A279" t="str">
            <v>36140</v>
          </cell>
          <cell r="B279" t="str">
            <v>Walla Walla Public Schools</v>
          </cell>
          <cell r="C279">
            <v>2559.4499999999998</v>
          </cell>
          <cell r="D279">
            <v>684.14</v>
          </cell>
          <cell r="E279">
            <v>1048.93</v>
          </cell>
        </row>
        <row r="280">
          <cell r="A280" t="str">
            <v>36250</v>
          </cell>
          <cell r="B280" t="str">
            <v>College Place School District</v>
          </cell>
          <cell r="C280">
            <v>765.1</v>
          </cell>
          <cell r="D280">
            <v>216.46</v>
          </cell>
          <cell r="E280">
            <v>282.55999999999995</v>
          </cell>
        </row>
        <row r="281">
          <cell r="A281" t="str">
            <v>36300</v>
          </cell>
          <cell r="B281" t="str">
            <v>Touchet School District</v>
          </cell>
          <cell r="C281">
            <v>121.75</v>
          </cell>
          <cell r="D281">
            <v>28.88</v>
          </cell>
          <cell r="E281">
            <v>30.15</v>
          </cell>
        </row>
        <row r="282">
          <cell r="A282" t="str">
            <v>36400</v>
          </cell>
          <cell r="B282" t="str">
            <v>Columbia (Walla Walla) School District</v>
          </cell>
          <cell r="C282">
            <v>426.42</v>
          </cell>
          <cell r="D282">
            <v>118.2</v>
          </cell>
          <cell r="E282">
            <v>141.83000000000001</v>
          </cell>
        </row>
        <row r="283">
          <cell r="A283" t="str">
            <v>36401</v>
          </cell>
          <cell r="B283" t="str">
            <v>Waitsburg School District</v>
          </cell>
          <cell r="C283">
            <v>144.36000000000001</v>
          </cell>
          <cell r="D283">
            <v>44.66</v>
          </cell>
          <cell r="E283">
            <v>68.94</v>
          </cell>
        </row>
        <row r="284">
          <cell r="A284" t="str">
            <v>36402</v>
          </cell>
          <cell r="B284" t="str">
            <v>Prescott School District</v>
          </cell>
          <cell r="C284">
            <v>155</v>
          </cell>
          <cell r="D284">
            <v>38.6</v>
          </cell>
          <cell r="E284">
            <v>49.720000000000006</v>
          </cell>
        </row>
        <row r="285">
          <cell r="A285" t="str">
            <v>37501</v>
          </cell>
          <cell r="B285" t="str">
            <v>Bellingham School District</v>
          </cell>
          <cell r="C285">
            <v>5508.92</v>
          </cell>
          <cell r="D285">
            <v>1391.11</v>
          </cell>
          <cell r="E285">
            <v>2342.08</v>
          </cell>
        </row>
        <row r="286">
          <cell r="A286" t="str">
            <v>37502</v>
          </cell>
          <cell r="B286" t="str">
            <v>Ferndale School District</v>
          </cell>
          <cell r="C286">
            <v>2505.63</v>
          </cell>
          <cell r="D286">
            <v>607.44999999999993</v>
          </cell>
          <cell r="E286">
            <v>842.19999999999993</v>
          </cell>
        </row>
        <row r="287">
          <cell r="A287" t="str">
            <v>37503</v>
          </cell>
          <cell r="B287" t="str">
            <v>Blaine School District</v>
          </cell>
          <cell r="C287">
            <v>1042.1500000000001</v>
          </cell>
          <cell r="D287">
            <v>293.31</v>
          </cell>
          <cell r="E287">
            <v>386.63</v>
          </cell>
        </row>
        <row r="288">
          <cell r="A288" t="str">
            <v>37504</v>
          </cell>
          <cell r="B288" t="str">
            <v>Lynden School District</v>
          </cell>
          <cell r="C288">
            <v>1657.47</v>
          </cell>
          <cell r="D288">
            <v>457.6</v>
          </cell>
          <cell r="E288">
            <v>690.56999999999994</v>
          </cell>
        </row>
        <row r="289">
          <cell r="A289" t="str">
            <v>37505</v>
          </cell>
          <cell r="B289" t="str">
            <v>Meridian School District</v>
          </cell>
          <cell r="C289">
            <v>873.72</v>
          </cell>
          <cell r="D289">
            <v>239.05</v>
          </cell>
          <cell r="E289">
            <v>393.85</v>
          </cell>
        </row>
        <row r="290">
          <cell r="A290" t="str">
            <v>37506</v>
          </cell>
          <cell r="B290" t="str">
            <v>Nooksack Valley School District</v>
          </cell>
          <cell r="C290">
            <v>1135.8600000000001</v>
          </cell>
          <cell r="D290">
            <v>303.58</v>
          </cell>
          <cell r="E290">
            <v>366.98</v>
          </cell>
        </row>
        <row r="291">
          <cell r="A291" t="str">
            <v>37507</v>
          </cell>
          <cell r="B291" t="str">
            <v>Mount Baker School District</v>
          </cell>
          <cell r="C291">
            <v>777.82</v>
          </cell>
          <cell r="D291">
            <v>242.48000000000002</v>
          </cell>
          <cell r="E291">
            <v>366.53</v>
          </cell>
        </row>
        <row r="292">
          <cell r="A292" t="str">
            <v>37902</v>
          </cell>
          <cell r="B292" t="str">
            <v>Whatcom Intergenerational High School</v>
          </cell>
          <cell r="C292">
            <v>0</v>
          </cell>
          <cell r="D292">
            <v>0</v>
          </cell>
          <cell r="E292">
            <v>95.67</v>
          </cell>
        </row>
        <row r="293">
          <cell r="A293" t="str">
            <v>37903</v>
          </cell>
          <cell r="B293" t="str">
            <v>Lummi Tribal Agency</v>
          </cell>
          <cell r="C293">
            <v>215.8</v>
          </cell>
          <cell r="D293">
            <v>67.2</v>
          </cell>
          <cell r="E293">
            <v>125.67999999999999</v>
          </cell>
        </row>
        <row r="294">
          <cell r="A294" t="str">
            <v>38126</v>
          </cell>
          <cell r="B294" t="str">
            <v>LaCrosse School District</v>
          </cell>
          <cell r="C294">
            <v>38.979999999999997</v>
          </cell>
          <cell r="D294">
            <v>7.2700000000000005</v>
          </cell>
          <cell r="E294">
            <v>21.369999999999997</v>
          </cell>
        </row>
        <row r="295">
          <cell r="A295" t="str">
            <v>38264</v>
          </cell>
          <cell r="B295" t="str">
            <v>Lamont School District</v>
          </cell>
          <cell r="C295">
            <v>17.399999999999999</v>
          </cell>
          <cell r="D295">
            <v>11.7</v>
          </cell>
          <cell r="E295">
            <v>0</v>
          </cell>
        </row>
        <row r="296">
          <cell r="A296" t="str">
            <v>38265</v>
          </cell>
          <cell r="B296" t="str">
            <v>Tekoa School District</v>
          </cell>
          <cell r="C296">
            <v>97.65</v>
          </cell>
          <cell r="D296">
            <v>34.24</v>
          </cell>
          <cell r="E296">
            <v>25.069999999999997</v>
          </cell>
        </row>
        <row r="297">
          <cell r="A297" t="str">
            <v>38267</v>
          </cell>
          <cell r="B297" t="str">
            <v>Pullman School District</v>
          </cell>
          <cell r="C297">
            <v>1423.1100000000001</v>
          </cell>
          <cell r="D297">
            <v>384.35</v>
          </cell>
          <cell r="E297">
            <v>623.55000000000007</v>
          </cell>
        </row>
        <row r="298">
          <cell r="A298" t="str">
            <v>38300</v>
          </cell>
          <cell r="B298" t="str">
            <v>Colfax School District</v>
          </cell>
          <cell r="C298">
            <v>268.2</v>
          </cell>
          <cell r="D298">
            <v>81.86999999999999</v>
          </cell>
          <cell r="E298">
            <v>125.67999999999999</v>
          </cell>
        </row>
        <row r="299">
          <cell r="A299" t="str">
            <v>38301</v>
          </cell>
          <cell r="B299" t="str">
            <v>Palouse School District</v>
          </cell>
          <cell r="C299">
            <v>104.03999999999999</v>
          </cell>
          <cell r="D299">
            <v>18.399999999999999</v>
          </cell>
          <cell r="E299">
            <v>42.17</v>
          </cell>
        </row>
        <row r="300">
          <cell r="A300" t="str">
            <v>38302</v>
          </cell>
          <cell r="B300" t="str">
            <v>Garfield School District</v>
          </cell>
          <cell r="C300">
            <v>58.68</v>
          </cell>
          <cell r="D300">
            <v>14.8</v>
          </cell>
          <cell r="E300">
            <v>31.95</v>
          </cell>
        </row>
        <row r="301">
          <cell r="A301" t="str">
            <v>38304</v>
          </cell>
          <cell r="B301" t="str">
            <v>Steptoe School District</v>
          </cell>
          <cell r="C301">
            <v>26.4</v>
          </cell>
          <cell r="D301">
            <v>3.8</v>
          </cell>
          <cell r="E301">
            <v>0</v>
          </cell>
        </row>
        <row r="302">
          <cell r="A302" t="str">
            <v>38306</v>
          </cell>
          <cell r="B302" t="str">
            <v>Colton School District</v>
          </cell>
          <cell r="C302">
            <v>100</v>
          </cell>
          <cell r="D302">
            <v>21.520000000000003</v>
          </cell>
          <cell r="E302">
            <v>23.380000000000003</v>
          </cell>
        </row>
        <row r="303">
          <cell r="A303" t="str">
            <v>38308</v>
          </cell>
          <cell r="B303" t="str">
            <v>Endicott School District</v>
          </cell>
          <cell r="C303">
            <v>40.4</v>
          </cell>
          <cell r="D303">
            <v>11</v>
          </cell>
          <cell r="E303">
            <v>19.2</v>
          </cell>
        </row>
        <row r="304">
          <cell r="A304" t="str">
            <v>38320</v>
          </cell>
          <cell r="B304" t="str">
            <v>Rosalia School District</v>
          </cell>
          <cell r="C304">
            <v>82.47</v>
          </cell>
          <cell r="D304">
            <v>23.099999999999998</v>
          </cell>
          <cell r="E304">
            <v>31.17</v>
          </cell>
        </row>
        <row r="305">
          <cell r="A305" t="str">
            <v>38322</v>
          </cell>
          <cell r="B305" t="str">
            <v>St. John School District</v>
          </cell>
          <cell r="C305">
            <v>87</v>
          </cell>
          <cell r="D305">
            <v>22.6</v>
          </cell>
          <cell r="E305">
            <v>28.85</v>
          </cell>
        </row>
        <row r="306">
          <cell r="A306" t="str">
            <v>38324</v>
          </cell>
          <cell r="B306" t="str">
            <v>Oakesdale School District</v>
          </cell>
          <cell r="C306">
            <v>76.460000000000008</v>
          </cell>
          <cell r="D306">
            <v>18.72</v>
          </cell>
          <cell r="E306">
            <v>29.020000000000003</v>
          </cell>
        </row>
        <row r="307">
          <cell r="A307" t="str">
            <v>39002</v>
          </cell>
          <cell r="B307" t="str">
            <v>Union Gap School District</v>
          </cell>
          <cell r="C307">
            <v>427.2</v>
          </cell>
          <cell r="D307">
            <v>115.2</v>
          </cell>
          <cell r="E307">
            <v>0</v>
          </cell>
        </row>
        <row r="308">
          <cell r="A308" t="str">
            <v>39003</v>
          </cell>
          <cell r="B308" t="str">
            <v>Naches Valley School District</v>
          </cell>
          <cell r="C308">
            <v>689.48</v>
          </cell>
          <cell r="D308">
            <v>143.87</v>
          </cell>
          <cell r="E308">
            <v>231.25</v>
          </cell>
        </row>
        <row r="309">
          <cell r="A309" t="str">
            <v>39007</v>
          </cell>
          <cell r="B309" t="str">
            <v>Yakima School District</v>
          </cell>
          <cell r="C309">
            <v>7446.74</v>
          </cell>
          <cell r="D309">
            <v>1653.27</v>
          </cell>
          <cell r="E309">
            <v>3412.1900000000005</v>
          </cell>
        </row>
        <row r="310">
          <cell r="A310" t="str">
            <v>39090</v>
          </cell>
          <cell r="B310" t="str">
            <v>East Valley School District (Yakima)</v>
          </cell>
          <cell r="C310">
            <v>1747.49</v>
          </cell>
          <cell r="D310">
            <v>525.15000000000009</v>
          </cell>
          <cell r="E310">
            <v>775.48</v>
          </cell>
        </row>
        <row r="311">
          <cell r="A311" t="str">
            <v>39119</v>
          </cell>
          <cell r="B311" t="str">
            <v>Selah School District</v>
          </cell>
          <cell r="C311">
            <v>1811.7600000000002</v>
          </cell>
          <cell r="D311">
            <v>397.87999999999994</v>
          </cell>
          <cell r="E311">
            <v>657.84</v>
          </cell>
        </row>
        <row r="312">
          <cell r="A312" t="str">
            <v>39120</v>
          </cell>
          <cell r="B312" t="str">
            <v>Mabton School District</v>
          </cell>
          <cell r="C312">
            <v>357.79999999999995</v>
          </cell>
          <cell r="D312">
            <v>100.16</v>
          </cell>
          <cell r="E312">
            <v>171.18</v>
          </cell>
        </row>
        <row r="313">
          <cell r="A313" t="str">
            <v>39200</v>
          </cell>
          <cell r="B313" t="str">
            <v>Grandview School District</v>
          </cell>
          <cell r="C313">
            <v>1800.81</v>
          </cell>
          <cell r="D313">
            <v>510.65999999999997</v>
          </cell>
          <cell r="E313">
            <v>754.70999999999992</v>
          </cell>
        </row>
        <row r="314">
          <cell r="A314" t="str">
            <v>39201</v>
          </cell>
          <cell r="B314" t="str">
            <v>Sunnyside School District</v>
          </cell>
          <cell r="C314">
            <v>3014.9700000000003</v>
          </cell>
          <cell r="D314">
            <v>874.05</v>
          </cell>
          <cell r="E314">
            <v>1526.53</v>
          </cell>
        </row>
        <row r="315">
          <cell r="A315" t="str">
            <v>39202</v>
          </cell>
          <cell r="B315" t="str">
            <v>Toppenish School District</v>
          </cell>
          <cell r="C315">
            <v>1696.8</v>
          </cell>
          <cell r="D315">
            <v>335.52</v>
          </cell>
          <cell r="E315">
            <v>443.47</v>
          </cell>
        </row>
        <row r="316">
          <cell r="A316" t="str">
            <v>39203</v>
          </cell>
          <cell r="B316" t="str">
            <v>Highland School District</v>
          </cell>
          <cell r="C316">
            <v>528.9</v>
          </cell>
          <cell r="D316">
            <v>161.80000000000001</v>
          </cell>
          <cell r="E316">
            <v>286.26000000000005</v>
          </cell>
        </row>
        <row r="317">
          <cell r="A317" t="str">
            <v>39204</v>
          </cell>
          <cell r="B317" t="str">
            <v>Granger School District</v>
          </cell>
          <cell r="C317">
            <v>723.4</v>
          </cell>
          <cell r="D317">
            <v>187.26999999999998</v>
          </cell>
          <cell r="E317">
            <v>240.42</v>
          </cell>
        </row>
        <row r="318">
          <cell r="A318" t="str">
            <v>39205</v>
          </cell>
          <cell r="B318" t="str">
            <v>Zillah School District</v>
          </cell>
          <cell r="C318">
            <v>665.48</v>
          </cell>
          <cell r="D318">
            <v>203.39</v>
          </cell>
          <cell r="E318">
            <v>359.09999999999997</v>
          </cell>
        </row>
        <row r="319">
          <cell r="A319" t="str">
            <v>39207</v>
          </cell>
          <cell r="B319" t="str">
            <v>Wapato School District</v>
          </cell>
          <cell r="C319">
            <v>1701.6000000000001</v>
          </cell>
          <cell r="D319">
            <v>403.39</v>
          </cell>
          <cell r="E319">
            <v>633.92000000000007</v>
          </cell>
        </row>
        <row r="320">
          <cell r="A320" t="str">
            <v>39208</v>
          </cell>
          <cell r="B320" t="str">
            <v>West Valley School District (Yakima)</v>
          </cell>
          <cell r="C320">
            <v>2747.3199999999997</v>
          </cell>
          <cell r="D320">
            <v>540.51</v>
          </cell>
          <cell r="E320">
            <v>1008.6999999999998</v>
          </cell>
        </row>
        <row r="321">
          <cell r="A321" t="str">
            <v>39209</v>
          </cell>
          <cell r="B321" t="str">
            <v>Mount Adams School District</v>
          </cell>
          <cell r="C321">
            <v>438</v>
          </cell>
          <cell r="D321">
            <v>136</v>
          </cell>
          <cell r="E321">
            <v>176.13</v>
          </cell>
        </row>
        <row r="322">
          <cell r="A322" t="str">
            <v>39901</v>
          </cell>
          <cell r="B322" t="str">
            <v>Yakama Nation Tribal Compact</v>
          </cell>
          <cell r="C322">
            <v>0</v>
          </cell>
          <cell r="D322">
            <v>11.8</v>
          </cell>
          <cell r="E322">
            <v>120</v>
          </cell>
        </row>
      </sheetData>
      <sheetData sheetId="10"/>
      <sheetData sheetId="11"/>
      <sheetData sheetId="12">
        <row r="5">
          <cell r="A5" t="str">
            <v>Row Labels</v>
          </cell>
          <cell r="B5" t="str">
            <v>PS24ES</v>
          </cell>
          <cell r="C5" t="str">
            <v>PS25ES</v>
          </cell>
          <cell r="D5" t="str">
            <v>PS26ES</v>
          </cell>
          <cell r="E5" t="str">
            <v>PS35ES</v>
          </cell>
          <cell r="F5" t="str">
            <v>PS39ES</v>
          </cell>
          <cell r="G5" t="str">
            <v>PS42ES</v>
          </cell>
          <cell r="H5" t="str">
            <v>PS43ES</v>
          </cell>
          <cell r="I5" t="str">
            <v>PS44ES</v>
          </cell>
          <cell r="J5" t="str">
            <v>PS45ES</v>
          </cell>
          <cell r="K5" t="str">
            <v>PS46ES</v>
          </cell>
          <cell r="L5" t="str">
            <v>PS47ES</v>
          </cell>
          <cell r="M5" t="str">
            <v>PS48ES</v>
          </cell>
          <cell r="N5" t="str">
            <v>PS49ES</v>
          </cell>
          <cell r="O5" t="str">
            <v>PS64ES</v>
          </cell>
          <cell r="P5" t="str">
            <v>CIS</v>
          </cell>
          <cell r="Q5" t="str">
            <v>CLS</v>
          </cell>
          <cell r="S5" t="str">
            <v>Row Labels</v>
          </cell>
          <cell r="T5" t="str">
            <v>PS24E09S</v>
          </cell>
          <cell r="U5" t="str">
            <v>PS25E09S</v>
          </cell>
          <cell r="V5" t="str">
            <v>PS26E09S</v>
          </cell>
          <cell r="W5" t="str">
            <v>PS35E09S</v>
          </cell>
          <cell r="X5" t="str">
            <v>PS39E09S</v>
          </cell>
          <cell r="Y5" t="str">
            <v>PS42E09S</v>
          </cell>
          <cell r="Z5" t="str">
            <v>PS43E09S</v>
          </cell>
          <cell r="AA5" t="str">
            <v>PS44E09S</v>
          </cell>
          <cell r="AB5" t="str">
            <v>PS45E09S</v>
          </cell>
          <cell r="AC5" t="str">
            <v>PS46E09S</v>
          </cell>
          <cell r="AD5" t="str">
            <v>PS47E09S</v>
          </cell>
          <cell r="AE5" t="str">
            <v>PS48E09S</v>
          </cell>
          <cell r="AF5" t="str">
            <v>PS49E09S</v>
          </cell>
          <cell r="AG5" t="str">
            <v>PS64E09S</v>
          </cell>
          <cell r="AH5" t="str">
            <v>CIS</v>
          </cell>
          <cell r="AI5" t="str">
            <v>CLS</v>
          </cell>
          <cell r="AK5" t="str">
            <v>Row Labels</v>
          </cell>
          <cell r="AL5" t="str">
            <v>PS24E97S</v>
          </cell>
          <cell r="AM5" t="str">
            <v>PS25E97S</v>
          </cell>
          <cell r="AN5" t="str">
            <v>PS26E97S</v>
          </cell>
          <cell r="AO5" t="str">
            <v>PS35E97S</v>
          </cell>
          <cell r="AP5" t="str">
            <v>PS39E97S</v>
          </cell>
          <cell r="AQ5" t="str">
            <v>PS42E97S</v>
          </cell>
          <cell r="AR5" t="str">
            <v>PS43E97S</v>
          </cell>
          <cell r="AS5" t="str">
            <v>PS44E97S</v>
          </cell>
          <cell r="AT5" t="str">
            <v>PS45E97S</v>
          </cell>
          <cell r="AU5" t="str">
            <v>PS46E97S</v>
          </cell>
          <cell r="AV5" t="str">
            <v>PS47E97S</v>
          </cell>
          <cell r="AW5" t="str">
            <v>PS48E97S</v>
          </cell>
          <cell r="AX5" t="str">
            <v>PS49E97S</v>
          </cell>
          <cell r="AY5" t="str">
            <v>PS64E97S</v>
          </cell>
          <cell r="AZ5" t="str">
            <v>CIS</v>
          </cell>
          <cell r="BA5" t="str">
            <v>CLS</v>
          </cell>
          <cell r="BC5" t="str">
            <v>Row Labels</v>
          </cell>
          <cell r="BD5" t="str">
            <v>PS24E21S</v>
          </cell>
          <cell r="BE5" t="str">
            <v>PS25E21S</v>
          </cell>
          <cell r="BF5" t="str">
            <v>PS26E21S</v>
          </cell>
          <cell r="BG5" t="str">
            <v>PS35E21S</v>
          </cell>
          <cell r="BH5" t="str">
            <v>PS39E21S</v>
          </cell>
          <cell r="BI5" t="str">
            <v>PS42E21S</v>
          </cell>
          <cell r="BJ5" t="str">
            <v>PS43E21S</v>
          </cell>
          <cell r="BK5" t="str">
            <v>PS44E21S</v>
          </cell>
          <cell r="BL5" t="str">
            <v>PS45E21S</v>
          </cell>
          <cell r="BM5" t="str">
            <v>PS46E21S</v>
          </cell>
          <cell r="BN5" t="str">
            <v>PS47E21S</v>
          </cell>
          <cell r="BO5" t="str">
            <v>PS48E21S</v>
          </cell>
          <cell r="BP5" t="str">
            <v>PS49E21S</v>
          </cell>
          <cell r="BQ5" t="str">
            <v>PS64E21S</v>
          </cell>
          <cell r="BR5" t="str">
            <v>CIS</v>
          </cell>
          <cell r="BS5" t="str">
            <v>CIS w/3121%</v>
          </cell>
          <cell r="BT5" t="str">
            <v>CLS</v>
          </cell>
          <cell r="BU5" t="str">
            <v>CLS w/3121%</v>
          </cell>
        </row>
        <row r="6">
          <cell r="A6" t="str">
            <v>00000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S6" t="str">
            <v>00000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K6" t="str">
            <v>00000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C6" t="str">
            <v>00000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</row>
        <row r="7">
          <cell r="A7" t="str">
            <v>01147</v>
          </cell>
          <cell r="B7">
            <v>1.387</v>
          </cell>
          <cell r="C7">
            <v>7.2370000000000001</v>
          </cell>
          <cell r="D7">
            <v>2.3239999999999998</v>
          </cell>
          <cell r="G7">
            <v>1.8</v>
          </cell>
          <cell r="P7">
            <v>1.8</v>
          </cell>
          <cell r="Q7">
            <v>10.948</v>
          </cell>
          <cell r="S7" t="str">
            <v>06098</v>
          </cell>
          <cell r="AA7">
            <v>0.5</v>
          </cell>
          <cell r="AH7">
            <v>0.5</v>
          </cell>
          <cell r="AI7">
            <v>0</v>
          </cell>
          <cell r="AK7" t="str">
            <v>03017</v>
          </cell>
          <cell r="AO7">
            <v>1.2</v>
          </cell>
          <cell r="AZ7">
            <v>0</v>
          </cell>
          <cell r="BA7">
            <v>1.2</v>
          </cell>
          <cell r="BC7" t="str">
            <v>01147</v>
          </cell>
          <cell r="BF7">
            <v>1.3140000000000001</v>
          </cell>
          <cell r="BH7">
            <v>1</v>
          </cell>
          <cell r="BJ7">
            <v>0.75</v>
          </cell>
          <cell r="BL7">
            <v>2.782</v>
          </cell>
          <cell r="BM7">
            <v>2</v>
          </cell>
          <cell r="BP7">
            <v>1</v>
          </cell>
          <cell r="BR7">
            <v>7.532</v>
          </cell>
          <cell r="BS7">
            <v>1.8740000000000001</v>
          </cell>
          <cell r="BT7">
            <v>1.3140000000000001</v>
          </cell>
          <cell r="BU7">
            <v>0.32700000000000001</v>
          </cell>
        </row>
        <row r="8">
          <cell r="A8" t="str">
            <v>01158</v>
          </cell>
          <cell r="C8">
            <v>0.17799999999999999</v>
          </cell>
          <cell r="D8">
            <v>0.27700000000000002</v>
          </cell>
          <cell r="G8">
            <v>0.96199999999999997</v>
          </cell>
          <cell r="P8">
            <v>0.96199999999999997</v>
          </cell>
          <cell r="Q8">
            <v>0.45500000000000002</v>
          </cell>
          <cell r="S8" t="str">
            <v>08402</v>
          </cell>
          <cell r="U8">
            <v>1.282</v>
          </cell>
          <cell r="AH8">
            <v>0</v>
          </cell>
          <cell r="AI8">
            <v>1.282</v>
          </cell>
          <cell r="AK8" t="str">
            <v>04901</v>
          </cell>
          <cell r="AL8">
            <v>0.124</v>
          </cell>
          <cell r="AZ8">
            <v>0</v>
          </cell>
          <cell r="BA8">
            <v>0.124</v>
          </cell>
          <cell r="BC8" t="str">
            <v>02250</v>
          </cell>
          <cell r="BF8">
            <v>0.496</v>
          </cell>
          <cell r="BJ8">
            <v>1.857</v>
          </cell>
          <cell r="BL8">
            <v>3.581</v>
          </cell>
          <cell r="BM8">
            <v>2.012</v>
          </cell>
          <cell r="BR8">
            <v>7.4499999999999993</v>
          </cell>
          <cell r="BS8">
            <v>1.673</v>
          </cell>
          <cell r="BT8">
            <v>0.496</v>
          </cell>
          <cell r="BU8">
            <v>0.111</v>
          </cell>
        </row>
        <row r="9">
          <cell r="A9" t="str">
            <v>01160</v>
          </cell>
          <cell r="C9">
            <v>0.86599999999999999</v>
          </cell>
          <cell r="D9">
            <v>0.59899999999999998</v>
          </cell>
          <cell r="P9">
            <v>0</v>
          </cell>
          <cell r="Q9">
            <v>1.4649999999999999</v>
          </cell>
          <cell r="S9" t="str">
            <v>13160</v>
          </cell>
          <cell r="Y9">
            <v>0.1</v>
          </cell>
          <cell r="AH9">
            <v>0.1</v>
          </cell>
          <cell r="AI9">
            <v>0</v>
          </cell>
          <cell r="AK9" t="str">
            <v>17001</v>
          </cell>
          <cell r="AM9">
            <v>2.1219999999999999</v>
          </cell>
          <cell r="AZ9">
            <v>0</v>
          </cell>
          <cell r="BA9">
            <v>2.1219999999999999</v>
          </cell>
          <cell r="BC9" t="str">
            <v>02420</v>
          </cell>
          <cell r="BL9">
            <v>0.60799999999999998</v>
          </cell>
          <cell r="BM9">
            <v>0.16700000000000001</v>
          </cell>
          <cell r="BR9">
            <v>0.77500000000000002</v>
          </cell>
          <cell r="BS9">
            <v>0.16800000000000001</v>
          </cell>
          <cell r="BT9">
            <v>0</v>
          </cell>
          <cell r="BU9">
            <v>0</v>
          </cell>
        </row>
        <row r="10">
          <cell r="A10" t="str">
            <v>02250</v>
          </cell>
          <cell r="C10">
            <v>0.14000000000000001</v>
          </cell>
          <cell r="L10">
            <v>1</v>
          </cell>
          <cell r="P10">
            <v>1</v>
          </cell>
          <cell r="Q10">
            <v>0.14000000000000001</v>
          </cell>
          <cell r="S10" t="str">
            <v>14066</v>
          </cell>
          <cell r="U10">
            <v>0.66400000000000003</v>
          </cell>
          <cell r="AH10">
            <v>0</v>
          </cell>
          <cell r="AI10">
            <v>0.66400000000000003</v>
          </cell>
          <cell r="AK10" t="str">
            <v>27010</v>
          </cell>
          <cell r="AM10">
            <v>1.3</v>
          </cell>
          <cell r="AZ10">
            <v>0</v>
          </cell>
          <cell r="BA10">
            <v>1.3</v>
          </cell>
          <cell r="BC10" t="str">
            <v>03017</v>
          </cell>
          <cell r="BJ10">
            <v>2.754</v>
          </cell>
          <cell r="BL10">
            <v>16.623999999999999</v>
          </cell>
          <cell r="BM10">
            <v>6.8739999999999997</v>
          </cell>
          <cell r="BN10">
            <v>0.05</v>
          </cell>
          <cell r="BO10">
            <v>2.4700000000000002</v>
          </cell>
          <cell r="BR10">
            <v>28.771999999999998</v>
          </cell>
          <cell r="BS10">
            <v>8.6549999999999994</v>
          </cell>
          <cell r="BT10">
            <v>0</v>
          </cell>
          <cell r="BU10">
            <v>0</v>
          </cell>
        </row>
        <row r="11">
          <cell r="A11" t="str">
            <v>02420</v>
          </cell>
          <cell r="C11">
            <v>1.319</v>
          </cell>
          <cell r="G11">
            <v>0.499</v>
          </cell>
          <cell r="P11">
            <v>0.499</v>
          </cell>
          <cell r="Q11">
            <v>1.319</v>
          </cell>
          <cell r="S11" t="str">
            <v>17403</v>
          </cell>
          <cell r="W11">
            <v>0.67700000000000005</v>
          </cell>
          <cell r="AH11">
            <v>0</v>
          </cell>
          <cell r="AI11">
            <v>0.67700000000000005</v>
          </cell>
          <cell r="AK11" t="str">
            <v>Grand Total</v>
          </cell>
          <cell r="AL11">
            <v>0.124</v>
          </cell>
          <cell r="AM11">
            <v>3.4219999999999997</v>
          </cell>
          <cell r="AN11">
            <v>0</v>
          </cell>
          <cell r="AO11">
            <v>1.2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4.7459999999999996</v>
          </cell>
          <cell r="BC11" t="str">
            <v>03050</v>
          </cell>
          <cell r="BQ11">
            <v>0.5</v>
          </cell>
          <cell r="BR11">
            <v>0.5</v>
          </cell>
          <cell r="BS11">
            <v>4.2000000000000003E-2</v>
          </cell>
          <cell r="BT11">
            <v>0</v>
          </cell>
          <cell r="BU11">
            <v>0</v>
          </cell>
        </row>
        <row r="12">
          <cell r="A12" t="str">
            <v>03017</v>
          </cell>
          <cell r="G12">
            <v>20.2</v>
          </cell>
          <cell r="L12">
            <v>8.0860000000000003</v>
          </cell>
          <cell r="P12">
            <v>28.286000000000001</v>
          </cell>
          <cell r="Q12">
            <v>0</v>
          </cell>
          <cell r="S12" t="str">
            <v>19403</v>
          </cell>
          <cell r="U12">
            <v>0.151</v>
          </cell>
          <cell r="Y12">
            <v>7.0000000000000007E-2</v>
          </cell>
          <cell r="AH12">
            <v>7.0000000000000007E-2</v>
          </cell>
          <cell r="AI12">
            <v>0.151</v>
          </cell>
          <cell r="AZ12">
            <v>0</v>
          </cell>
          <cell r="BA12">
            <v>0</v>
          </cell>
          <cell r="BC12" t="str">
            <v>03052</v>
          </cell>
          <cell r="BJ12">
            <v>0.4</v>
          </cell>
          <cell r="BM12">
            <v>0.47499999999999998</v>
          </cell>
          <cell r="BR12">
            <v>0.875</v>
          </cell>
          <cell r="BS12">
            <v>0.184</v>
          </cell>
          <cell r="BT12">
            <v>0</v>
          </cell>
          <cell r="BU12">
            <v>0</v>
          </cell>
        </row>
        <row r="13">
          <cell r="A13" t="str">
            <v>03050</v>
          </cell>
          <cell r="O13">
            <v>0.5</v>
          </cell>
          <cell r="P13">
            <v>0.5</v>
          </cell>
          <cell r="Q13">
            <v>0</v>
          </cell>
          <cell r="S13" t="str">
            <v>21036</v>
          </cell>
          <cell r="U13">
            <v>3.4000000000000002E-2</v>
          </cell>
          <cell r="AH13">
            <v>0</v>
          </cell>
          <cell r="AI13">
            <v>3.4000000000000002E-2</v>
          </cell>
          <cell r="AZ13">
            <v>0</v>
          </cell>
          <cell r="BA13">
            <v>0</v>
          </cell>
          <cell r="BC13" t="str">
            <v>03053</v>
          </cell>
          <cell r="BL13">
            <v>1</v>
          </cell>
          <cell r="BM13">
            <v>1</v>
          </cell>
          <cell r="BR13">
            <v>2</v>
          </cell>
          <cell r="BS13">
            <v>0.54100000000000004</v>
          </cell>
          <cell r="BT13">
            <v>0</v>
          </cell>
          <cell r="BU13">
            <v>0</v>
          </cell>
        </row>
        <row r="14">
          <cell r="A14" t="str">
            <v>03052</v>
          </cell>
          <cell r="G14">
            <v>1</v>
          </cell>
          <cell r="P14">
            <v>1</v>
          </cell>
          <cell r="Q14">
            <v>0</v>
          </cell>
          <cell r="S14" t="str">
            <v>22200</v>
          </cell>
          <cell r="V14">
            <v>1.4E-2</v>
          </cell>
          <cell r="AH14">
            <v>0</v>
          </cell>
          <cell r="AI14">
            <v>1.4E-2</v>
          </cell>
          <cell r="AZ14">
            <v>0</v>
          </cell>
          <cell r="BA14">
            <v>0</v>
          </cell>
          <cell r="BC14" t="str">
            <v>03116</v>
          </cell>
          <cell r="BF14">
            <v>0.60599999999999998</v>
          </cell>
          <cell r="BL14">
            <v>1.04</v>
          </cell>
          <cell r="BO14">
            <v>0.34399999999999997</v>
          </cell>
          <cell r="BR14">
            <v>1.3839999999999999</v>
          </cell>
          <cell r="BS14">
            <v>0.38900000000000001</v>
          </cell>
          <cell r="BT14">
            <v>0.60599999999999998</v>
          </cell>
          <cell r="BU14">
            <v>0.17</v>
          </cell>
        </row>
        <row r="15">
          <cell r="A15" t="str">
            <v>03053</v>
          </cell>
          <cell r="C15">
            <v>0.94099999999999995</v>
          </cell>
          <cell r="D15">
            <v>0.41299999999999998</v>
          </cell>
          <cell r="G15">
            <v>0.4</v>
          </cell>
          <cell r="P15">
            <v>0.4</v>
          </cell>
          <cell r="Q15">
            <v>1.3539999999999999</v>
          </cell>
          <cell r="S15" t="str">
            <v>23054</v>
          </cell>
          <cell r="U15">
            <v>0.187</v>
          </cell>
          <cell r="AH15">
            <v>0</v>
          </cell>
          <cell r="AI15">
            <v>0.187</v>
          </cell>
          <cell r="AZ15">
            <v>0</v>
          </cell>
          <cell r="BA15">
            <v>0</v>
          </cell>
          <cell r="BC15" t="str">
            <v>03400</v>
          </cell>
          <cell r="BH15">
            <v>1</v>
          </cell>
          <cell r="BJ15">
            <v>8.2129999999999992</v>
          </cell>
          <cell r="BK15">
            <v>0.5</v>
          </cell>
          <cell r="BL15">
            <v>16.8</v>
          </cell>
          <cell r="BM15">
            <v>7.9</v>
          </cell>
          <cell r="BO15">
            <v>4</v>
          </cell>
          <cell r="BR15">
            <v>38.412999999999997</v>
          </cell>
          <cell r="BS15">
            <v>10.321999999999999</v>
          </cell>
          <cell r="BT15">
            <v>0</v>
          </cell>
          <cell r="BU15">
            <v>0</v>
          </cell>
        </row>
        <row r="16">
          <cell r="A16" t="str">
            <v>03116</v>
          </cell>
          <cell r="C16">
            <v>7.3999999999999996E-2</v>
          </cell>
          <cell r="D16">
            <v>0.63900000000000001</v>
          </cell>
          <cell r="G16">
            <v>3</v>
          </cell>
          <cell r="P16">
            <v>3</v>
          </cell>
          <cell r="Q16">
            <v>0.71299999999999997</v>
          </cell>
          <cell r="S16" t="str">
            <v>24122</v>
          </cell>
          <cell r="AD16">
            <v>2.5999999999999999E-2</v>
          </cell>
          <cell r="AH16">
            <v>2.5999999999999999E-2</v>
          </cell>
          <cell r="AI16">
            <v>0</v>
          </cell>
          <cell r="AZ16">
            <v>0</v>
          </cell>
          <cell r="BA16">
            <v>0</v>
          </cell>
          <cell r="BC16" t="str">
            <v>04129</v>
          </cell>
          <cell r="BJ16">
            <v>0.25</v>
          </cell>
          <cell r="BL16">
            <v>0.63300000000000001</v>
          </cell>
          <cell r="BM16">
            <v>0.4</v>
          </cell>
          <cell r="BR16">
            <v>1.2829999999999999</v>
          </cell>
          <cell r="BS16">
            <v>0.19700000000000001</v>
          </cell>
          <cell r="BT16">
            <v>0</v>
          </cell>
          <cell r="BU16">
            <v>0</v>
          </cell>
        </row>
        <row r="17">
          <cell r="A17" t="str">
            <v>03400</v>
          </cell>
          <cell r="F17">
            <v>1</v>
          </cell>
          <cell r="G17">
            <v>11.445</v>
          </cell>
          <cell r="I17">
            <v>0.5</v>
          </cell>
          <cell r="J17">
            <v>1</v>
          </cell>
          <cell r="K17">
            <v>4.9000000000000004</v>
          </cell>
          <cell r="L17">
            <v>9.6</v>
          </cell>
          <cell r="P17">
            <v>28.445</v>
          </cell>
          <cell r="Q17">
            <v>0</v>
          </cell>
          <cell r="S17" t="str">
            <v>27403</v>
          </cell>
          <cell r="V17">
            <v>0.72399999999999998</v>
          </cell>
          <cell r="AH17">
            <v>0</v>
          </cell>
          <cell r="AI17">
            <v>0.72399999999999998</v>
          </cell>
          <cell r="AZ17">
            <v>0</v>
          </cell>
          <cell r="BA17">
            <v>0</v>
          </cell>
          <cell r="BC17" t="str">
            <v>04222</v>
          </cell>
          <cell r="BF17">
            <v>0.33</v>
          </cell>
          <cell r="BJ17">
            <v>0.80600000000000005</v>
          </cell>
          <cell r="BL17">
            <v>1.6220000000000001</v>
          </cell>
          <cell r="BM17">
            <v>1</v>
          </cell>
          <cell r="BO17">
            <v>0.8</v>
          </cell>
          <cell r="BR17">
            <v>4.2279999999999998</v>
          </cell>
          <cell r="BS17">
            <v>0.64</v>
          </cell>
          <cell r="BT17">
            <v>0.33</v>
          </cell>
          <cell r="BU17">
            <v>0.05</v>
          </cell>
        </row>
        <row r="18">
          <cell r="A18" t="str">
            <v>04019</v>
          </cell>
          <cell r="G18">
            <v>0.8</v>
          </cell>
          <cell r="J18">
            <v>0.7</v>
          </cell>
          <cell r="P18">
            <v>1.5</v>
          </cell>
          <cell r="Q18">
            <v>0</v>
          </cell>
          <cell r="S18" t="str">
            <v>27416</v>
          </cell>
          <cell r="Y18">
            <v>0.15</v>
          </cell>
          <cell r="AH18">
            <v>0.15</v>
          </cell>
          <cell r="AI18">
            <v>0</v>
          </cell>
          <cell r="AZ18">
            <v>0</v>
          </cell>
          <cell r="BA18">
            <v>0</v>
          </cell>
          <cell r="BC18" t="str">
            <v>04228</v>
          </cell>
          <cell r="BF18">
            <v>0.128</v>
          </cell>
          <cell r="BM18">
            <v>0.49</v>
          </cell>
          <cell r="BO18">
            <v>0.8</v>
          </cell>
          <cell r="BR18">
            <v>1.29</v>
          </cell>
          <cell r="BS18">
            <v>0.247</v>
          </cell>
          <cell r="BT18">
            <v>0.128</v>
          </cell>
          <cell r="BU18">
            <v>2.4E-2</v>
          </cell>
        </row>
        <row r="19">
          <cell r="A19" t="str">
            <v>04127</v>
          </cell>
          <cell r="C19">
            <v>0.17199999999999999</v>
          </cell>
          <cell r="G19">
            <v>0.5</v>
          </cell>
          <cell r="P19">
            <v>0.5</v>
          </cell>
          <cell r="Q19">
            <v>0.17199999999999999</v>
          </cell>
          <cell r="S19" t="str">
            <v>32362</v>
          </cell>
          <cell r="AD19">
            <v>7.1999999999999995E-2</v>
          </cell>
          <cell r="AH19">
            <v>7.1999999999999995E-2</v>
          </cell>
          <cell r="AI19">
            <v>0</v>
          </cell>
          <cell r="AZ19">
            <v>0</v>
          </cell>
          <cell r="BA19">
            <v>0</v>
          </cell>
          <cell r="BC19" t="str">
            <v>04246</v>
          </cell>
          <cell r="BJ19">
            <v>3.1</v>
          </cell>
          <cell r="BL19">
            <v>6.2930000000000001</v>
          </cell>
          <cell r="BM19">
            <v>5.2</v>
          </cell>
          <cell r="BN19">
            <v>1.3</v>
          </cell>
          <cell r="BO19">
            <v>2.1</v>
          </cell>
          <cell r="BP19">
            <v>1.71</v>
          </cell>
          <cell r="BR19">
            <v>19.703000000000003</v>
          </cell>
          <cell r="BS19">
            <v>3.452</v>
          </cell>
          <cell r="BT19">
            <v>0</v>
          </cell>
          <cell r="BU19">
            <v>0</v>
          </cell>
        </row>
        <row r="20">
          <cell r="A20" t="str">
            <v>04129</v>
          </cell>
          <cell r="C20">
            <v>0.82799999999999996</v>
          </cell>
          <cell r="D20">
            <v>0.72699999999999998</v>
          </cell>
          <cell r="G20">
            <v>1.33</v>
          </cell>
          <cell r="P20">
            <v>1.33</v>
          </cell>
          <cell r="Q20">
            <v>1.5549999999999999</v>
          </cell>
          <cell r="S20" t="str">
            <v>34002</v>
          </cell>
          <cell r="U20">
            <v>0.11</v>
          </cell>
          <cell r="AH20">
            <v>0</v>
          </cell>
          <cell r="AI20">
            <v>0.11</v>
          </cell>
          <cell r="AZ20">
            <v>0</v>
          </cell>
          <cell r="BA20">
            <v>0</v>
          </cell>
          <cell r="BC20" t="str">
            <v>05121</v>
          </cell>
          <cell r="BJ20">
            <v>0.57199999999999995</v>
          </cell>
          <cell r="BL20">
            <v>5</v>
          </cell>
          <cell r="BM20">
            <v>5</v>
          </cell>
          <cell r="BR20">
            <v>10.571999999999999</v>
          </cell>
          <cell r="BS20">
            <v>2.7160000000000002</v>
          </cell>
          <cell r="BT20">
            <v>0</v>
          </cell>
          <cell r="BU20">
            <v>0</v>
          </cell>
        </row>
        <row r="21">
          <cell r="A21" t="str">
            <v>04222</v>
          </cell>
          <cell r="D21">
            <v>0.754</v>
          </cell>
          <cell r="G21">
            <v>1.6379999999999999</v>
          </cell>
          <cell r="P21">
            <v>1.6379999999999999</v>
          </cell>
          <cell r="Q21">
            <v>0.754</v>
          </cell>
          <cell r="S21" t="str">
            <v>36140</v>
          </cell>
          <cell r="U21">
            <v>0.58300000000000007</v>
          </cell>
          <cell r="V21">
            <v>0.504</v>
          </cell>
          <cell r="AD21">
            <v>0.223</v>
          </cell>
          <cell r="AH21">
            <v>0.223</v>
          </cell>
          <cell r="AI21">
            <v>1.0870000000000002</v>
          </cell>
          <cell r="AZ21">
            <v>0</v>
          </cell>
          <cell r="BA21">
            <v>0</v>
          </cell>
          <cell r="BC21" t="str">
            <v>05323</v>
          </cell>
          <cell r="BL21">
            <v>2.6259999999999999</v>
          </cell>
          <cell r="BM21">
            <v>2.9950000000000001</v>
          </cell>
          <cell r="BN21">
            <v>0.12</v>
          </cell>
          <cell r="BO21">
            <v>1</v>
          </cell>
          <cell r="BR21">
            <v>6.7410000000000005</v>
          </cell>
          <cell r="BS21">
            <v>1.0309999999999999</v>
          </cell>
          <cell r="BT21">
            <v>0</v>
          </cell>
          <cell r="BU21">
            <v>0</v>
          </cell>
        </row>
        <row r="22">
          <cell r="A22" t="str">
            <v>04228</v>
          </cell>
          <cell r="D22">
            <v>0.39200000000000002</v>
          </cell>
          <cell r="G22">
            <v>1.3169999999999999</v>
          </cell>
          <cell r="P22">
            <v>1.3169999999999999</v>
          </cell>
          <cell r="Q22">
            <v>0.39200000000000002</v>
          </cell>
          <cell r="S22" t="str">
            <v>37503</v>
          </cell>
          <cell r="U22">
            <v>4.5999999999999999E-2</v>
          </cell>
          <cell r="AH22">
            <v>0</v>
          </cell>
          <cell r="AI22">
            <v>4.5999999999999999E-2</v>
          </cell>
          <cell r="AZ22">
            <v>0</v>
          </cell>
          <cell r="BA22">
            <v>0</v>
          </cell>
          <cell r="BC22" t="str">
            <v>05402</v>
          </cell>
          <cell r="BJ22">
            <v>0.65400000000000003</v>
          </cell>
          <cell r="BL22">
            <v>0.01</v>
          </cell>
          <cell r="BQ22">
            <v>0.33</v>
          </cell>
          <cell r="BR22">
            <v>0.99399999999999999</v>
          </cell>
          <cell r="BS22">
            <v>0.14899999999999999</v>
          </cell>
          <cell r="BT22">
            <v>0</v>
          </cell>
          <cell r="BU22">
            <v>0</v>
          </cell>
        </row>
        <row r="23">
          <cell r="A23" t="str">
            <v>04246</v>
          </cell>
          <cell r="G23">
            <v>6.6210000000000004</v>
          </cell>
          <cell r="J23">
            <v>1</v>
          </cell>
          <cell r="L23">
            <v>2.5</v>
          </cell>
          <cell r="P23">
            <v>10.121</v>
          </cell>
          <cell r="Q23">
            <v>0</v>
          </cell>
          <cell r="S23" t="str">
            <v>37505</v>
          </cell>
          <cell r="AB23">
            <v>0.5</v>
          </cell>
          <cell r="AH23">
            <v>0.5</v>
          </cell>
          <cell r="AI23">
            <v>0</v>
          </cell>
          <cell r="AZ23">
            <v>0</v>
          </cell>
          <cell r="BA23">
            <v>0</v>
          </cell>
          <cell r="BC23" t="str">
            <v>06037</v>
          </cell>
          <cell r="BJ23">
            <v>16.585999999999999</v>
          </cell>
          <cell r="BL23">
            <v>34.188000000000002</v>
          </cell>
          <cell r="BM23">
            <v>12.129</v>
          </cell>
          <cell r="BN23">
            <v>0.05</v>
          </cell>
          <cell r="BO23">
            <v>2.823</v>
          </cell>
          <cell r="BR23">
            <v>65.775999999999996</v>
          </cell>
          <cell r="BS23">
            <v>18.213000000000001</v>
          </cell>
          <cell r="BT23">
            <v>0</v>
          </cell>
          <cell r="BU23">
            <v>0</v>
          </cell>
        </row>
        <row r="24">
          <cell r="A24" t="str">
            <v>04901</v>
          </cell>
          <cell r="D24">
            <v>0.1</v>
          </cell>
          <cell r="P24">
            <v>0</v>
          </cell>
          <cell r="Q24">
            <v>0.1</v>
          </cell>
          <cell r="S24" t="str">
            <v>38300</v>
          </cell>
          <cell r="Y24">
            <v>0.125</v>
          </cell>
          <cell r="AH24">
            <v>0.125</v>
          </cell>
          <cell r="AI24">
            <v>0</v>
          </cell>
          <cell r="AZ24">
            <v>0</v>
          </cell>
          <cell r="BA24">
            <v>0</v>
          </cell>
          <cell r="BC24" t="str">
            <v>06098</v>
          </cell>
          <cell r="BJ24">
            <v>3</v>
          </cell>
          <cell r="BK24">
            <v>0.6</v>
          </cell>
          <cell r="BM24">
            <v>0.95</v>
          </cell>
          <cell r="BO24">
            <v>0.4</v>
          </cell>
          <cell r="BR24">
            <v>4.95</v>
          </cell>
          <cell r="BS24">
            <v>0.79600000000000004</v>
          </cell>
          <cell r="BT24">
            <v>0</v>
          </cell>
          <cell r="BU24">
            <v>0</v>
          </cell>
        </row>
        <row r="25">
          <cell r="A25" t="str">
            <v>05121</v>
          </cell>
          <cell r="C25">
            <v>0.88800000000000001</v>
          </cell>
          <cell r="G25">
            <v>3</v>
          </cell>
          <cell r="L25">
            <v>3</v>
          </cell>
          <cell r="P25">
            <v>6</v>
          </cell>
          <cell r="Q25">
            <v>0.88800000000000001</v>
          </cell>
          <cell r="S25" t="str">
            <v>39003</v>
          </cell>
          <cell r="U25">
            <v>6.9000000000000006E-2</v>
          </cell>
          <cell r="AH25">
            <v>0</v>
          </cell>
          <cell r="AI25">
            <v>6.9000000000000006E-2</v>
          </cell>
          <cell r="AZ25">
            <v>0</v>
          </cell>
          <cell r="BA25">
            <v>0</v>
          </cell>
          <cell r="BC25" t="str">
            <v>06101</v>
          </cell>
          <cell r="BL25">
            <v>2.59</v>
          </cell>
          <cell r="BQ25">
            <v>0.57099999999999995</v>
          </cell>
          <cell r="BR25">
            <v>3.1609999999999996</v>
          </cell>
          <cell r="BS25">
            <v>0.746</v>
          </cell>
          <cell r="BT25">
            <v>0</v>
          </cell>
          <cell r="BU25">
            <v>0</v>
          </cell>
        </row>
        <row r="26">
          <cell r="A26" t="str">
            <v>05313</v>
          </cell>
          <cell r="L26">
            <v>1.1259999999999999</v>
          </cell>
          <cell r="P26">
            <v>1.1259999999999999</v>
          </cell>
          <cell r="Q26">
            <v>0</v>
          </cell>
          <cell r="S26" t="str">
            <v>39090</v>
          </cell>
          <cell r="AG26">
            <v>0.36</v>
          </cell>
          <cell r="AH26">
            <v>0.36</v>
          </cell>
          <cell r="AI26">
            <v>0</v>
          </cell>
          <cell r="AZ26">
            <v>0</v>
          </cell>
          <cell r="BA26">
            <v>0</v>
          </cell>
          <cell r="BC26" t="str">
            <v>06112</v>
          </cell>
          <cell r="BJ26">
            <v>0.92</v>
          </cell>
          <cell r="BL26">
            <v>3.9140000000000001</v>
          </cell>
          <cell r="BO26">
            <v>0.2</v>
          </cell>
          <cell r="BR26">
            <v>5.0340000000000007</v>
          </cell>
          <cell r="BS26">
            <v>1.1890000000000001</v>
          </cell>
          <cell r="BT26">
            <v>0</v>
          </cell>
          <cell r="BU26">
            <v>0</v>
          </cell>
        </row>
        <row r="27">
          <cell r="A27" t="str">
            <v>05323</v>
          </cell>
          <cell r="G27">
            <v>4.7430000000000003</v>
          </cell>
          <cell r="L27">
            <v>0.875</v>
          </cell>
          <cell r="P27">
            <v>5.6180000000000003</v>
          </cell>
          <cell r="Q27">
            <v>0</v>
          </cell>
          <cell r="S27" t="str">
            <v>39201</v>
          </cell>
          <cell r="U27">
            <v>0.26500000000000001</v>
          </cell>
          <cell r="AH27">
            <v>0</v>
          </cell>
          <cell r="AI27">
            <v>0.26500000000000001</v>
          </cell>
          <cell r="AZ27">
            <v>0</v>
          </cell>
          <cell r="BA27">
            <v>0</v>
          </cell>
          <cell r="BC27" t="str">
            <v>06114</v>
          </cell>
          <cell r="BH27">
            <v>1</v>
          </cell>
          <cell r="BJ27">
            <v>9.4320000000000004</v>
          </cell>
          <cell r="BL27">
            <v>28.527999999999999</v>
          </cell>
          <cell r="BM27">
            <v>13.45</v>
          </cell>
          <cell r="BO27">
            <v>3.8730000000000002</v>
          </cell>
          <cell r="BR27">
            <v>56.282999999999994</v>
          </cell>
          <cell r="BS27">
            <v>12.122999999999999</v>
          </cell>
          <cell r="BT27">
            <v>0</v>
          </cell>
          <cell r="BU27">
            <v>0</v>
          </cell>
        </row>
        <row r="28">
          <cell r="A28" t="str">
            <v>05401</v>
          </cell>
          <cell r="G28">
            <v>0.63800000000000001</v>
          </cell>
          <cell r="P28">
            <v>0.63800000000000001</v>
          </cell>
          <cell r="Q28">
            <v>0</v>
          </cell>
          <cell r="S28" t="str">
            <v>Grand Total</v>
          </cell>
          <cell r="T28">
            <v>0</v>
          </cell>
          <cell r="U28">
            <v>3.3909999999999996</v>
          </cell>
          <cell r="V28">
            <v>1.242</v>
          </cell>
          <cell r="W28">
            <v>0.67700000000000005</v>
          </cell>
          <cell r="X28">
            <v>0</v>
          </cell>
          <cell r="Y28">
            <v>0.44500000000000001</v>
          </cell>
          <cell r="Z28">
            <v>0</v>
          </cell>
          <cell r="AA28">
            <v>0.5</v>
          </cell>
          <cell r="AB28">
            <v>0.5</v>
          </cell>
          <cell r="AC28">
            <v>0</v>
          </cell>
          <cell r="AD28">
            <v>0.32100000000000001</v>
          </cell>
          <cell r="AE28">
            <v>0</v>
          </cell>
          <cell r="AF28">
            <v>0</v>
          </cell>
          <cell r="AG28">
            <v>0.36</v>
          </cell>
          <cell r="AH28">
            <v>2.1259999999999999</v>
          </cell>
          <cell r="AI28">
            <v>5.3099999999999987</v>
          </cell>
          <cell r="AZ28">
            <v>0</v>
          </cell>
          <cell r="BA28">
            <v>0</v>
          </cell>
          <cell r="BC28" t="str">
            <v>06117</v>
          </cell>
          <cell r="BF28">
            <v>5.5E-2</v>
          </cell>
          <cell r="BJ28">
            <v>2.8</v>
          </cell>
          <cell r="BL28">
            <v>7.6</v>
          </cell>
          <cell r="BM28">
            <v>7</v>
          </cell>
          <cell r="BO28">
            <v>0.5</v>
          </cell>
          <cell r="BR28">
            <v>17.899999999999999</v>
          </cell>
          <cell r="BS28">
            <v>3.621</v>
          </cell>
          <cell r="BT28">
            <v>5.5E-2</v>
          </cell>
          <cell r="BU28">
            <v>1.0999999999999999E-2</v>
          </cell>
        </row>
        <row r="29">
          <cell r="A29" t="str">
            <v>05402</v>
          </cell>
          <cell r="G29">
            <v>1.4999999999999999E-2</v>
          </cell>
          <cell r="P29">
            <v>1.4999999999999999E-2</v>
          </cell>
          <cell r="Q29">
            <v>0</v>
          </cell>
          <cell r="AH29">
            <v>0</v>
          </cell>
          <cell r="AI29">
            <v>0</v>
          </cell>
          <cell r="AZ29">
            <v>0</v>
          </cell>
          <cell r="BA29">
            <v>0</v>
          </cell>
          <cell r="BC29" t="str">
            <v>06119</v>
          </cell>
          <cell r="BF29">
            <v>0.95299999999999996</v>
          </cell>
          <cell r="BJ29">
            <v>6</v>
          </cell>
          <cell r="BL29">
            <v>16.399999999999999</v>
          </cell>
          <cell r="BM29">
            <v>12</v>
          </cell>
          <cell r="BO29">
            <v>1</v>
          </cell>
          <cell r="BR29">
            <v>35.4</v>
          </cell>
          <cell r="BS29">
            <v>7.8550000000000004</v>
          </cell>
          <cell r="BT29">
            <v>0.95299999999999996</v>
          </cell>
          <cell r="BU29">
            <v>0.21099999999999999</v>
          </cell>
        </row>
        <row r="30">
          <cell r="A30" t="str">
            <v>05903</v>
          </cell>
          <cell r="I30">
            <v>1.268</v>
          </cell>
          <cell r="P30">
            <v>1.268</v>
          </cell>
          <cell r="Q30">
            <v>0</v>
          </cell>
          <cell r="AH30">
            <v>0</v>
          </cell>
          <cell r="AI30">
            <v>0</v>
          </cell>
          <cell r="AZ30">
            <v>0</v>
          </cell>
          <cell r="BA30">
            <v>0</v>
          </cell>
          <cell r="BC30" t="str">
            <v>06122</v>
          </cell>
          <cell r="BF30">
            <v>0.20699999999999999</v>
          </cell>
          <cell r="BJ30">
            <v>0.99199999999999999</v>
          </cell>
          <cell r="BL30">
            <v>4.1020000000000003</v>
          </cell>
          <cell r="BM30">
            <v>2.65</v>
          </cell>
          <cell r="BO30">
            <v>0.56000000000000005</v>
          </cell>
          <cell r="BP30">
            <v>0.73</v>
          </cell>
          <cell r="BR30">
            <v>9.0340000000000007</v>
          </cell>
          <cell r="BS30">
            <v>1.621</v>
          </cell>
          <cell r="BT30">
            <v>0.20699999999999999</v>
          </cell>
          <cell r="BU30">
            <v>3.6999999999999998E-2</v>
          </cell>
        </row>
        <row r="31">
          <cell r="A31" t="str">
            <v>06037</v>
          </cell>
          <cell r="G31">
            <v>31.245000000000001</v>
          </cell>
          <cell r="L31">
            <v>8.76</v>
          </cell>
          <cell r="P31">
            <v>40.005000000000003</v>
          </cell>
          <cell r="Q31">
            <v>0</v>
          </cell>
          <cell r="AH31">
            <v>0</v>
          </cell>
          <cell r="AI31">
            <v>0</v>
          </cell>
          <cell r="AZ31">
            <v>0</v>
          </cell>
          <cell r="BA31">
            <v>0</v>
          </cell>
          <cell r="BC31" t="str">
            <v>08122</v>
          </cell>
          <cell r="BJ31">
            <v>2.3340000000000001</v>
          </cell>
          <cell r="BL31">
            <v>4.8529999999999998</v>
          </cell>
          <cell r="BM31">
            <v>1.4990000000000001</v>
          </cell>
          <cell r="BO31">
            <v>0.52</v>
          </cell>
          <cell r="BR31">
            <v>9.2059999999999995</v>
          </cell>
          <cell r="BS31">
            <v>2.274</v>
          </cell>
          <cell r="BT31">
            <v>0</v>
          </cell>
          <cell r="BU31">
            <v>0</v>
          </cell>
        </row>
        <row r="32">
          <cell r="A32" t="str">
            <v>06098</v>
          </cell>
          <cell r="E32">
            <v>0.754</v>
          </cell>
          <cell r="G32">
            <v>1</v>
          </cell>
          <cell r="I32">
            <v>0.4</v>
          </cell>
          <cell r="P32">
            <v>1.4</v>
          </cell>
          <cell r="Q32">
            <v>0.754</v>
          </cell>
          <cell r="AH32">
            <v>0</v>
          </cell>
          <cell r="AI32">
            <v>0</v>
          </cell>
          <cell r="AZ32">
            <v>0</v>
          </cell>
          <cell r="BA32">
            <v>0</v>
          </cell>
          <cell r="BC32" t="str">
            <v>08401</v>
          </cell>
          <cell r="BL32">
            <v>1.82</v>
          </cell>
          <cell r="BM32">
            <v>1</v>
          </cell>
          <cell r="BR32">
            <v>2.8200000000000003</v>
          </cell>
          <cell r="BS32">
            <v>0.50900000000000001</v>
          </cell>
          <cell r="BT32">
            <v>0</v>
          </cell>
          <cell r="BU32">
            <v>0</v>
          </cell>
        </row>
        <row r="33">
          <cell r="A33" t="str">
            <v>06101</v>
          </cell>
          <cell r="C33">
            <v>1.7949999999999999</v>
          </cell>
          <cell r="D33">
            <v>0.69899999999999995</v>
          </cell>
          <cell r="G33">
            <v>2.33</v>
          </cell>
          <cell r="P33">
            <v>2.33</v>
          </cell>
          <cell r="Q33">
            <v>2.4939999999999998</v>
          </cell>
          <cell r="AH33">
            <v>0</v>
          </cell>
          <cell r="AI33">
            <v>0</v>
          </cell>
          <cell r="AZ33">
            <v>0</v>
          </cell>
          <cell r="BA33">
            <v>0</v>
          </cell>
          <cell r="BC33" t="str">
            <v>08404</v>
          </cell>
          <cell r="BL33">
            <v>3</v>
          </cell>
          <cell r="BM33">
            <v>1.5</v>
          </cell>
          <cell r="BR33">
            <v>4.5</v>
          </cell>
          <cell r="BS33">
            <v>1.0609999999999999</v>
          </cell>
          <cell r="BT33">
            <v>0</v>
          </cell>
          <cell r="BU33">
            <v>0</v>
          </cell>
        </row>
        <row r="34">
          <cell r="A34" t="str">
            <v>06112</v>
          </cell>
          <cell r="B34">
            <v>0.61399999999999999</v>
          </cell>
          <cell r="C34">
            <v>2.9620000000000002</v>
          </cell>
          <cell r="G34">
            <v>3.9409999999999998</v>
          </cell>
          <cell r="P34">
            <v>3.9409999999999998</v>
          </cell>
          <cell r="Q34">
            <v>3.5760000000000001</v>
          </cell>
          <cell r="AH34">
            <v>0</v>
          </cell>
          <cell r="AI34">
            <v>0</v>
          </cell>
          <cell r="AZ34">
            <v>0</v>
          </cell>
          <cell r="BA34">
            <v>0</v>
          </cell>
          <cell r="BC34" t="str">
            <v>08458</v>
          </cell>
          <cell r="BE34">
            <v>0.29599999999999999</v>
          </cell>
          <cell r="BF34">
            <v>1.9</v>
          </cell>
          <cell r="BJ34">
            <v>1</v>
          </cell>
          <cell r="BL34">
            <v>5</v>
          </cell>
          <cell r="BM34">
            <v>3</v>
          </cell>
          <cell r="BO34">
            <v>0.58599999999999997</v>
          </cell>
          <cell r="BR34">
            <v>9.5860000000000003</v>
          </cell>
          <cell r="BS34">
            <v>2.4689999999999999</v>
          </cell>
          <cell r="BT34">
            <v>2.1959999999999997</v>
          </cell>
          <cell r="BU34">
            <v>0.56599999999999995</v>
          </cell>
        </row>
        <row r="35">
          <cell r="A35" t="str">
            <v>06114</v>
          </cell>
          <cell r="G35">
            <v>20.745999999999999</v>
          </cell>
          <cell r="I35">
            <v>5.6660000000000004</v>
          </cell>
          <cell r="L35">
            <v>7.47</v>
          </cell>
          <cell r="P35">
            <v>33.881999999999998</v>
          </cell>
          <cell r="Q35">
            <v>0</v>
          </cell>
          <cell r="AH35">
            <v>0</v>
          </cell>
          <cell r="AI35">
            <v>0</v>
          </cell>
          <cell r="AZ35">
            <v>0</v>
          </cell>
          <cell r="BA35">
            <v>0</v>
          </cell>
          <cell r="BC35" t="str">
            <v>09206</v>
          </cell>
          <cell r="BJ35">
            <v>1.7529999999999999</v>
          </cell>
          <cell r="BL35">
            <v>5</v>
          </cell>
          <cell r="BM35">
            <v>4.75</v>
          </cell>
          <cell r="BN35">
            <v>0.42799999999999999</v>
          </cell>
          <cell r="BO35">
            <v>1.23</v>
          </cell>
          <cell r="BP35">
            <v>0.70799999999999996</v>
          </cell>
          <cell r="BR35">
            <v>13.869000000000002</v>
          </cell>
          <cell r="BS35">
            <v>2.8740000000000001</v>
          </cell>
          <cell r="BT35">
            <v>0</v>
          </cell>
          <cell r="BU35">
            <v>0</v>
          </cell>
        </row>
        <row r="36">
          <cell r="A36" t="str">
            <v>06117</v>
          </cell>
          <cell r="C36">
            <v>3.4119999999999999</v>
          </cell>
          <cell r="D36">
            <v>4.8049999999999997</v>
          </cell>
          <cell r="G36">
            <v>8.266</v>
          </cell>
          <cell r="P36">
            <v>8.266</v>
          </cell>
          <cell r="Q36">
            <v>8.2169999999999987</v>
          </cell>
          <cell r="AH36">
            <v>0</v>
          </cell>
          <cell r="AI36">
            <v>0</v>
          </cell>
          <cell r="AZ36">
            <v>0</v>
          </cell>
          <cell r="BA36">
            <v>0</v>
          </cell>
          <cell r="BC36" t="str">
            <v>11001</v>
          </cell>
          <cell r="BJ36">
            <v>3</v>
          </cell>
          <cell r="BL36">
            <v>0.79600000000000004</v>
          </cell>
          <cell r="BN36">
            <v>0.75</v>
          </cell>
          <cell r="BO36">
            <v>1</v>
          </cell>
          <cell r="BR36">
            <v>5.5460000000000003</v>
          </cell>
          <cell r="BS36">
            <v>1.5269999999999999</v>
          </cell>
          <cell r="BT36">
            <v>0</v>
          </cell>
          <cell r="BU36">
            <v>0</v>
          </cell>
        </row>
        <row r="37">
          <cell r="A37" t="str">
            <v>06119</v>
          </cell>
          <cell r="C37">
            <v>12.385999999999999</v>
          </cell>
          <cell r="D37">
            <v>5.1669999999999998</v>
          </cell>
          <cell r="G37">
            <v>10.5</v>
          </cell>
          <cell r="K37">
            <v>1</v>
          </cell>
          <cell r="L37">
            <v>2.54</v>
          </cell>
          <cell r="P37">
            <v>14.04</v>
          </cell>
          <cell r="Q37">
            <v>17.552999999999997</v>
          </cell>
          <cell r="AH37">
            <v>0</v>
          </cell>
          <cell r="AI37">
            <v>0</v>
          </cell>
          <cell r="AZ37">
            <v>0</v>
          </cell>
          <cell r="BA37">
            <v>0</v>
          </cell>
          <cell r="BC37" t="str">
            <v>11051</v>
          </cell>
          <cell r="BL37">
            <v>1.1950000000000001</v>
          </cell>
          <cell r="BM37">
            <v>1</v>
          </cell>
          <cell r="BR37">
            <v>2.1950000000000003</v>
          </cell>
          <cell r="BS37">
            <v>0.54100000000000004</v>
          </cell>
          <cell r="BT37">
            <v>0</v>
          </cell>
          <cell r="BU37">
            <v>0</v>
          </cell>
        </row>
        <row r="38">
          <cell r="A38" t="str">
            <v>06122</v>
          </cell>
          <cell r="C38">
            <v>1.7589999999999999</v>
          </cell>
          <cell r="D38">
            <v>2.4569999999999999</v>
          </cell>
          <cell r="G38">
            <v>5.6219999999999999</v>
          </cell>
          <cell r="P38">
            <v>5.6219999999999999</v>
          </cell>
          <cell r="Q38">
            <v>4.2159999999999993</v>
          </cell>
          <cell r="AH38">
            <v>0</v>
          </cell>
          <cell r="AI38">
            <v>0</v>
          </cell>
          <cell r="AZ38">
            <v>0</v>
          </cell>
          <cell r="BA38">
            <v>0</v>
          </cell>
          <cell r="BC38" t="str">
            <v>13073</v>
          </cell>
          <cell r="BM38">
            <v>2</v>
          </cell>
          <cell r="BR38">
            <v>2</v>
          </cell>
          <cell r="BS38">
            <v>0.49399999999999999</v>
          </cell>
          <cell r="BT38">
            <v>0</v>
          </cell>
          <cell r="BU38">
            <v>0</v>
          </cell>
        </row>
        <row r="39">
          <cell r="A39" t="str">
            <v>07002</v>
          </cell>
          <cell r="C39">
            <v>0.442</v>
          </cell>
          <cell r="P39">
            <v>0</v>
          </cell>
          <cell r="Q39">
            <v>0.442</v>
          </cell>
          <cell r="AH39">
            <v>0</v>
          </cell>
          <cell r="AI39">
            <v>0</v>
          </cell>
          <cell r="AZ39">
            <v>0</v>
          </cell>
          <cell r="BA39">
            <v>0</v>
          </cell>
          <cell r="BC39" t="str">
            <v>13146</v>
          </cell>
          <cell r="BF39">
            <v>0.318</v>
          </cell>
          <cell r="BL39">
            <v>0.44</v>
          </cell>
          <cell r="BM39">
            <v>0.44</v>
          </cell>
          <cell r="BR39">
            <v>0.88</v>
          </cell>
          <cell r="BS39">
            <v>0.28699999999999998</v>
          </cell>
          <cell r="BT39">
            <v>0.318</v>
          </cell>
          <cell r="BU39">
            <v>0.104</v>
          </cell>
        </row>
        <row r="40">
          <cell r="A40" t="str">
            <v>08122</v>
          </cell>
          <cell r="C40">
            <v>8.61</v>
          </cell>
          <cell r="D40">
            <v>5.0659999999999998</v>
          </cell>
          <cell r="G40">
            <v>11</v>
          </cell>
          <cell r="K40">
            <v>3</v>
          </cell>
          <cell r="L40">
            <v>1.52</v>
          </cell>
          <cell r="P40">
            <v>15.52</v>
          </cell>
          <cell r="Q40">
            <v>13.675999999999998</v>
          </cell>
          <cell r="AH40">
            <v>0</v>
          </cell>
          <cell r="AI40">
            <v>0</v>
          </cell>
          <cell r="AZ40">
            <v>0</v>
          </cell>
          <cell r="BA40">
            <v>0</v>
          </cell>
          <cell r="BC40" t="str">
            <v>13160</v>
          </cell>
          <cell r="BM40">
            <v>1.0780000000000001</v>
          </cell>
          <cell r="BR40">
            <v>1.0780000000000001</v>
          </cell>
          <cell r="BS40">
            <v>0.219</v>
          </cell>
          <cell r="BT40">
            <v>0</v>
          </cell>
          <cell r="BU40">
            <v>0</v>
          </cell>
        </row>
        <row r="41">
          <cell r="A41" t="str">
            <v>08130</v>
          </cell>
          <cell r="G41">
            <v>1</v>
          </cell>
          <cell r="P41">
            <v>1</v>
          </cell>
          <cell r="Q41">
            <v>0</v>
          </cell>
          <cell r="AH41">
            <v>0</v>
          </cell>
          <cell r="AI41">
            <v>0</v>
          </cell>
          <cell r="AZ41">
            <v>0</v>
          </cell>
          <cell r="BA41">
            <v>0</v>
          </cell>
          <cell r="BC41" t="str">
            <v>13161</v>
          </cell>
          <cell r="BJ41">
            <v>4</v>
          </cell>
          <cell r="BL41">
            <v>11.5</v>
          </cell>
          <cell r="BM41">
            <v>6.4180000000000001</v>
          </cell>
          <cell r="BN41">
            <v>3.5</v>
          </cell>
          <cell r="BO41">
            <v>2</v>
          </cell>
          <cell r="BP41">
            <v>0.46</v>
          </cell>
          <cell r="BR41">
            <v>27.878</v>
          </cell>
          <cell r="BS41">
            <v>6.9859999999999998</v>
          </cell>
          <cell r="BT41">
            <v>0</v>
          </cell>
          <cell r="BU41">
            <v>0</v>
          </cell>
        </row>
        <row r="42">
          <cell r="A42" t="str">
            <v>08401</v>
          </cell>
          <cell r="D42">
            <v>0.95299999999999996</v>
          </cell>
          <cell r="G42">
            <v>1</v>
          </cell>
          <cell r="P42">
            <v>1</v>
          </cell>
          <cell r="Q42">
            <v>0.95299999999999996</v>
          </cell>
          <cell r="AH42">
            <v>0</v>
          </cell>
          <cell r="AI42">
            <v>0</v>
          </cell>
          <cell r="AZ42">
            <v>0</v>
          </cell>
          <cell r="BA42">
            <v>0</v>
          </cell>
          <cell r="BC42" t="str">
            <v>13165</v>
          </cell>
          <cell r="BL42">
            <v>1.5249999999999999</v>
          </cell>
          <cell r="BM42">
            <v>1.3340000000000001</v>
          </cell>
          <cell r="BR42">
            <v>2.859</v>
          </cell>
          <cell r="BS42">
            <v>0.67900000000000005</v>
          </cell>
          <cell r="BT42">
            <v>0</v>
          </cell>
          <cell r="BU42">
            <v>0</v>
          </cell>
        </row>
        <row r="43">
          <cell r="A43" t="str">
            <v>08402</v>
          </cell>
          <cell r="C43">
            <v>1.294</v>
          </cell>
          <cell r="D43">
            <v>0.67</v>
          </cell>
          <cell r="G43">
            <v>1.081</v>
          </cell>
          <cell r="P43">
            <v>1.081</v>
          </cell>
          <cell r="Q43">
            <v>1.964</v>
          </cell>
          <cell r="AH43">
            <v>0</v>
          </cell>
          <cell r="AI43">
            <v>0</v>
          </cell>
          <cell r="AZ43">
            <v>0</v>
          </cell>
          <cell r="BA43">
            <v>0</v>
          </cell>
          <cell r="BC43" t="str">
            <v>14005</v>
          </cell>
          <cell r="BL43">
            <v>0.436</v>
          </cell>
          <cell r="BQ43">
            <v>12</v>
          </cell>
          <cell r="BR43">
            <v>12.436</v>
          </cell>
          <cell r="BS43">
            <v>3.3420000000000001</v>
          </cell>
          <cell r="BT43">
            <v>0</v>
          </cell>
          <cell r="BU43">
            <v>0</v>
          </cell>
        </row>
        <row r="44">
          <cell r="A44" t="str">
            <v>08404</v>
          </cell>
          <cell r="B44">
            <v>0.78500000000000003</v>
          </cell>
          <cell r="D44">
            <v>0.45600000000000002</v>
          </cell>
          <cell r="G44">
            <v>1.5</v>
          </cell>
          <cell r="K44">
            <v>0.5</v>
          </cell>
          <cell r="L44">
            <v>0.5</v>
          </cell>
          <cell r="P44">
            <v>2.5</v>
          </cell>
          <cell r="Q44">
            <v>1.2410000000000001</v>
          </cell>
          <cell r="AH44">
            <v>0</v>
          </cell>
          <cell r="AI44">
            <v>0</v>
          </cell>
          <cell r="AZ44">
            <v>0</v>
          </cell>
          <cell r="BA44">
            <v>0</v>
          </cell>
          <cell r="BC44" t="str">
            <v>14028</v>
          </cell>
          <cell r="BM44">
            <v>1</v>
          </cell>
          <cell r="BQ44">
            <v>5.5389999999999997</v>
          </cell>
          <cell r="BR44">
            <v>6.5389999999999997</v>
          </cell>
          <cell r="BS44">
            <v>1.31</v>
          </cell>
          <cell r="BT44">
            <v>0</v>
          </cell>
          <cell r="BU44">
            <v>0</v>
          </cell>
        </row>
        <row r="45">
          <cell r="A45" t="str">
            <v>08458</v>
          </cell>
          <cell r="C45">
            <v>3.9239999999999999</v>
          </cell>
          <cell r="D45">
            <v>4.6740000000000004</v>
          </cell>
          <cell r="G45">
            <v>5.9029999999999996</v>
          </cell>
          <cell r="L45">
            <v>2</v>
          </cell>
          <cell r="P45">
            <v>7.9029999999999996</v>
          </cell>
          <cell r="Q45">
            <v>8.5980000000000008</v>
          </cell>
          <cell r="AH45">
            <v>0</v>
          </cell>
          <cell r="AI45">
            <v>0</v>
          </cell>
          <cell r="AZ45">
            <v>0</v>
          </cell>
          <cell r="BA45">
            <v>0</v>
          </cell>
          <cell r="BC45" t="str">
            <v>14064</v>
          </cell>
          <cell r="BL45">
            <v>0.5</v>
          </cell>
          <cell r="BR45">
            <v>0.5</v>
          </cell>
          <cell r="BS45">
            <v>0.10299999999999999</v>
          </cell>
          <cell r="BT45">
            <v>0</v>
          </cell>
          <cell r="BU45">
            <v>0</v>
          </cell>
        </row>
        <row r="46">
          <cell r="A46" t="str">
            <v>09013</v>
          </cell>
          <cell r="D46">
            <v>0.107</v>
          </cell>
          <cell r="P46">
            <v>0</v>
          </cell>
          <cell r="Q46">
            <v>0.107</v>
          </cell>
          <cell r="AH46">
            <v>0</v>
          </cell>
          <cell r="AI46">
            <v>0</v>
          </cell>
          <cell r="AZ46">
            <v>0</v>
          </cell>
          <cell r="BA46">
            <v>0</v>
          </cell>
          <cell r="BC46" t="str">
            <v>14066</v>
          </cell>
          <cell r="BL46">
            <v>1</v>
          </cell>
          <cell r="BM46">
            <v>1</v>
          </cell>
          <cell r="BO46">
            <v>1</v>
          </cell>
          <cell r="BR46">
            <v>3</v>
          </cell>
          <cell r="BS46">
            <v>0.70199999999999996</v>
          </cell>
          <cell r="BT46">
            <v>0</v>
          </cell>
          <cell r="BU46">
            <v>0</v>
          </cell>
        </row>
        <row r="47">
          <cell r="A47" t="str">
            <v>09206</v>
          </cell>
          <cell r="G47">
            <v>6</v>
          </cell>
          <cell r="K47">
            <v>1.25</v>
          </cell>
          <cell r="L47">
            <v>2.84</v>
          </cell>
          <cell r="P47">
            <v>10.09</v>
          </cell>
          <cell r="Q47">
            <v>0</v>
          </cell>
          <cell r="AH47">
            <v>0</v>
          </cell>
          <cell r="AI47">
            <v>0</v>
          </cell>
          <cell r="AZ47">
            <v>0</v>
          </cell>
          <cell r="BA47">
            <v>0</v>
          </cell>
          <cell r="BC47" t="str">
            <v>14068</v>
          </cell>
          <cell r="BL47">
            <v>0.75</v>
          </cell>
          <cell r="BM47">
            <v>0.33</v>
          </cell>
          <cell r="BR47">
            <v>1.08</v>
          </cell>
          <cell r="BS47">
            <v>0.27700000000000002</v>
          </cell>
          <cell r="BT47">
            <v>0</v>
          </cell>
          <cell r="BU47">
            <v>0</v>
          </cell>
        </row>
        <row r="48">
          <cell r="A48" t="str">
            <v>09207</v>
          </cell>
          <cell r="C48">
            <v>0.13300000000000001</v>
          </cell>
          <cell r="P48">
            <v>0</v>
          </cell>
          <cell r="Q48">
            <v>0.13300000000000001</v>
          </cell>
          <cell r="AH48">
            <v>0</v>
          </cell>
          <cell r="AI48">
            <v>0</v>
          </cell>
          <cell r="AZ48">
            <v>0</v>
          </cell>
          <cell r="BA48">
            <v>0</v>
          </cell>
          <cell r="BC48" t="str">
            <v>14077</v>
          </cell>
          <cell r="BF48">
            <v>0.222</v>
          </cell>
          <cell r="BR48">
            <v>0</v>
          </cell>
          <cell r="BS48">
            <v>0</v>
          </cell>
          <cell r="BT48">
            <v>0.222</v>
          </cell>
          <cell r="BU48">
            <v>2.5000000000000001E-2</v>
          </cell>
        </row>
        <row r="49">
          <cell r="A49" t="str">
            <v>10065</v>
          </cell>
          <cell r="D49">
            <v>0.11899999999999999</v>
          </cell>
          <cell r="P49">
            <v>0</v>
          </cell>
          <cell r="Q49">
            <v>0.11899999999999999</v>
          </cell>
          <cell r="AH49">
            <v>0</v>
          </cell>
          <cell r="AI49">
            <v>0</v>
          </cell>
          <cell r="AZ49">
            <v>0</v>
          </cell>
          <cell r="BA49">
            <v>0</v>
          </cell>
          <cell r="BC49" t="str">
            <v>14099</v>
          </cell>
          <cell r="BQ49">
            <v>0.20599999999999999</v>
          </cell>
          <cell r="BR49">
            <v>0.20599999999999999</v>
          </cell>
          <cell r="BS49">
            <v>5.5E-2</v>
          </cell>
          <cell r="BT49">
            <v>0</v>
          </cell>
          <cell r="BU49">
            <v>0</v>
          </cell>
        </row>
        <row r="50">
          <cell r="A50" t="str">
            <v>10070</v>
          </cell>
          <cell r="G50">
            <v>0.3</v>
          </cell>
          <cell r="P50">
            <v>0.3</v>
          </cell>
          <cell r="Q50">
            <v>0</v>
          </cell>
          <cell r="AH50">
            <v>0</v>
          </cell>
          <cell r="AI50">
            <v>0</v>
          </cell>
          <cell r="AZ50">
            <v>0</v>
          </cell>
          <cell r="BA50">
            <v>0</v>
          </cell>
          <cell r="BC50" t="str">
            <v>14400</v>
          </cell>
          <cell r="BJ50">
            <v>0.65</v>
          </cell>
          <cell r="BL50">
            <v>0.52</v>
          </cell>
          <cell r="BM50">
            <v>0.32500000000000001</v>
          </cell>
          <cell r="BR50">
            <v>1.4949999999999999</v>
          </cell>
          <cell r="BS50">
            <v>0.27400000000000002</v>
          </cell>
          <cell r="BT50">
            <v>0</v>
          </cell>
          <cell r="BU50">
            <v>0</v>
          </cell>
        </row>
        <row r="51">
          <cell r="A51" t="str">
            <v>11001</v>
          </cell>
          <cell r="G51">
            <v>16</v>
          </cell>
          <cell r="H51">
            <v>1.2</v>
          </cell>
          <cell r="L51">
            <v>19.305</v>
          </cell>
          <cell r="P51">
            <v>36.504999999999995</v>
          </cell>
          <cell r="Q51">
            <v>0</v>
          </cell>
          <cell r="AH51">
            <v>0</v>
          </cell>
          <cell r="AI51">
            <v>0</v>
          </cell>
          <cell r="AZ51">
            <v>0</v>
          </cell>
          <cell r="BA51">
            <v>0</v>
          </cell>
          <cell r="BC51" t="str">
            <v>15201</v>
          </cell>
          <cell r="BF51">
            <v>0.72899999999999998</v>
          </cell>
          <cell r="BJ51">
            <v>1.6619999999999999</v>
          </cell>
          <cell r="BL51">
            <v>7.7640000000000002</v>
          </cell>
          <cell r="BM51">
            <v>2.2080000000000002</v>
          </cell>
          <cell r="BO51">
            <v>0.80800000000000005</v>
          </cell>
          <cell r="BR51">
            <v>12.442</v>
          </cell>
          <cell r="BS51">
            <v>3.5430000000000001</v>
          </cell>
          <cell r="BT51">
            <v>0.72899999999999998</v>
          </cell>
          <cell r="BU51">
            <v>0.20799999999999999</v>
          </cell>
        </row>
        <row r="52">
          <cell r="A52" t="str">
            <v>11051</v>
          </cell>
          <cell r="G52">
            <v>2</v>
          </cell>
          <cell r="P52">
            <v>2</v>
          </cell>
          <cell r="Q52">
            <v>0</v>
          </cell>
          <cell r="AH52">
            <v>0</v>
          </cell>
          <cell r="AI52">
            <v>0</v>
          </cell>
          <cell r="AZ52">
            <v>0</v>
          </cell>
          <cell r="BA52">
            <v>0</v>
          </cell>
          <cell r="BC52" t="str">
            <v>15204</v>
          </cell>
          <cell r="BL52">
            <v>0.52</v>
          </cell>
          <cell r="BR52">
            <v>0.52</v>
          </cell>
          <cell r="BS52">
            <v>0.115</v>
          </cell>
          <cell r="BT52">
            <v>0</v>
          </cell>
          <cell r="BU52">
            <v>0</v>
          </cell>
        </row>
        <row r="53">
          <cell r="A53" t="str">
            <v>11056</v>
          </cell>
          <cell r="G53">
            <v>1</v>
          </cell>
          <cell r="P53">
            <v>1</v>
          </cell>
          <cell r="Q53">
            <v>0</v>
          </cell>
          <cell r="AH53">
            <v>0</v>
          </cell>
          <cell r="AI53">
            <v>0</v>
          </cell>
          <cell r="AZ53">
            <v>0</v>
          </cell>
          <cell r="BA53">
            <v>0</v>
          </cell>
          <cell r="BC53" t="str">
            <v>15206</v>
          </cell>
          <cell r="BJ53">
            <v>0.8</v>
          </cell>
          <cell r="BL53">
            <v>0.46800000000000003</v>
          </cell>
          <cell r="BM53">
            <v>1</v>
          </cell>
          <cell r="BR53">
            <v>2.2679999999999998</v>
          </cell>
          <cell r="BS53">
            <v>0.51300000000000001</v>
          </cell>
          <cell r="BT53">
            <v>0</v>
          </cell>
          <cell r="BU53">
            <v>0</v>
          </cell>
        </row>
        <row r="54">
          <cell r="A54" t="str">
            <v>12110</v>
          </cell>
          <cell r="G54">
            <v>0.61699999999999999</v>
          </cell>
          <cell r="P54">
            <v>0.61699999999999999</v>
          </cell>
          <cell r="Q54">
            <v>0</v>
          </cell>
          <cell r="AH54">
            <v>0</v>
          </cell>
          <cell r="AI54">
            <v>0</v>
          </cell>
          <cell r="AZ54">
            <v>0</v>
          </cell>
          <cell r="BA54">
            <v>0</v>
          </cell>
          <cell r="BC54" t="str">
            <v>16048</v>
          </cell>
          <cell r="BL54">
            <v>0.60699999999999998</v>
          </cell>
          <cell r="BM54">
            <v>0.20100000000000001</v>
          </cell>
          <cell r="BR54">
            <v>0.80800000000000005</v>
          </cell>
          <cell r="BS54">
            <v>8.4000000000000005E-2</v>
          </cell>
          <cell r="BT54">
            <v>0</v>
          </cell>
          <cell r="BU54">
            <v>0</v>
          </cell>
        </row>
        <row r="55">
          <cell r="A55" t="str">
            <v>13073</v>
          </cell>
          <cell r="G55">
            <v>5.36</v>
          </cell>
          <cell r="P55">
            <v>5.36</v>
          </cell>
          <cell r="Q55">
            <v>0</v>
          </cell>
          <cell r="AH55">
            <v>0</v>
          </cell>
          <cell r="AI55">
            <v>0</v>
          </cell>
          <cell r="AZ55">
            <v>0</v>
          </cell>
          <cell r="BA55">
            <v>0</v>
          </cell>
          <cell r="BC55" t="str">
            <v>16049</v>
          </cell>
          <cell r="BJ55">
            <v>0.46899999999999997</v>
          </cell>
          <cell r="BR55">
            <v>0.46899999999999997</v>
          </cell>
          <cell r="BS55">
            <v>0.126</v>
          </cell>
          <cell r="BT55">
            <v>0</v>
          </cell>
          <cell r="BU55">
            <v>0</v>
          </cell>
        </row>
        <row r="56">
          <cell r="A56" t="str">
            <v>13144</v>
          </cell>
          <cell r="C56">
            <v>0.42399999999999999</v>
          </cell>
          <cell r="G56">
            <v>4.33</v>
          </cell>
          <cell r="I56">
            <v>1.5</v>
          </cell>
          <cell r="L56">
            <v>1.0760000000000001</v>
          </cell>
          <cell r="P56">
            <v>6.9060000000000006</v>
          </cell>
          <cell r="Q56">
            <v>0.42399999999999999</v>
          </cell>
          <cell r="AH56">
            <v>0</v>
          </cell>
          <cell r="AI56">
            <v>0</v>
          </cell>
          <cell r="AZ56">
            <v>0</v>
          </cell>
          <cell r="BA56">
            <v>0</v>
          </cell>
          <cell r="BC56" t="str">
            <v>16050</v>
          </cell>
          <cell r="BJ56">
            <v>0.48</v>
          </cell>
          <cell r="BL56">
            <v>1</v>
          </cell>
          <cell r="BM56">
            <v>0.8</v>
          </cell>
          <cell r="BR56">
            <v>2.2800000000000002</v>
          </cell>
          <cell r="BS56">
            <v>0.46600000000000003</v>
          </cell>
          <cell r="BT56">
            <v>0</v>
          </cell>
          <cell r="BU56">
            <v>0</v>
          </cell>
        </row>
        <row r="57">
          <cell r="A57" t="str">
            <v>13146</v>
          </cell>
          <cell r="B57">
            <v>0.318</v>
          </cell>
          <cell r="G57">
            <v>0.65</v>
          </cell>
          <cell r="P57">
            <v>0.65</v>
          </cell>
          <cell r="Q57">
            <v>0.318</v>
          </cell>
          <cell r="AH57">
            <v>0</v>
          </cell>
          <cell r="AI57">
            <v>0</v>
          </cell>
          <cell r="AZ57">
            <v>0</v>
          </cell>
          <cell r="BA57">
            <v>0</v>
          </cell>
          <cell r="BC57" t="str">
            <v>17001</v>
          </cell>
          <cell r="BJ57">
            <v>32.9</v>
          </cell>
          <cell r="BL57">
            <v>58.284999999999997</v>
          </cell>
          <cell r="BM57">
            <v>28.774999999999999</v>
          </cell>
          <cell r="BN57">
            <v>1.9570000000000001</v>
          </cell>
          <cell r="BO57">
            <v>6.6</v>
          </cell>
          <cell r="BR57">
            <v>128.517</v>
          </cell>
          <cell r="BS57">
            <v>29.225000000000001</v>
          </cell>
          <cell r="BT57">
            <v>0</v>
          </cell>
          <cell r="BU57">
            <v>0</v>
          </cell>
        </row>
        <row r="58">
          <cell r="A58" t="str">
            <v>13151</v>
          </cell>
          <cell r="G58">
            <v>0.14000000000000001</v>
          </cell>
          <cell r="P58">
            <v>0.14000000000000001</v>
          </cell>
          <cell r="Q58">
            <v>0</v>
          </cell>
          <cell r="AH58">
            <v>0</v>
          </cell>
          <cell r="AI58">
            <v>0</v>
          </cell>
          <cell r="AZ58">
            <v>0</v>
          </cell>
          <cell r="BA58">
            <v>0</v>
          </cell>
          <cell r="BC58" t="str">
            <v>17210</v>
          </cell>
          <cell r="BJ58">
            <v>3.2280000000000002</v>
          </cell>
          <cell r="BL58">
            <v>20.288</v>
          </cell>
          <cell r="BM58">
            <v>16.140999999999998</v>
          </cell>
          <cell r="BO58">
            <v>2.69</v>
          </cell>
          <cell r="BQ58">
            <v>3.2280000000000002</v>
          </cell>
          <cell r="BR58">
            <v>45.574999999999996</v>
          </cell>
          <cell r="BS58">
            <v>13.54</v>
          </cell>
          <cell r="BT58">
            <v>0</v>
          </cell>
          <cell r="BU58">
            <v>0</v>
          </cell>
        </row>
        <row r="59">
          <cell r="A59" t="str">
            <v>13156</v>
          </cell>
          <cell r="D59">
            <v>0.20200000000000001</v>
          </cell>
          <cell r="P59">
            <v>0</v>
          </cell>
          <cell r="Q59">
            <v>0.20200000000000001</v>
          </cell>
          <cell r="AH59">
            <v>0</v>
          </cell>
          <cell r="AI59">
            <v>0</v>
          </cell>
          <cell r="AZ59">
            <v>0</v>
          </cell>
          <cell r="BA59">
            <v>0</v>
          </cell>
          <cell r="BC59" t="str">
            <v>17216</v>
          </cell>
          <cell r="BJ59">
            <v>1</v>
          </cell>
          <cell r="BL59">
            <v>5.26</v>
          </cell>
          <cell r="BM59">
            <v>2</v>
          </cell>
          <cell r="BN59">
            <v>7.0000000000000007E-2</v>
          </cell>
          <cell r="BQ59">
            <v>1.5329999999999999</v>
          </cell>
          <cell r="BR59">
            <v>9.8629999999999995</v>
          </cell>
          <cell r="BS59">
            <v>2.4940000000000002</v>
          </cell>
          <cell r="BT59">
            <v>0</v>
          </cell>
          <cell r="BU59">
            <v>0</v>
          </cell>
        </row>
        <row r="60">
          <cell r="A60" t="str">
            <v>13160</v>
          </cell>
          <cell r="G60">
            <v>0.9</v>
          </cell>
          <cell r="L60">
            <v>0.497</v>
          </cell>
          <cell r="P60">
            <v>1.397</v>
          </cell>
          <cell r="Q60">
            <v>0</v>
          </cell>
          <cell r="AH60">
            <v>0</v>
          </cell>
          <cell r="AI60">
            <v>0</v>
          </cell>
          <cell r="AZ60">
            <v>0</v>
          </cell>
          <cell r="BA60">
            <v>0</v>
          </cell>
          <cell r="BC60" t="str">
            <v>17400</v>
          </cell>
          <cell r="BJ60">
            <v>1</v>
          </cell>
          <cell r="BL60">
            <v>2.4300000000000002</v>
          </cell>
          <cell r="BM60">
            <v>1.8</v>
          </cell>
          <cell r="BO60">
            <v>1.4</v>
          </cell>
          <cell r="BP60">
            <v>1.3240000000000001</v>
          </cell>
          <cell r="BR60">
            <v>7.9540000000000006</v>
          </cell>
          <cell r="BS60">
            <v>1.55</v>
          </cell>
          <cell r="BT60">
            <v>0</v>
          </cell>
          <cell r="BU60">
            <v>0</v>
          </cell>
        </row>
        <row r="61">
          <cell r="A61" t="str">
            <v>13161</v>
          </cell>
          <cell r="G61">
            <v>6.4889999999999999</v>
          </cell>
          <cell r="I61">
            <v>4.8</v>
          </cell>
          <cell r="L61">
            <v>3.5</v>
          </cell>
          <cell r="P61">
            <v>14.789</v>
          </cell>
          <cell r="Q61">
            <v>0</v>
          </cell>
          <cell r="AH61">
            <v>0</v>
          </cell>
          <cell r="AI61">
            <v>0</v>
          </cell>
          <cell r="AZ61">
            <v>0</v>
          </cell>
          <cell r="BA61">
            <v>0</v>
          </cell>
          <cell r="BC61" t="str">
            <v>17401</v>
          </cell>
          <cell r="BJ61">
            <v>16.210999999999999</v>
          </cell>
          <cell r="BK61">
            <v>1</v>
          </cell>
          <cell r="BL61">
            <v>34.770000000000003</v>
          </cell>
          <cell r="BM61">
            <v>12.369</v>
          </cell>
          <cell r="BO61">
            <v>1.83</v>
          </cell>
          <cell r="BP61">
            <v>2</v>
          </cell>
          <cell r="BR61">
            <v>68.179999999999993</v>
          </cell>
          <cell r="BS61">
            <v>16.527000000000001</v>
          </cell>
          <cell r="BT61">
            <v>0</v>
          </cell>
          <cell r="BU61">
            <v>0</v>
          </cell>
        </row>
        <row r="62">
          <cell r="A62" t="str">
            <v>13165</v>
          </cell>
          <cell r="G62">
            <v>3</v>
          </cell>
          <cell r="K62">
            <v>0.14899999999999999</v>
          </cell>
          <cell r="L62">
            <v>1.5</v>
          </cell>
          <cell r="P62">
            <v>4.649</v>
          </cell>
          <cell r="Q62">
            <v>0</v>
          </cell>
          <cell r="AH62">
            <v>0</v>
          </cell>
          <cell r="AI62">
            <v>0</v>
          </cell>
          <cell r="AZ62">
            <v>0</v>
          </cell>
          <cell r="BA62">
            <v>0</v>
          </cell>
          <cell r="BC62" t="str">
            <v>17403</v>
          </cell>
          <cell r="BI62">
            <v>0.33300000000000002</v>
          </cell>
          <cell r="BJ62">
            <v>13.087</v>
          </cell>
          <cell r="BL62">
            <v>16.856999999999999</v>
          </cell>
          <cell r="BM62">
            <v>7.8</v>
          </cell>
          <cell r="BO62">
            <v>3.548</v>
          </cell>
          <cell r="BR62">
            <v>41.625</v>
          </cell>
          <cell r="BS62">
            <v>12.304</v>
          </cell>
          <cell r="BT62">
            <v>0</v>
          </cell>
          <cell r="BU62">
            <v>0</v>
          </cell>
        </row>
        <row r="63">
          <cell r="A63" t="str">
            <v>13167</v>
          </cell>
          <cell r="D63">
            <v>0.29199999999999998</v>
          </cell>
          <cell r="P63">
            <v>0</v>
          </cell>
          <cell r="Q63">
            <v>0.29199999999999998</v>
          </cell>
          <cell r="AH63">
            <v>0</v>
          </cell>
          <cell r="AI63">
            <v>0</v>
          </cell>
          <cell r="AZ63">
            <v>0</v>
          </cell>
          <cell r="BA63">
            <v>0</v>
          </cell>
          <cell r="BC63" t="str">
            <v>17405</v>
          </cell>
          <cell r="BJ63">
            <v>6.72</v>
          </cell>
          <cell r="BK63">
            <v>5.2320000000000002</v>
          </cell>
          <cell r="BL63">
            <v>16.416</v>
          </cell>
          <cell r="BM63">
            <v>12.48</v>
          </cell>
          <cell r="BN63">
            <v>0.3</v>
          </cell>
          <cell r="BO63">
            <v>2.6880000000000002</v>
          </cell>
          <cell r="BP63">
            <v>2.4</v>
          </cell>
          <cell r="BR63">
            <v>46.235999999999997</v>
          </cell>
          <cell r="BS63">
            <v>10.14</v>
          </cell>
          <cell r="BT63">
            <v>0</v>
          </cell>
          <cell r="BU63">
            <v>0</v>
          </cell>
        </row>
        <row r="64">
          <cell r="A64" t="str">
            <v>14005</v>
          </cell>
          <cell r="B64">
            <v>0.499</v>
          </cell>
          <cell r="G64">
            <v>3.25</v>
          </cell>
          <cell r="P64">
            <v>3.25</v>
          </cell>
          <cell r="Q64">
            <v>0.499</v>
          </cell>
          <cell r="AH64">
            <v>0</v>
          </cell>
          <cell r="AI64">
            <v>0</v>
          </cell>
          <cell r="AZ64">
            <v>0</v>
          </cell>
          <cell r="BA64">
            <v>0</v>
          </cell>
          <cell r="BC64" t="str">
            <v>17406</v>
          </cell>
          <cell r="BJ64">
            <v>0.33400000000000002</v>
          </cell>
          <cell r="BL64">
            <v>3.1669999999999998</v>
          </cell>
          <cell r="BM64">
            <v>2.1669999999999998</v>
          </cell>
          <cell r="BO64">
            <v>1</v>
          </cell>
          <cell r="BR64">
            <v>6.6679999999999993</v>
          </cell>
          <cell r="BS64">
            <v>1.77</v>
          </cell>
          <cell r="BT64">
            <v>0</v>
          </cell>
          <cell r="BU64">
            <v>0</v>
          </cell>
        </row>
        <row r="65">
          <cell r="A65" t="str">
            <v>14028</v>
          </cell>
          <cell r="D65">
            <v>1.2769999999999999</v>
          </cell>
          <cell r="G65">
            <v>1.7989999999999999</v>
          </cell>
          <cell r="L65">
            <v>1</v>
          </cell>
          <cell r="P65">
            <v>2.7989999999999999</v>
          </cell>
          <cell r="Q65">
            <v>1.2769999999999999</v>
          </cell>
          <cell r="AH65">
            <v>0</v>
          </cell>
          <cell r="AI65">
            <v>0</v>
          </cell>
          <cell r="AZ65">
            <v>0</v>
          </cell>
          <cell r="BA65">
            <v>0</v>
          </cell>
          <cell r="BC65" t="str">
            <v>17407</v>
          </cell>
          <cell r="BL65">
            <v>3.35</v>
          </cell>
          <cell r="BM65">
            <v>3.29</v>
          </cell>
          <cell r="BR65">
            <v>6.6400000000000006</v>
          </cell>
          <cell r="BS65">
            <v>1.363</v>
          </cell>
          <cell r="BT65">
            <v>0</v>
          </cell>
          <cell r="BU65">
            <v>0</v>
          </cell>
        </row>
        <row r="66">
          <cell r="A66" t="str">
            <v>14064</v>
          </cell>
          <cell r="G66">
            <v>1.1599999999999999</v>
          </cell>
          <cell r="P66">
            <v>1.1599999999999999</v>
          </cell>
          <cell r="Q66">
            <v>0</v>
          </cell>
          <cell r="AH66">
            <v>0</v>
          </cell>
          <cell r="AI66">
            <v>0</v>
          </cell>
          <cell r="AZ66">
            <v>0</v>
          </cell>
          <cell r="BA66">
            <v>0</v>
          </cell>
          <cell r="BC66" t="str">
            <v>17408</v>
          </cell>
          <cell r="BF66">
            <v>4.5940000000000003</v>
          </cell>
          <cell r="BJ66">
            <v>10.911</v>
          </cell>
          <cell r="BL66">
            <v>25.995999999999999</v>
          </cell>
          <cell r="BM66">
            <v>13.272</v>
          </cell>
          <cell r="BO66">
            <v>2.02</v>
          </cell>
          <cell r="BP66">
            <v>1.67</v>
          </cell>
          <cell r="BR66">
            <v>53.869</v>
          </cell>
          <cell r="BS66">
            <v>13.353999999999999</v>
          </cell>
          <cell r="BT66">
            <v>4.5940000000000003</v>
          </cell>
          <cell r="BU66">
            <v>1.139</v>
          </cell>
        </row>
        <row r="67">
          <cell r="A67" t="str">
            <v>14065</v>
          </cell>
          <cell r="C67">
            <v>0.40699999999999997</v>
          </cell>
          <cell r="G67">
            <v>0.45</v>
          </cell>
          <cell r="P67">
            <v>0.45</v>
          </cell>
          <cell r="Q67">
            <v>0.40699999999999997</v>
          </cell>
          <cell r="AH67">
            <v>0</v>
          </cell>
          <cell r="AI67">
            <v>0</v>
          </cell>
          <cell r="AZ67">
            <v>0</v>
          </cell>
          <cell r="BA67">
            <v>0</v>
          </cell>
          <cell r="BC67" t="str">
            <v>17409</v>
          </cell>
          <cell r="BJ67">
            <v>2.1930000000000001</v>
          </cell>
          <cell r="BL67">
            <v>10.795</v>
          </cell>
          <cell r="BM67">
            <v>5.3029999999999999</v>
          </cell>
          <cell r="BO67">
            <v>0.66</v>
          </cell>
          <cell r="BR67">
            <v>18.951000000000001</v>
          </cell>
          <cell r="BS67">
            <v>4.484</v>
          </cell>
          <cell r="BT67">
            <v>0</v>
          </cell>
          <cell r="BU67">
            <v>0</v>
          </cell>
        </row>
        <row r="68">
          <cell r="A68" t="str">
            <v>14066</v>
          </cell>
          <cell r="C68">
            <v>9.4E-2</v>
          </cell>
          <cell r="G68">
            <v>2</v>
          </cell>
          <cell r="P68">
            <v>2</v>
          </cell>
          <cell r="Q68">
            <v>9.4E-2</v>
          </cell>
          <cell r="AH68">
            <v>0</v>
          </cell>
          <cell r="AI68">
            <v>0</v>
          </cell>
          <cell r="AZ68">
            <v>0</v>
          </cell>
          <cell r="BA68">
            <v>0</v>
          </cell>
          <cell r="BC68" t="str">
            <v>17410</v>
          </cell>
          <cell r="BJ68">
            <v>2.206</v>
          </cell>
          <cell r="BL68">
            <v>5.5030000000000001</v>
          </cell>
          <cell r="BM68">
            <v>8.1720000000000006</v>
          </cell>
          <cell r="BO68">
            <v>0.57999999999999996</v>
          </cell>
          <cell r="BR68">
            <v>16.460999999999999</v>
          </cell>
          <cell r="BS68">
            <v>3.8140000000000001</v>
          </cell>
          <cell r="BT68">
            <v>0</v>
          </cell>
          <cell r="BU68">
            <v>0</v>
          </cell>
        </row>
        <row r="69">
          <cell r="A69" t="str">
            <v>14068</v>
          </cell>
          <cell r="G69">
            <v>1</v>
          </cell>
          <cell r="P69">
            <v>1</v>
          </cell>
          <cell r="Q69">
            <v>0</v>
          </cell>
          <cell r="AH69">
            <v>0</v>
          </cell>
          <cell r="AI69">
            <v>0</v>
          </cell>
          <cell r="AZ69">
            <v>0</v>
          </cell>
          <cell r="BA69">
            <v>0</v>
          </cell>
          <cell r="BC69" t="str">
            <v>17411</v>
          </cell>
          <cell r="BH69">
            <v>0.6</v>
          </cell>
          <cell r="BJ69">
            <v>4.5</v>
          </cell>
          <cell r="BL69">
            <v>16.600000000000001</v>
          </cell>
          <cell r="BR69">
            <v>21.700000000000003</v>
          </cell>
          <cell r="BS69">
            <v>5.056</v>
          </cell>
          <cell r="BT69">
            <v>0</v>
          </cell>
          <cell r="BU69">
            <v>0</v>
          </cell>
        </row>
        <row r="70">
          <cell r="A70" t="str">
            <v>14097</v>
          </cell>
          <cell r="C70">
            <v>0.16800000000000001</v>
          </cell>
          <cell r="P70">
            <v>0</v>
          </cell>
          <cell r="Q70">
            <v>0.16800000000000001</v>
          </cell>
          <cell r="AH70">
            <v>0</v>
          </cell>
          <cell r="AI70">
            <v>0</v>
          </cell>
          <cell r="AZ70">
            <v>0</v>
          </cell>
          <cell r="BA70">
            <v>0</v>
          </cell>
          <cell r="BC70" t="str">
            <v>17412</v>
          </cell>
          <cell r="BJ70">
            <v>5.18</v>
          </cell>
          <cell r="BL70">
            <v>10.302</v>
          </cell>
          <cell r="BM70">
            <v>0.8</v>
          </cell>
          <cell r="BO70">
            <v>2.87</v>
          </cell>
          <cell r="BR70">
            <v>19.152000000000001</v>
          </cell>
          <cell r="BS70">
            <v>4.4950000000000001</v>
          </cell>
          <cell r="BT70">
            <v>0</v>
          </cell>
          <cell r="BU70">
            <v>0</v>
          </cell>
        </row>
        <row r="71">
          <cell r="A71" t="str">
            <v>14099</v>
          </cell>
          <cell r="B71">
            <v>0.36299999999999999</v>
          </cell>
          <cell r="G71">
            <v>0.57199999999999995</v>
          </cell>
          <cell r="P71">
            <v>0.57199999999999995</v>
          </cell>
          <cell r="Q71">
            <v>0.36299999999999999</v>
          </cell>
          <cell r="AH71">
            <v>0</v>
          </cell>
          <cell r="AI71">
            <v>0</v>
          </cell>
          <cell r="AZ71">
            <v>0</v>
          </cell>
          <cell r="BA71">
            <v>0</v>
          </cell>
          <cell r="BC71" t="str">
            <v>17414</v>
          </cell>
          <cell r="BJ71">
            <v>16.672000000000001</v>
          </cell>
          <cell r="BL71">
            <v>17.399999999999999</v>
          </cell>
          <cell r="BO71">
            <v>2.7</v>
          </cell>
          <cell r="BR71">
            <v>36.772000000000006</v>
          </cell>
          <cell r="BS71">
            <v>8.31</v>
          </cell>
          <cell r="BT71">
            <v>0</v>
          </cell>
          <cell r="BU71">
            <v>0</v>
          </cell>
        </row>
        <row r="72">
          <cell r="A72" t="str">
            <v>14172</v>
          </cell>
          <cell r="G72">
            <v>1</v>
          </cell>
          <cell r="P72">
            <v>1</v>
          </cell>
          <cell r="Q72">
            <v>0</v>
          </cell>
          <cell r="AH72">
            <v>0</v>
          </cell>
          <cell r="AI72">
            <v>0</v>
          </cell>
          <cell r="AZ72">
            <v>0</v>
          </cell>
          <cell r="BA72">
            <v>0</v>
          </cell>
          <cell r="BC72" t="str">
            <v>17415</v>
          </cell>
          <cell r="BL72">
            <v>19.722999999999999</v>
          </cell>
          <cell r="BM72">
            <v>30.556999999999999</v>
          </cell>
          <cell r="BO72">
            <v>4.7699999999999996</v>
          </cell>
          <cell r="BR72">
            <v>55.05</v>
          </cell>
          <cell r="BS72">
            <v>16.977</v>
          </cell>
          <cell r="BT72">
            <v>0</v>
          </cell>
          <cell r="BU72">
            <v>0</v>
          </cell>
        </row>
        <row r="73">
          <cell r="A73" t="str">
            <v>14400</v>
          </cell>
          <cell r="G73">
            <v>0.5</v>
          </cell>
          <cell r="P73">
            <v>0.5</v>
          </cell>
          <cell r="Q73">
            <v>0</v>
          </cell>
          <cell r="AH73">
            <v>0</v>
          </cell>
          <cell r="AI73">
            <v>0</v>
          </cell>
          <cell r="AZ73">
            <v>0</v>
          </cell>
          <cell r="BA73">
            <v>0</v>
          </cell>
          <cell r="BC73" t="str">
            <v>17417</v>
          </cell>
          <cell r="BF73">
            <v>1.653</v>
          </cell>
          <cell r="BJ73">
            <v>10.882</v>
          </cell>
          <cell r="BL73">
            <v>24.763999999999999</v>
          </cell>
          <cell r="BM73">
            <v>11.108000000000001</v>
          </cell>
          <cell r="BN73">
            <v>0.25</v>
          </cell>
          <cell r="BO73">
            <v>7.2569999999999997</v>
          </cell>
          <cell r="BR73">
            <v>54.261000000000003</v>
          </cell>
          <cell r="BS73">
            <v>11.303000000000001</v>
          </cell>
          <cell r="BT73">
            <v>1.653</v>
          </cell>
          <cell r="BU73">
            <v>0.34399999999999997</v>
          </cell>
        </row>
        <row r="74">
          <cell r="A74" t="str">
            <v>15201</v>
          </cell>
          <cell r="D74">
            <v>2.7690000000000001</v>
          </cell>
          <cell r="G74">
            <v>7</v>
          </cell>
          <cell r="I74">
            <v>0.03</v>
          </cell>
          <cell r="L74">
            <v>2.9990000000000001</v>
          </cell>
          <cell r="P74">
            <v>10.029</v>
          </cell>
          <cell r="Q74">
            <v>2.7690000000000001</v>
          </cell>
          <cell r="AH74">
            <v>0</v>
          </cell>
          <cell r="AI74">
            <v>0</v>
          </cell>
          <cell r="AZ74">
            <v>0</v>
          </cell>
          <cell r="BA74">
            <v>0</v>
          </cell>
          <cell r="BC74" t="str">
            <v>17911</v>
          </cell>
          <cell r="BQ74">
            <v>3.1</v>
          </cell>
          <cell r="BR74">
            <v>3.1</v>
          </cell>
          <cell r="BS74">
            <v>0.40799999999999997</v>
          </cell>
          <cell r="BT74">
            <v>0</v>
          </cell>
          <cell r="BU74">
            <v>0</v>
          </cell>
        </row>
        <row r="75">
          <cell r="A75" t="str">
            <v>15204</v>
          </cell>
          <cell r="C75">
            <v>0.20399999999999999</v>
          </cell>
          <cell r="G75">
            <v>0.05</v>
          </cell>
          <cell r="K75">
            <v>0.4</v>
          </cell>
          <cell r="P75">
            <v>0.45</v>
          </cell>
          <cell r="Q75">
            <v>0.20399999999999999</v>
          </cell>
          <cell r="AH75">
            <v>0</v>
          </cell>
          <cell r="AI75">
            <v>0</v>
          </cell>
          <cell r="AZ75">
            <v>0</v>
          </cell>
          <cell r="BA75">
            <v>0</v>
          </cell>
          <cell r="BC75" t="str">
            <v>17916</v>
          </cell>
          <cell r="BQ75">
            <v>1.5</v>
          </cell>
          <cell r="BR75">
            <v>1.5</v>
          </cell>
          <cell r="BS75">
            <v>0.15</v>
          </cell>
          <cell r="BT75">
            <v>0</v>
          </cell>
          <cell r="BU75">
            <v>0</v>
          </cell>
        </row>
        <row r="76">
          <cell r="A76" t="str">
            <v>15206</v>
          </cell>
          <cell r="D76">
            <v>0.66400000000000003</v>
          </cell>
          <cell r="P76">
            <v>0</v>
          </cell>
          <cell r="Q76">
            <v>0.66400000000000003</v>
          </cell>
          <cell r="AH76">
            <v>0</v>
          </cell>
          <cell r="AI76">
            <v>0</v>
          </cell>
          <cell r="AZ76">
            <v>0</v>
          </cell>
          <cell r="BA76">
            <v>0</v>
          </cell>
          <cell r="BC76" t="str">
            <v>17919</v>
          </cell>
          <cell r="BQ76">
            <v>1.7</v>
          </cell>
          <cell r="BR76">
            <v>1.7</v>
          </cell>
          <cell r="BS76">
            <v>0.13600000000000001</v>
          </cell>
          <cell r="BT76">
            <v>0</v>
          </cell>
          <cell r="BU76">
            <v>0</v>
          </cell>
        </row>
        <row r="77">
          <cell r="A77" t="str">
            <v>16020</v>
          </cell>
          <cell r="C77">
            <v>4.5999999999999999E-2</v>
          </cell>
          <cell r="P77">
            <v>0</v>
          </cell>
          <cell r="Q77">
            <v>4.5999999999999999E-2</v>
          </cell>
          <cell r="AH77">
            <v>0</v>
          </cell>
          <cell r="AI77">
            <v>0</v>
          </cell>
          <cell r="AZ77">
            <v>0</v>
          </cell>
          <cell r="BA77">
            <v>0</v>
          </cell>
          <cell r="BC77" t="str">
            <v>18100</v>
          </cell>
          <cell r="BF77">
            <v>1.603</v>
          </cell>
          <cell r="BJ77">
            <v>2.2000000000000002</v>
          </cell>
          <cell r="BL77">
            <v>6.1289999999999996</v>
          </cell>
          <cell r="BM77">
            <v>2.694</v>
          </cell>
          <cell r="BO77">
            <v>0.6</v>
          </cell>
          <cell r="BR77">
            <v>11.622999999999999</v>
          </cell>
          <cell r="BS77">
            <v>3.149</v>
          </cell>
          <cell r="BT77">
            <v>1.603</v>
          </cell>
          <cell r="BU77">
            <v>0.434</v>
          </cell>
        </row>
        <row r="78">
          <cell r="A78" t="str">
            <v>16048</v>
          </cell>
          <cell r="G78">
            <v>0.44900000000000001</v>
          </cell>
          <cell r="P78">
            <v>0.44900000000000001</v>
          </cell>
          <cell r="Q78">
            <v>0</v>
          </cell>
          <cell r="AH78">
            <v>0</v>
          </cell>
          <cell r="AI78">
            <v>0</v>
          </cell>
          <cell r="AZ78">
            <v>0</v>
          </cell>
          <cell r="BA78">
            <v>0</v>
          </cell>
          <cell r="BC78" t="str">
            <v>18303</v>
          </cell>
          <cell r="BJ78">
            <v>0.8</v>
          </cell>
          <cell r="BL78">
            <v>3.3039999999999998</v>
          </cell>
          <cell r="BM78">
            <v>1.31</v>
          </cell>
          <cell r="BO78">
            <v>0.53</v>
          </cell>
          <cell r="BR78">
            <v>5.944</v>
          </cell>
          <cell r="BS78">
            <v>1.21</v>
          </cell>
          <cell r="BT78">
            <v>0</v>
          </cell>
          <cell r="BU78">
            <v>0</v>
          </cell>
        </row>
        <row r="79">
          <cell r="A79" t="str">
            <v>16049</v>
          </cell>
          <cell r="G79">
            <v>1</v>
          </cell>
          <cell r="L79">
            <v>1</v>
          </cell>
          <cell r="P79">
            <v>2</v>
          </cell>
          <cell r="Q79">
            <v>0</v>
          </cell>
          <cell r="AH79">
            <v>0</v>
          </cell>
          <cell r="AI79">
            <v>0</v>
          </cell>
          <cell r="AZ79">
            <v>0</v>
          </cell>
          <cell r="BA79">
            <v>0</v>
          </cell>
          <cell r="BC79" t="str">
            <v>18400</v>
          </cell>
          <cell r="BJ79">
            <v>2.895</v>
          </cell>
          <cell r="BL79">
            <v>6.907</v>
          </cell>
          <cell r="BM79">
            <v>3.6179999999999999</v>
          </cell>
          <cell r="BO79">
            <v>0.53900000000000003</v>
          </cell>
          <cell r="BR79">
            <v>13.959</v>
          </cell>
          <cell r="BS79">
            <v>2.7949999999999999</v>
          </cell>
          <cell r="BT79">
            <v>0</v>
          </cell>
          <cell r="BU79">
            <v>0</v>
          </cell>
        </row>
        <row r="80">
          <cell r="A80" t="str">
            <v>16050</v>
          </cell>
          <cell r="G80">
            <v>1</v>
          </cell>
          <cell r="P80">
            <v>1</v>
          </cell>
          <cell r="Q80">
            <v>0</v>
          </cell>
          <cell r="AH80">
            <v>0</v>
          </cell>
          <cell r="AI80">
            <v>0</v>
          </cell>
          <cell r="AZ80">
            <v>0</v>
          </cell>
          <cell r="BA80">
            <v>0</v>
          </cell>
          <cell r="BC80" t="str">
            <v>18401</v>
          </cell>
          <cell r="BJ80">
            <v>2.9140000000000001</v>
          </cell>
          <cell r="BL80">
            <v>6.5</v>
          </cell>
          <cell r="BM80">
            <v>5</v>
          </cell>
          <cell r="BO80">
            <v>0.6</v>
          </cell>
          <cell r="BQ80">
            <v>12.374000000000001</v>
          </cell>
          <cell r="BR80">
            <v>27.387999999999998</v>
          </cell>
          <cell r="BS80">
            <v>7.2220000000000004</v>
          </cell>
          <cell r="BT80">
            <v>0</v>
          </cell>
          <cell r="BU80">
            <v>0</v>
          </cell>
        </row>
        <row r="81">
          <cell r="A81" t="str">
            <v>17001</v>
          </cell>
          <cell r="B81">
            <v>0.55000000000000004</v>
          </cell>
          <cell r="C81">
            <v>0.43</v>
          </cell>
          <cell r="G81">
            <v>36.036999999999999</v>
          </cell>
          <cell r="H81">
            <v>1.1000000000000001</v>
          </cell>
          <cell r="I81">
            <v>25.425000000000001</v>
          </cell>
          <cell r="J81">
            <v>0.08</v>
          </cell>
          <cell r="K81">
            <v>0.55000000000000004</v>
          </cell>
          <cell r="L81">
            <v>30.026</v>
          </cell>
          <cell r="P81">
            <v>93.217999999999989</v>
          </cell>
          <cell r="Q81">
            <v>0.98</v>
          </cell>
          <cell r="AH81">
            <v>0</v>
          </cell>
          <cell r="AI81">
            <v>0</v>
          </cell>
          <cell r="AZ81">
            <v>0</v>
          </cell>
          <cell r="BA81">
            <v>0</v>
          </cell>
          <cell r="BC81" t="str">
            <v>18901</v>
          </cell>
          <cell r="BM81">
            <v>0.34699999999999998</v>
          </cell>
          <cell r="BR81">
            <v>0.34699999999999998</v>
          </cell>
          <cell r="BS81">
            <v>3.5000000000000003E-2</v>
          </cell>
          <cell r="BT81">
            <v>0</v>
          </cell>
          <cell r="BU81">
            <v>0</v>
          </cell>
        </row>
        <row r="82">
          <cell r="A82" t="str">
            <v>17210</v>
          </cell>
          <cell r="G82">
            <v>20.803999999999998</v>
          </cell>
          <cell r="I82">
            <v>4.33</v>
          </cell>
          <cell r="L82">
            <v>9.42</v>
          </cell>
          <cell r="P82">
            <v>34.554000000000002</v>
          </cell>
          <cell r="Q82">
            <v>0</v>
          </cell>
          <cell r="AH82">
            <v>0</v>
          </cell>
          <cell r="AI82">
            <v>0</v>
          </cell>
          <cell r="AZ82">
            <v>0</v>
          </cell>
          <cell r="BA82">
            <v>0</v>
          </cell>
          <cell r="BC82" t="str">
            <v>19401</v>
          </cell>
          <cell r="BL82">
            <v>0.5</v>
          </cell>
          <cell r="BM82">
            <v>2.5710000000000002</v>
          </cell>
          <cell r="BQ82">
            <v>3.7130000000000001</v>
          </cell>
          <cell r="BR82">
            <v>6.7840000000000007</v>
          </cell>
          <cell r="BS82">
            <v>1.5429999999999999</v>
          </cell>
          <cell r="BT82">
            <v>0</v>
          </cell>
          <cell r="BU82">
            <v>0</v>
          </cell>
        </row>
        <row r="83">
          <cell r="A83" t="str">
            <v>17216</v>
          </cell>
          <cell r="C83">
            <v>1.6759999999999999</v>
          </cell>
          <cell r="G83">
            <v>5.6820000000000004</v>
          </cell>
          <cell r="L83">
            <v>0.39800000000000002</v>
          </cell>
          <cell r="P83">
            <v>6.08</v>
          </cell>
          <cell r="Q83">
            <v>1.6759999999999999</v>
          </cell>
          <cell r="AH83">
            <v>0</v>
          </cell>
          <cell r="AI83">
            <v>0</v>
          </cell>
          <cell r="AZ83">
            <v>0</v>
          </cell>
          <cell r="BA83">
            <v>0</v>
          </cell>
          <cell r="BC83" t="str">
            <v>19403</v>
          </cell>
          <cell r="BE83">
            <v>0.24199999999999999</v>
          </cell>
          <cell r="BR83">
            <v>0</v>
          </cell>
          <cell r="BS83">
            <v>0</v>
          </cell>
          <cell r="BT83">
            <v>0.24199999999999999</v>
          </cell>
          <cell r="BU83">
            <v>5.2999999999999999E-2</v>
          </cell>
        </row>
        <row r="84">
          <cell r="A84" t="str">
            <v>17401</v>
          </cell>
          <cell r="G84">
            <v>26.212</v>
          </cell>
          <cell r="I84">
            <v>2.8</v>
          </cell>
          <cell r="K84">
            <v>0.16300000000000001</v>
          </cell>
          <cell r="L84">
            <v>9.1999999999999993</v>
          </cell>
          <cell r="P84">
            <v>38.375</v>
          </cell>
          <cell r="Q84">
            <v>0</v>
          </cell>
          <cell r="AH84">
            <v>0</v>
          </cell>
          <cell r="AI84">
            <v>0</v>
          </cell>
          <cell r="AZ84">
            <v>0</v>
          </cell>
          <cell r="BA84">
            <v>0</v>
          </cell>
          <cell r="BC84" t="str">
            <v>19404</v>
          </cell>
          <cell r="BF84">
            <v>1.3</v>
          </cell>
          <cell r="BM84">
            <v>0.46500000000000002</v>
          </cell>
          <cell r="BR84">
            <v>0.46500000000000002</v>
          </cell>
          <cell r="BS84">
            <v>8.1000000000000003E-2</v>
          </cell>
          <cell r="BT84">
            <v>1.3</v>
          </cell>
          <cell r="BU84">
            <v>0.22800000000000001</v>
          </cell>
        </row>
        <row r="85">
          <cell r="A85" t="str">
            <v>17402</v>
          </cell>
          <cell r="L85">
            <v>0.69</v>
          </cell>
          <cell r="P85">
            <v>0.69</v>
          </cell>
          <cell r="Q85">
            <v>0</v>
          </cell>
          <cell r="AH85">
            <v>0</v>
          </cell>
          <cell r="AI85">
            <v>0</v>
          </cell>
          <cell r="AZ85">
            <v>0</v>
          </cell>
          <cell r="BA85">
            <v>0</v>
          </cell>
          <cell r="BC85" t="str">
            <v>21014</v>
          </cell>
          <cell r="BE85">
            <v>0.36299999999999999</v>
          </cell>
          <cell r="BF85">
            <v>0.51200000000000001</v>
          </cell>
          <cell r="BQ85">
            <v>1.875</v>
          </cell>
          <cell r="BR85">
            <v>1.875</v>
          </cell>
          <cell r="BS85">
            <v>0.34200000000000003</v>
          </cell>
          <cell r="BT85">
            <v>0.875</v>
          </cell>
          <cell r="BU85">
            <v>0.16</v>
          </cell>
        </row>
        <row r="86">
          <cell r="A86" t="str">
            <v>17403</v>
          </cell>
          <cell r="G86">
            <v>17.649999999999999</v>
          </cell>
          <cell r="J86">
            <v>0.4</v>
          </cell>
          <cell r="L86">
            <v>6.7389999999999999</v>
          </cell>
          <cell r="P86">
            <v>24.788999999999998</v>
          </cell>
          <cell r="Q86">
            <v>0</v>
          </cell>
          <cell r="AH86">
            <v>0</v>
          </cell>
          <cell r="AI86">
            <v>0</v>
          </cell>
          <cell r="AZ86">
            <v>0</v>
          </cell>
          <cell r="BA86">
            <v>0</v>
          </cell>
          <cell r="BC86" t="str">
            <v>21206</v>
          </cell>
          <cell r="BJ86">
            <v>1.2</v>
          </cell>
          <cell r="BR86">
            <v>1.2</v>
          </cell>
          <cell r="BS86">
            <v>0.373</v>
          </cell>
          <cell r="BT86">
            <v>0</v>
          </cell>
          <cell r="BU86">
            <v>0</v>
          </cell>
        </row>
        <row r="87">
          <cell r="A87" t="str">
            <v>17405</v>
          </cell>
          <cell r="G87">
            <v>29.792999999999999</v>
          </cell>
          <cell r="I87">
            <v>0.48</v>
          </cell>
          <cell r="L87">
            <v>8.7040000000000006</v>
          </cell>
          <cell r="P87">
            <v>38.977000000000004</v>
          </cell>
          <cell r="Q87">
            <v>0</v>
          </cell>
          <cell r="AH87">
            <v>0</v>
          </cell>
          <cell r="AI87">
            <v>0</v>
          </cell>
          <cell r="AZ87">
            <v>0</v>
          </cell>
          <cell r="BA87">
            <v>0</v>
          </cell>
          <cell r="BC87" t="str">
            <v>21232</v>
          </cell>
          <cell r="BE87">
            <v>0.36899999999999999</v>
          </cell>
          <cell r="BF87">
            <v>0.73599999999999999</v>
          </cell>
          <cell r="BJ87">
            <v>0.5</v>
          </cell>
          <cell r="BL87">
            <v>1.5</v>
          </cell>
          <cell r="BM87">
            <v>0.5</v>
          </cell>
          <cell r="BR87">
            <v>2.5</v>
          </cell>
          <cell r="BS87">
            <v>0.47799999999999998</v>
          </cell>
          <cell r="BT87">
            <v>1.105</v>
          </cell>
          <cell r="BU87">
            <v>0.21099999999999999</v>
          </cell>
        </row>
        <row r="88">
          <cell r="A88" t="str">
            <v>17406</v>
          </cell>
          <cell r="G88">
            <v>0.34</v>
          </cell>
          <cell r="I88">
            <v>3</v>
          </cell>
          <cell r="P88">
            <v>3.34</v>
          </cell>
          <cell r="Q88">
            <v>0</v>
          </cell>
          <cell r="AH88">
            <v>0</v>
          </cell>
          <cell r="AI88">
            <v>0</v>
          </cell>
          <cell r="AZ88">
            <v>0</v>
          </cell>
          <cell r="BA88">
            <v>0</v>
          </cell>
          <cell r="BC88" t="str">
            <v>21302</v>
          </cell>
          <cell r="BE88">
            <v>0.505</v>
          </cell>
          <cell r="BH88">
            <v>0.15</v>
          </cell>
          <cell r="BL88">
            <v>1.9</v>
          </cell>
          <cell r="BO88">
            <v>0.66</v>
          </cell>
          <cell r="BR88">
            <v>2.71</v>
          </cell>
          <cell r="BS88">
            <v>0.67600000000000005</v>
          </cell>
          <cell r="BT88">
            <v>0.505</v>
          </cell>
          <cell r="BU88">
            <v>0.126</v>
          </cell>
        </row>
        <row r="89">
          <cell r="A89" t="str">
            <v>17407</v>
          </cell>
          <cell r="G89">
            <v>3.99</v>
          </cell>
          <cell r="K89">
            <v>0.02</v>
          </cell>
          <cell r="L89">
            <v>2</v>
          </cell>
          <cell r="P89">
            <v>6.01</v>
          </cell>
          <cell r="Q89">
            <v>0</v>
          </cell>
          <cell r="AH89">
            <v>0</v>
          </cell>
          <cell r="AI89">
            <v>0</v>
          </cell>
          <cell r="AZ89">
            <v>0</v>
          </cell>
          <cell r="BA89">
            <v>0</v>
          </cell>
          <cell r="BC89" t="str">
            <v>21401</v>
          </cell>
          <cell r="BJ89">
            <v>1.5349999999999999</v>
          </cell>
          <cell r="BL89">
            <v>1.21</v>
          </cell>
          <cell r="BM89">
            <v>0.25</v>
          </cell>
          <cell r="BO89">
            <v>0.43</v>
          </cell>
          <cell r="BP89">
            <v>0.53500000000000003</v>
          </cell>
          <cell r="BR89">
            <v>3.9600000000000004</v>
          </cell>
          <cell r="BS89">
            <v>1.0720000000000001</v>
          </cell>
          <cell r="BT89">
            <v>0</v>
          </cell>
          <cell r="BU89">
            <v>0</v>
          </cell>
        </row>
        <row r="90">
          <cell r="A90" t="str">
            <v>17408</v>
          </cell>
          <cell r="C90">
            <v>6.56</v>
          </cell>
          <cell r="D90">
            <v>10.7</v>
          </cell>
          <cell r="G90">
            <v>23.728999999999999</v>
          </cell>
          <cell r="I90">
            <v>2</v>
          </cell>
          <cell r="J90">
            <v>0.5</v>
          </cell>
          <cell r="L90">
            <v>9.7940000000000005</v>
          </cell>
          <cell r="P90">
            <v>36.022999999999996</v>
          </cell>
          <cell r="Q90">
            <v>17.259999999999998</v>
          </cell>
          <cell r="AH90">
            <v>0</v>
          </cell>
          <cell r="AI90">
            <v>0</v>
          </cell>
          <cell r="AZ90">
            <v>0</v>
          </cell>
          <cell r="BA90">
            <v>0</v>
          </cell>
          <cell r="BC90" t="str">
            <v>22204</v>
          </cell>
          <cell r="BL90">
            <v>0.5</v>
          </cell>
          <cell r="BR90">
            <v>0.5</v>
          </cell>
          <cell r="BS90">
            <v>5.6000000000000001E-2</v>
          </cell>
          <cell r="BT90">
            <v>0</v>
          </cell>
          <cell r="BU90">
            <v>0</v>
          </cell>
        </row>
        <row r="91">
          <cell r="A91" t="str">
            <v>17409</v>
          </cell>
          <cell r="G91">
            <v>8.2349999999999994</v>
          </cell>
          <cell r="L91">
            <v>1.06</v>
          </cell>
          <cell r="P91">
            <v>9.2949999999999999</v>
          </cell>
          <cell r="Q91">
            <v>0</v>
          </cell>
          <cell r="AH91">
            <v>0</v>
          </cell>
          <cell r="AI91">
            <v>0</v>
          </cell>
          <cell r="AZ91">
            <v>0</v>
          </cell>
          <cell r="BA91">
            <v>0</v>
          </cell>
          <cell r="BC91" t="str">
            <v>22207</v>
          </cell>
          <cell r="BF91">
            <v>1.411</v>
          </cell>
          <cell r="BJ91">
            <v>1</v>
          </cell>
          <cell r="BL91">
            <v>0.4</v>
          </cell>
          <cell r="BR91">
            <v>1.4</v>
          </cell>
          <cell r="BS91">
            <v>0.222</v>
          </cell>
          <cell r="BT91">
            <v>1.411</v>
          </cell>
          <cell r="BU91">
            <v>0.223</v>
          </cell>
        </row>
        <row r="92">
          <cell r="A92" t="str">
            <v>17410</v>
          </cell>
          <cell r="G92">
            <v>8.75</v>
          </cell>
          <cell r="I92">
            <v>1.7</v>
          </cell>
          <cell r="L92">
            <v>8.9559999999999995</v>
          </cell>
          <cell r="N92">
            <v>0.8</v>
          </cell>
          <cell r="P92">
            <v>20.206</v>
          </cell>
          <cell r="Q92">
            <v>0</v>
          </cell>
          <cell r="AH92">
            <v>0</v>
          </cell>
          <cell r="AI92">
            <v>0</v>
          </cell>
          <cell r="AZ92">
            <v>0</v>
          </cell>
          <cell r="BA92">
            <v>0</v>
          </cell>
          <cell r="BC92" t="str">
            <v>23309</v>
          </cell>
          <cell r="BJ92">
            <v>0.51</v>
          </cell>
          <cell r="BL92">
            <v>2.65</v>
          </cell>
          <cell r="BM92">
            <v>1.1259999999999999</v>
          </cell>
          <cell r="BO92">
            <v>0.42</v>
          </cell>
          <cell r="BR92">
            <v>4.7059999999999995</v>
          </cell>
          <cell r="BS92">
            <v>0.88100000000000001</v>
          </cell>
          <cell r="BT92">
            <v>0</v>
          </cell>
          <cell r="BU92">
            <v>0</v>
          </cell>
        </row>
        <row r="93">
          <cell r="A93" t="str">
            <v>17411</v>
          </cell>
          <cell r="G93">
            <v>16.632999999999999</v>
          </cell>
          <cell r="I93">
            <v>3</v>
          </cell>
          <cell r="J93">
            <v>0.4</v>
          </cell>
          <cell r="L93">
            <v>1</v>
          </cell>
          <cell r="P93">
            <v>21.032999999999998</v>
          </cell>
          <cell r="Q93">
            <v>0</v>
          </cell>
          <cell r="AH93">
            <v>0</v>
          </cell>
          <cell r="AI93">
            <v>0</v>
          </cell>
          <cell r="AZ93">
            <v>0</v>
          </cell>
          <cell r="BA93">
            <v>0</v>
          </cell>
          <cell r="BC93" t="str">
            <v>23402</v>
          </cell>
          <cell r="BE93">
            <v>0.58499999999999996</v>
          </cell>
          <cell r="BR93">
            <v>0</v>
          </cell>
          <cell r="BS93">
            <v>0</v>
          </cell>
          <cell r="BT93">
            <v>0.58499999999999996</v>
          </cell>
          <cell r="BU93">
            <v>0.123</v>
          </cell>
        </row>
        <row r="94">
          <cell r="A94" t="str">
            <v>17412</v>
          </cell>
          <cell r="G94">
            <v>9.76</v>
          </cell>
          <cell r="P94">
            <v>9.76</v>
          </cell>
          <cell r="Q94">
            <v>0</v>
          </cell>
          <cell r="AH94">
            <v>0</v>
          </cell>
          <cell r="AI94">
            <v>0</v>
          </cell>
          <cell r="AZ94">
            <v>0</v>
          </cell>
          <cell r="BA94">
            <v>0</v>
          </cell>
          <cell r="BC94" t="str">
            <v>23403</v>
          </cell>
          <cell r="BJ94">
            <v>0.59599999999999997</v>
          </cell>
          <cell r="BL94">
            <v>1.6E-2</v>
          </cell>
          <cell r="BR94">
            <v>0.61199999999999999</v>
          </cell>
          <cell r="BS94">
            <v>0.111</v>
          </cell>
          <cell r="BT94">
            <v>0</v>
          </cell>
          <cell r="BU94">
            <v>0</v>
          </cell>
        </row>
        <row r="95">
          <cell r="A95" t="str">
            <v>17414</v>
          </cell>
          <cell r="G95">
            <v>28.943999999999999</v>
          </cell>
          <cell r="K95">
            <v>15.2</v>
          </cell>
          <cell r="P95">
            <v>44.143999999999998</v>
          </cell>
          <cell r="Q95">
            <v>0</v>
          </cell>
          <cell r="AH95">
            <v>0</v>
          </cell>
          <cell r="AI95">
            <v>0</v>
          </cell>
          <cell r="AZ95">
            <v>0</v>
          </cell>
          <cell r="BA95">
            <v>0</v>
          </cell>
          <cell r="BC95" t="str">
            <v>24019</v>
          </cell>
          <cell r="BL95">
            <v>2.8</v>
          </cell>
          <cell r="BM95">
            <v>1</v>
          </cell>
          <cell r="BR95">
            <v>3.8</v>
          </cell>
          <cell r="BS95">
            <v>0.71299999999999997</v>
          </cell>
          <cell r="BT95">
            <v>0</v>
          </cell>
          <cell r="BU95">
            <v>0</v>
          </cell>
        </row>
        <row r="96">
          <cell r="A96" t="str">
            <v>17415</v>
          </cell>
          <cell r="C96">
            <v>5.0410000000000004</v>
          </cell>
          <cell r="D96">
            <v>2.9</v>
          </cell>
          <cell r="G96">
            <v>12.494999999999999</v>
          </cell>
          <cell r="I96">
            <v>5</v>
          </cell>
          <cell r="L96">
            <v>10.714</v>
          </cell>
          <cell r="P96">
            <v>28.208999999999996</v>
          </cell>
          <cell r="Q96">
            <v>7.9410000000000007</v>
          </cell>
          <cell r="AH96">
            <v>0</v>
          </cell>
          <cell r="AI96">
            <v>0</v>
          </cell>
          <cell r="AZ96">
            <v>0</v>
          </cell>
          <cell r="BA96">
            <v>0</v>
          </cell>
          <cell r="BC96" t="str">
            <v>24105</v>
          </cell>
          <cell r="BM96">
            <v>0.5</v>
          </cell>
          <cell r="BR96">
            <v>0.5</v>
          </cell>
          <cell r="BS96">
            <v>0.08</v>
          </cell>
          <cell r="BT96">
            <v>0</v>
          </cell>
          <cell r="BU96">
            <v>0</v>
          </cell>
        </row>
        <row r="97">
          <cell r="A97" t="str">
            <v>17417</v>
          </cell>
          <cell r="C97">
            <v>5.8109999999999999</v>
          </cell>
          <cell r="D97">
            <v>14.01</v>
          </cell>
          <cell r="G97">
            <v>28.28</v>
          </cell>
          <cell r="L97">
            <v>0.75</v>
          </cell>
          <cell r="P97">
            <v>29.03</v>
          </cell>
          <cell r="Q97">
            <v>19.820999999999998</v>
          </cell>
          <cell r="AH97">
            <v>0</v>
          </cell>
          <cell r="AI97">
            <v>0</v>
          </cell>
          <cell r="AZ97">
            <v>0</v>
          </cell>
          <cell r="BA97">
            <v>0</v>
          </cell>
          <cell r="BC97" t="str">
            <v>24111</v>
          </cell>
          <cell r="BF97">
            <v>0.54800000000000004</v>
          </cell>
          <cell r="BM97">
            <v>0.55000000000000004</v>
          </cell>
          <cell r="BR97">
            <v>0.55000000000000004</v>
          </cell>
          <cell r="BS97">
            <v>0.11799999999999999</v>
          </cell>
          <cell r="BT97">
            <v>0.54800000000000004</v>
          </cell>
          <cell r="BU97">
            <v>0.11700000000000001</v>
          </cell>
        </row>
        <row r="98">
          <cell r="A98" t="str">
            <v>17903</v>
          </cell>
          <cell r="G98">
            <v>1</v>
          </cell>
          <cell r="P98">
            <v>1</v>
          </cell>
          <cell r="Q98">
            <v>0</v>
          </cell>
          <cell r="AH98">
            <v>0</v>
          </cell>
          <cell r="AI98">
            <v>0</v>
          </cell>
          <cell r="AZ98">
            <v>0</v>
          </cell>
          <cell r="BA98">
            <v>0</v>
          </cell>
          <cell r="BC98" t="str">
            <v>24122</v>
          </cell>
          <cell r="BM98">
            <v>0.45</v>
          </cell>
          <cell r="BR98">
            <v>0.45</v>
          </cell>
          <cell r="BS98">
            <v>0.114</v>
          </cell>
          <cell r="BT98">
            <v>0</v>
          </cell>
          <cell r="BU98">
            <v>0</v>
          </cell>
        </row>
        <row r="99">
          <cell r="A99" t="str">
            <v>17911</v>
          </cell>
          <cell r="B99">
            <v>2</v>
          </cell>
          <cell r="C99">
            <v>1</v>
          </cell>
          <cell r="P99">
            <v>0</v>
          </cell>
          <cell r="Q99">
            <v>3</v>
          </cell>
          <cell r="AH99">
            <v>0</v>
          </cell>
          <cell r="AI99">
            <v>0</v>
          </cell>
          <cell r="AZ99">
            <v>0</v>
          </cell>
          <cell r="BA99">
            <v>0</v>
          </cell>
          <cell r="BC99" t="str">
            <v>24404</v>
          </cell>
          <cell r="BF99">
            <v>0.59599999999999997</v>
          </cell>
          <cell r="BR99">
            <v>0</v>
          </cell>
          <cell r="BS99">
            <v>0</v>
          </cell>
          <cell r="BT99">
            <v>0.59599999999999997</v>
          </cell>
          <cell r="BU99">
            <v>9.1999999999999998E-2</v>
          </cell>
        </row>
        <row r="100">
          <cell r="A100" t="str">
            <v>17916</v>
          </cell>
          <cell r="B100">
            <v>2</v>
          </cell>
          <cell r="C100">
            <v>1</v>
          </cell>
          <cell r="P100">
            <v>0</v>
          </cell>
          <cell r="Q100">
            <v>3</v>
          </cell>
          <cell r="AH100">
            <v>0</v>
          </cell>
          <cell r="AI100">
            <v>0</v>
          </cell>
          <cell r="AZ100">
            <v>0</v>
          </cell>
          <cell r="BA100">
            <v>0</v>
          </cell>
          <cell r="BC100" t="str">
            <v>24410</v>
          </cell>
          <cell r="BM100">
            <v>0.27</v>
          </cell>
          <cell r="BR100">
            <v>0.27</v>
          </cell>
          <cell r="BS100">
            <v>5.6000000000000001E-2</v>
          </cell>
          <cell r="BT100">
            <v>0</v>
          </cell>
          <cell r="BU100">
            <v>0</v>
          </cell>
        </row>
        <row r="101">
          <cell r="A101" t="str">
            <v>17919</v>
          </cell>
          <cell r="B101">
            <v>1.175</v>
          </cell>
          <cell r="P101">
            <v>0</v>
          </cell>
          <cell r="Q101">
            <v>1.175</v>
          </cell>
          <cell r="AH101">
            <v>0</v>
          </cell>
          <cell r="AI101">
            <v>0</v>
          </cell>
          <cell r="AZ101">
            <v>0</v>
          </cell>
          <cell r="BA101">
            <v>0</v>
          </cell>
          <cell r="BC101" t="str">
            <v>24915</v>
          </cell>
          <cell r="BE101">
            <v>1.39</v>
          </cell>
          <cell r="BR101">
            <v>0</v>
          </cell>
          <cell r="BS101">
            <v>0</v>
          </cell>
          <cell r="BT101">
            <v>1.39</v>
          </cell>
          <cell r="BU101">
            <v>0.20599999999999999</v>
          </cell>
        </row>
        <row r="102">
          <cell r="A102" t="str">
            <v>18100</v>
          </cell>
          <cell r="D102">
            <v>3.2530000000000001</v>
          </cell>
          <cell r="G102">
            <v>6.2</v>
          </cell>
          <cell r="P102">
            <v>6.2</v>
          </cell>
          <cell r="Q102">
            <v>3.2530000000000001</v>
          </cell>
          <cell r="AH102">
            <v>0</v>
          </cell>
          <cell r="AI102">
            <v>0</v>
          </cell>
          <cell r="AZ102">
            <v>0</v>
          </cell>
          <cell r="BA102">
            <v>0</v>
          </cell>
          <cell r="BC102" t="str">
            <v>26056</v>
          </cell>
          <cell r="BF102">
            <v>0.32900000000000001</v>
          </cell>
          <cell r="BL102">
            <v>0.68</v>
          </cell>
          <cell r="BM102">
            <v>0.34</v>
          </cell>
          <cell r="BR102">
            <v>1.02</v>
          </cell>
          <cell r="BS102">
            <v>0.247</v>
          </cell>
          <cell r="BT102">
            <v>0.32900000000000001</v>
          </cell>
          <cell r="BU102">
            <v>0.08</v>
          </cell>
        </row>
        <row r="103">
          <cell r="A103" t="str">
            <v>18303</v>
          </cell>
          <cell r="C103">
            <v>0.48899999999999999</v>
          </cell>
          <cell r="G103">
            <v>4.5659999999999998</v>
          </cell>
          <cell r="I103">
            <v>0.53600000000000003</v>
          </cell>
          <cell r="L103">
            <v>0.48</v>
          </cell>
          <cell r="P103">
            <v>5.5820000000000007</v>
          </cell>
          <cell r="Q103">
            <v>0.48899999999999999</v>
          </cell>
          <cell r="AH103">
            <v>0</v>
          </cell>
          <cell r="AI103">
            <v>0</v>
          </cell>
          <cell r="AZ103">
            <v>0</v>
          </cell>
          <cell r="BA103">
            <v>0</v>
          </cell>
          <cell r="BC103" t="str">
            <v>26059</v>
          </cell>
          <cell r="BJ103">
            <v>0.8</v>
          </cell>
          <cell r="BL103">
            <v>0.158</v>
          </cell>
          <cell r="BR103">
            <v>0.95800000000000007</v>
          </cell>
          <cell r="BS103">
            <v>0.187</v>
          </cell>
          <cell r="BT103">
            <v>0</v>
          </cell>
          <cell r="BU103">
            <v>0</v>
          </cell>
        </row>
        <row r="104">
          <cell r="A104" t="str">
            <v>18400</v>
          </cell>
          <cell r="C104">
            <v>0.53300000000000003</v>
          </cell>
          <cell r="G104">
            <v>7.22</v>
          </cell>
          <cell r="P104">
            <v>7.22</v>
          </cell>
          <cell r="Q104">
            <v>0.53300000000000003</v>
          </cell>
          <cell r="AH104">
            <v>0</v>
          </cell>
          <cell r="AI104">
            <v>0</v>
          </cell>
          <cell r="AZ104">
            <v>0</v>
          </cell>
          <cell r="BA104">
            <v>0</v>
          </cell>
          <cell r="BC104" t="str">
            <v>26070</v>
          </cell>
          <cell r="BL104">
            <v>0.92</v>
          </cell>
          <cell r="BM104">
            <v>0.34200000000000003</v>
          </cell>
          <cell r="BR104">
            <v>1.262</v>
          </cell>
          <cell r="BS104">
            <v>0.23</v>
          </cell>
          <cell r="BT104">
            <v>0</v>
          </cell>
          <cell r="BU104">
            <v>0</v>
          </cell>
        </row>
        <row r="105">
          <cell r="A105" t="str">
            <v>18401</v>
          </cell>
          <cell r="G105">
            <v>12.627000000000001</v>
          </cell>
          <cell r="I105">
            <v>1</v>
          </cell>
          <cell r="O105">
            <v>0.90400000000000003</v>
          </cell>
          <cell r="P105">
            <v>14.531000000000001</v>
          </cell>
          <cell r="Q105">
            <v>0</v>
          </cell>
          <cell r="AH105">
            <v>0</v>
          </cell>
          <cell r="AI105">
            <v>0</v>
          </cell>
          <cell r="AZ105">
            <v>0</v>
          </cell>
          <cell r="BA105">
            <v>0</v>
          </cell>
          <cell r="BC105" t="str">
            <v>27001</v>
          </cell>
          <cell r="BJ105">
            <v>1.59</v>
          </cell>
          <cell r="BL105">
            <v>3.7</v>
          </cell>
          <cell r="BM105">
            <v>2.855</v>
          </cell>
          <cell r="BO105">
            <v>0.25</v>
          </cell>
          <cell r="BR105">
            <v>8.3949999999999996</v>
          </cell>
          <cell r="BS105">
            <v>1.802</v>
          </cell>
          <cell r="BT105">
            <v>0</v>
          </cell>
          <cell r="BU105">
            <v>0</v>
          </cell>
        </row>
        <row r="106">
          <cell r="A106" t="str">
            <v>18402</v>
          </cell>
          <cell r="D106">
            <v>3.4319999999999999</v>
          </cell>
          <cell r="G106">
            <v>12.706</v>
          </cell>
          <cell r="I106">
            <v>1</v>
          </cell>
          <cell r="L106">
            <v>5.4320000000000004</v>
          </cell>
          <cell r="P106">
            <v>19.137999999999998</v>
          </cell>
          <cell r="Q106">
            <v>3.4319999999999999</v>
          </cell>
          <cell r="AH106">
            <v>0</v>
          </cell>
          <cell r="AI106">
            <v>0</v>
          </cell>
          <cell r="AZ106">
            <v>0</v>
          </cell>
          <cell r="BA106">
            <v>0</v>
          </cell>
          <cell r="BC106" t="str">
            <v>27003</v>
          </cell>
          <cell r="BH106">
            <v>2.331</v>
          </cell>
          <cell r="BJ106">
            <v>5.8979999999999997</v>
          </cell>
          <cell r="BK106">
            <v>0.54</v>
          </cell>
          <cell r="BL106">
            <v>15.39</v>
          </cell>
          <cell r="BM106">
            <v>13.068</v>
          </cell>
          <cell r="BO106">
            <v>1.62</v>
          </cell>
          <cell r="BP106">
            <v>2.7</v>
          </cell>
          <cell r="BR106">
            <v>41.546999999999997</v>
          </cell>
          <cell r="BS106">
            <v>12.63</v>
          </cell>
          <cell r="BT106">
            <v>0</v>
          </cell>
          <cell r="BU106">
            <v>0</v>
          </cell>
        </row>
        <row r="107">
          <cell r="A107" t="str">
            <v>18901</v>
          </cell>
          <cell r="L107">
            <v>0.45400000000000001</v>
          </cell>
          <cell r="P107">
            <v>0.45400000000000001</v>
          </cell>
          <cell r="Q107">
            <v>0</v>
          </cell>
          <cell r="AH107">
            <v>0</v>
          </cell>
          <cell r="AI107">
            <v>0</v>
          </cell>
          <cell r="AZ107">
            <v>0</v>
          </cell>
          <cell r="BA107">
            <v>0</v>
          </cell>
          <cell r="BC107" t="str">
            <v>27010</v>
          </cell>
          <cell r="BJ107">
            <v>10.9</v>
          </cell>
          <cell r="BL107">
            <v>26.516999999999999</v>
          </cell>
          <cell r="BM107">
            <v>16.690999999999999</v>
          </cell>
          <cell r="BN107">
            <v>0.308</v>
          </cell>
          <cell r="BO107">
            <v>5.0359999999999996</v>
          </cell>
          <cell r="BP107">
            <v>2.056</v>
          </cell>
          <cell r="BR107">
            <v>61.508000000000003</v>
          </cell>
          <cell r="BS107">
            <v>17.074999999999999</v>
          </cell>
          <cell r="BT107">
            <v>0</v>
          </cell>
          <cell r="BU107">
            <v>0</v>
          </cell>
        </row>
        <row r="108">
          <cell r="A108" t="str">
            <v>19028</v>
          </cell>
          <cell r="G108">
            <v>0.46</v>
          </cell>
          <cell r="P108">
            <v>0.46</v>
          </cell>
          <cell r="Q108">
            <v>0</v>
          </cell>
          <cell r="AH108">
            <v>0</v>
          </cell>
          <cell r="AI108">
            <v>0</v>
          </cell>
          <cell r="AZ108">
            <v>0</v>
          </cell>
          <cell r="BA108">
            <v>0</v>
          </cell>
          <cell r="BC108" t="str">
            <v>27083</v>
          </cell>
          <cell r="BJ108">
            <v>1.17</v>
          </cell>
          <cell r="BL108">
            <v>7.2</v>
          </cell>
          <cell r="BO108">
            <v>0.64500000000000002</v>
          </cell>
          <cell r="BR108">
            <v>9.0150000000000006</v>
          </cell>
          <cell r="BS108">
            <v>2.835</v>
          </cell>
          <cell r="BT108">
            <v>0</v>
          </cell>
          <cell r="BU108">
            <v>0</v>
          </cell>
        </row>
        <row r="109">
          <cell r="A109" t="str">
            <v>19401</v>
          </cell>
          <cell r="D109">
            <v>0.59399999999999997</v>
          </cell>
          <cell r="G109">
            <v>4</v>
          </cell>
          <cell r="P109">
            <v>4</v>
          </cell>
          <cell r="Q109">
            <v>0.59399999999999997</v>
          </cell>
          <cell r="AH109">
            <v>0</v>
          </cell>
          <cell r="AI109">
            <v>0</v>
          </cell>
          <cell r="AZ109">
            <v>0</v>
          </cell>
          <cell r="BA109">
            <v>0</v>
          </cell>
          <cell r="BC109" t="str">
            <v>27320</v>
          </cell>
          <cell r="BF109">
            <v>0.85</v>
          </cell>
          <cell r="BH109">
            <v>0.52300000000000002</v>
          </cell>
          <cell r="BI109">
            <v>1.7430000000000001</v>
          </cell>
          <cell r="BJ109">
            <v>5.9130000000000003</v>
          </cell>
          <cell r="BK109">
            <v>4.97</v>
          </cell>
          <cell r="BL109">
            <v>12.727</v>
          </cell>
          <cell r="BM109">
            <v>7.1980000000000004</v>
          </cell>
          <cell r="BO109">
            <v>1.6839999999999999</v>
          </cell>
          <cell r="BP109">
            <v>1</v>
          </cell>
          <cell r="BR109">
            <v>35.757999999999996</v>
          </cell>
          <cell r="BS109">
            <v>9.8230000000000004</v>
          </cell>
          <cell r="BT109">
            <v>0.85</v>
          </cell>
          <cell r="BU109">
            <v>0.23300000000000001</v>
          </cell>
        </row>
        <row r="110">
          <cell r="A110" t="str">
            <v>19403</v>
          </cell>
          <cell r="C110">
            <v>0.12</v>
          </cell>
          <cell r="G110">
            <v>0.57999999999999996</v>
          </cell>
          <cell r="P110">
            <v>0.57999999999999996</v>
          </cell>
          <cell r="Q110">
            <v>0.12</v>
          </cell>
          <cell r="AH110">
            <v>0</v>
          </cell>
          <cell r="AI110">
            <v>0</v>
          </cell>
          <cell r="AZ110">
            <v>0</v>
          </cell>
          <cell r="BA110">
            <v>0</v>
          </cell>
          <cell r="BC110" t="str">
            <v>27343</v>
          </cell>
          <cell r="BJ110">
            <v>0.66700000000000004</v>
          </cell>
          <cell r="BL110">
            <v>1.3</v>
          </cell>
          <cell r="BM110">
            <v>1.667</v>
          </cell>
          <cell r="BR110">
            <v>3.6340000000000003</v>
          </cell>
          <cell r="BS110">
            <v>1.119</v>
          </cell>
          <cell r="BT110">
            <v>0</v>
          </cell>
          <cell r="BU110">
            <v>0</v>
          </cell>
        </row>
        <row r="111">
          <cell r="A111" t="str">
            <v>19404</v>
          </cell>
          <cell r="G111">
            <v>1</v>
          </cell>
          <cell r="K111">
            <v>0.104</v>
          </cell>
          <cell r="P111">
            <v>1.1040000000000001</v>
          </cell>
          <cell r="Q111">
            <v>0</v>
          </cell>
          <cell r="AH111">
            <v>0</v>
          </cell>
          <cell r="AI111">
            <v>0</v>
          </cell>
          <cell r="AZ111">
            <v>0</v>
          </cell>
          <cell r="BA111">
            <v>0</v>
          </cell>
          <cell r="BC111" t="str">
            <v>27344</v>
          </cell>
          <cell r="BL111">
            <v>1.75</v>
          </cell>
          <cell r="BR111">
            <v>1.75</v>
          </cell>
          <cell r="BS111">
            <v>0.45600000000000002</v>
          </cell>
          <cell r="BT111">
            <v>0</v>
          </cell>
          <cell r="BU111">
            <v>0</v>
          </cell>
        </row>
        <row r="112">
          <cell r="A112" t="str">
            <v>20094</v>
          </cell>
          <cell r="C112">
            <v>1.7969999999999999</v>
          </cell>
          <cell r="G112">
            <v>0.312</v>
          </cell>
          <cell r="P112">
            <v>0.312</v>
          </cell>
          <cell r="Q112">
            <v>1.7969999999999999</v>
          </cell>
          <cell r="AH112">
            <v>0</v>
          </cell>
          <cell r="AI112">
            <v>0</v>
          </cell>
          <cell r="AZ112">
            <v>0</v>
          </cell>
          <cell r="BA112">
            <v>0</v>
          </cell>
          <cell r="BC112" t="str">
            <v>27400</v>
          </cell>
          <cell r="BN112">
            <v>0.2</v>
          </cell>
          <cell r="BR112">
            <v>0.2</v>
          </cell>
          <cell r="BS112">
            <v>6.8000000000000005E-2</v>
          </cell>
          <cell r="BT112">
            <v>0</v>
          </cell>
          <cell r="BU112">
            <v>0</v>
          </cell>
        </row>
        <row r="113">
          <cell r="A113" t="str">
            <v>20400</v>
          </cell>
          <cell r="C113">
            <v>0.26500000000000001</v>
          </cell>
          <cell r="P113">
            <v>0</v>
          </cell>
          <cell r="Q113">
            <v>0.26500000000000001</v>
          </cell>
          <cell r="AH113">
            <v>0</v>
          </cell>
          <cell r="AI113">
            <v>0</v>
          </cell>
          <cell r="AZ113">
            <v>0</v>
          </cell>
          <cell r="BA113">
            <v>0</v>
          </cell>
          <cell r="BC113" t="str">
            <v>27401</v>
          </cell>
          <cell r="BJ113">
            <v>6.6520000000000001</v>
          </cell>
          <cell r="BK113">
            <v>0.44500000000000001</v>
          </cell>
          <cell r="BL113">
            <v>14.04</v>
          </cell>
          <cell r="BM113">
            <v>6.0620000000000003</v>
          </cell>
          <cell r="BN113">
            <v>0.64500000000000002</v>
          </cell>
          <cell r="BO113">
            <v>1.0760000000000001</v>
          </cell>
          <cell r="BR113">
            <v>28.92</v>
          </cell>
          <cell r="BS113">
            <v>6.3479999999999999</v>
          </cell>
          <cell r="BT113">
            <v>0</v>
          </cell>
          <cell r="BU113">
            <v>0</v>
          </cell>
        </row>
        <row r="114">
          <cell r="A114" t="str">
            <v>20401</v>
          </cell>
          <cell r="G114">
            <v>0.46899999999999997</v>
          </cell>
          <cell r="P114">
            <v>0.46899999999999997</v>
          </cell>
          <cell r="Q114">
            <v>0</v>
          </cell>
          <cell r="AH114">
            <v>0</v>
          </cell>
          <cell r="AI114">
            <v>0</v>
          </cell>
          <cell r="AZ114">
            <v>0</v>
          </cell>
          <cell r="BA114">
            <v>0</v>
          </cell>
          <cell r="BC114" t="str">
            <v>27402</v>
          </cell>
          <cell r="BI114">
            <v>2.83</v>
          </cell>
          <cell r="BJ114">
            <v>4.2300000000000004</v>
          </cell>
          <cell r="BL114">
            <v>7.3490000000000002</v>
          </cell>
          <cell r="BM114">
            <v>6.4</v>
          </cell>
          <cell r="BO114">
            <v>1.877</v>
          </cell>
          <cell r="BR114">
            <v>22.686</v>
          </cell>
          <cell r="BS114">
            <v>7.0620000000000003</v>
          </cell>
          <cell r="BT114">
            <v>0</v>
          </cell>
          <cell r="BU114">
            <v>0</v>
          </cell>
        </row>
        <row r="115">
          <cell r="A115" t="str">
            <v>20402</v>
          </cell>
          <cell r="C115">
            <v>0.183</v>
          </cell>
          <cell r="G115">
            <v>0.25700000000000001</v>
          </cell>
          <cell r="P115">
            <v>0.25700000000000001</v>
          </cell>
          <cell r="Q115">
            <v>0.183</v>
          </cell>
          <cell r="AH115">
            <v>0</v>
          </cell>
          <cell r="AI115">
            <v>0</v>
          </cell>
          <cell r="AZ115">
            <v>0</v>
          </cell>
          <cell r="BA115">
            <v>0</v>
          </cell>
          <cell r="BC115" t="str">
            <v>27403</v>
          </cell>
          <cell r="BJ115">
            <v>7.3410000000000002</v>
          </cell>
          <cell r="BL115">
            <v>7.6</v>
          </cell>
          <cell r="BM115">
            <v>5.66</v>
          </cell>
          <cell r="BO115">
            <v>1.62</v>
          </cell>
          <cell r="BQ115">
            <v>23.225000000000001</v>
          </cell>
          <cell r="BR115">
            <v>45.445999999999998</v>
          </cell>
          <cell r="BS115">
            <v>14.401999999999999</v>
          </cell>
          <cell r="BT115">
            <v>0</v>
          </cell>
          <cell r="BU115">
            <v>0</v>
          </cell>
        </row>
        <row r="116">
          <cell r="A116" t="str">
            <v>20404</v>
          </cell>
          <cell r="D116">
            <v>0.64300000000000002</v>
          </cell>
          <cell r="G116">
            <v>0.75</v>
          </cell>
          <cell r="P116">
            <v>0.75</v>
          </cell>
          <cell r="Q116">
            <v>0.64300000000000002</v>
          </cell>
          <cell r="AH116">
            <v>0</v>
          </cell>
          <cell r="AI116">
            <v>0</v>
          </cell>
          <cell r="AZ116">
            <v>0</v>
          </cell>
          <cell r="BA116">
            <v>0</v>
          </cell>
          <cell r="BC116" t="str">
            <v>27404</v>
          </cell>
          <cell r="BL116">
            <v>1</v>
          </cell>
          <cell r="BM116">
            <v>0.25</v>
          </cell>
          <cell r="BQ116">
            <v>0.5</v>
          </cell>
          <cell r="BR116">
            <v>1.75</v>
          </cell>
          <cell r="BS116">
            <v>0.46899999999999997</v>
          </cell>
          <cell r="BT116">
            <v>0</v>
          </cell>
          <cell r="BU116">
            <v>0</v>
          </cell>
        </row>
        <row r="117">
          <cell r="A117" t="str">
            <v>20405</v>
          </cell>
          <cell r="B117">
            <v>0.79800000000000004</v>
          </cell>
          <cell r="C117">
            <v>0.98199999999999998</v>
          </cell>
          <cell r="P117">
            <v>0</v>
          </cell>
          <cell r="Q117">
            <v>1.78</v>
          </cell>
          <cell r="AH117">
            <v>0</v>
          </cell>
          <cell r="AI117">
            <v>0</v>
          </cell>
          <cell r="AZ117">
            <v>0</v>
          </cell>
          <cell r="BA117">
            <v>0</v>
          </cell>
          <cell r="BC117" t="str">
            <v>27416</v>
          </cell>
          <cell r="BJ117">
            <v>1</v>
          </cell>
          <cell r="BK117">
            <v>0.63</v>
          </cell>
          <cell r="BL117">
            <v>5.4630000000000001</v>
          </cell>
          <cell r="BM117">
            <v>4.3</v>
          </cell>
          <cell r="BR117">
            <v>11.393000000000001</v>
          </cell>
          <cell r="BS117">
            <v>2.83</v>
          </cell>
          <cell r="BT117">
            <v>0</v>
          </cell>
          <cell r="BU117">
            <v>0</v>
          </cell>
        </row>
        <row r="118">
          <cell r="A118" t="str">
            <v>21014</v>
          </cell>
          <cell r="C118">
            <v>0.86799999999999999</v>
          </cell>
          <cell r="D118">
            <v>0.38500000000000001</v>
          </cell>
          <cell r="G118">
            <v>0.4</v>
          </cell>
          <cell r="P118">
            <v>0.4</v>
          </cell>
          <cell r="Q118">
            <v>1.2530000000000001</v>
          </cell>
          <cell r="AH118">
            <v>0</v>
          </cell>
          <cell r="AI118">
            <v>0</v>
          </cell>
          <cell r="AZ118">
            <v>0</v>
          </cell>
          <cell r="BA118">
            <v>0</v>
          </cell>
          <cell r="BC118" t="str">
            <v>27417</v>
          </cell>
          <cell r="BJ118">
            <v>0.54</v>
          </cell>
          <cell r="BL118">
            <v>3.7469999999999999</v>
          </cell>
          <cell r="BM118">
            <v>1.75</v>
          </cell>
          <cell r="BO118">
            <v>0.27</v>
          </cell>
          <cell r="BR118">
            <v>6.3070000000000004</v>
          </cell>
          <cell r="BS118">
            <v>1.964</v>
          </cell>
          <cell r="BT118">
            <v>0</v>
          </cell>
          <cell r="BU118">
            <v>0</v>
          </cell>
        </row>
        <row r="119">
          <cell r="A119" t="str">
            <v>21036</v>
          </cell>
          <cell r="C119">
            <v>0.54600000000000004</v>
          </cell>
          <cell r="G119">
            <v>0.128</v>
          </cell>
          <cell r="P119">
            <v>0.128</v>
          </cell>
          <cell r="Q119">
            <v>0.54600000000000004</v>
          </cell>
          <cell r="AH119">
            <v>0</v>
          </cell>
          <cell r="AI119">
            <v>0</v>
          </cell>
          <cell r="AZ119">
            <v>0</v>
          </cell>
          <cell r="BA119">
            <v>0</v>
          </cell>
          <cell r="BC119" t="str">
            <v>27901</v>
          </cell>
          <cell r="BL119">
            <v>0.4</v>
          </cell>
          <cell r="BR119">
            <v>0.4</v>
          </cell>
          <cell r="BS119">
            <v>5.8999999999999997E-2</v>
          </cell>
          <cell r="BT119">
            <v>0</v>
          </cell>
          <cell r="BU119">
            <v>0</v>
          </cell>
        </row>
        <row r="120">
          <cell r="A120" t="str">
            <v>21206</v>
          </cell>
          <cell r="C120">
            <v>1.145</v>
          </cell>
          <cell r="D120">
            <v>0.48499999999999999</v>
          </cell>
          <cell r="P120">
            <v>0</v>
          </cell>
          <cell r="Q120">
            <v>1.63</v>
          </cell>
          <cell r="AH120">
            <v>0</v>
          </cell>
          <cell r="AI120">
            <v>0</v>
          </cell>
          <cell r="AZ120">
            <v>0</v>
          </cell>
          <cell r="BA120">
            <v>0</v>
          </cell>
          <cell r="BC120" t="str">
            <v>27902</v>
          </cell>
          <cell r="BQ120">
            <v>2.6</v>
          </cell>
          <cell r="BR120">
            <v>2.6</v>
          </cell>
          <cell r="BS120">
            <v>0.39</v>
          </cell>
          <cell r="BT120">
            <v>0</v>
          </cell>
          <cell r="BU120">
            <v>0</v>
          </cell>
        </row>
        <row r="121">
          <cell r="A121" t="str">
            <v>21214</v>
          </cell>
          <cell r="G121">
            <v>0.62</v>
          </cell>
          <cell r="L121">
            <v>1.026</v>
          </cell>
          <cell r="P121">
            <v>1.6459999999999999</v>
          </cell>
          <cell r="Q121">
            <v>0</v>
          </cell>
          <cell r="AH121">
            <v>0</v>
          </cell>
          <cell r="AI121">
            <v>0</v>
          </cell>
          <cell r="AZ121">
            <v>0</v>
          </cell>
          <cell r="BA121">
            <v>0</v>
          </cell>
          <cell r="BC121" t="str">
            <v>28137</v>
          </cell>
          <cell r="BJ121">
            <v>1</v>
          </cell>
          <cell r="BR121">
            <v>1</v>
          </cell>
          <cell r="BS121">
            <v>0.123</v>
          </cell>
          <cell r="BT121">
            <v>0</v>
          </cell>
          <cell r="BU121">
            <v>0</v>
          </cell>
        </row>
        <row r="122">
          <cell r="A122" t="str">
            <v>21232</v>
          </cell>
          <cell r="G122">
            <v>0.45</v>
          </cell>
          <cell r="P122">
            <v>0.45</v>
          </cell>
          <cell r="Q122">
            <v>0</v>
          </cell>
          <cell r="AH122">
            <v>0</v>
          </cell>
          <cell r="AI122">
            <v>0</v>
          </cell>
          <cell r="AZ122">
            <v>0</v>
          </cell>
          <cell r="BA122">
            <v>0</v>
          </cell>
          <cell r="BC122" t="str">
            <v>28144</v>
          </cell>
          <cell r="BL122">
            <v>0.3</v>
          </cell>
          <cell r="BR122">
            <v>0.3</v>
          </cell>
          <cell r="BS122">
            <v>5.5E-2</v>
          </cell>
          <cell r="BT122">
            <v>0</v>
          </cell>
          <cell r="BU122">
            <v>0</v>
          </cell>
        </row>
        <row r="123">
          <cell r="A123" t="str">
            <v>21237</v>
          </cell>
          <cell r="C123">
            <v>0.254</v>
          </cell>
          <cell r="D123">
            <v>0.51800000000000002</v>
          </cell>
          <cell r="P123">
            <v>0</v>
          </cell>
          <cell r="Q123">
            <v>0.77200000000000002</v>
          </cell>
          <cell r="AH123">
            <v>0</v>
          </cell>
          <cell r="AI123">
            <v>0</v>
          </cell>
          <cell r="AZ123">
            <v>0</v>
          </cell>
          <cell r="BA123">
            <v>0</v>
          </cell>
          <cell r="BC123" t="str">
            <v>28149</v>
          </cell>
          <cell r="BJ123">
            <v>0.5</v>
          </cell>
          <cell r="BL123">
            <v>1</v>
          </cell>
          <cell r="BR123">
            <v>1.5</v>
          </cell>
          <cell r="BS123">
            <v>0.23300000000000001</v>
          </cell>
          <cell r="BT123">
            <v>0</v>
          </cell>
          <cell r="BU123">
            <v>0</v>
          </cell>
        </row>
        <row r="124">
          <cell r="A124" t="str">
            <v>21300</v>
          </cell>
          <cell r="C124">
            <v>0.39600000000000002</v>
          </cell>
          <cell r="D124">
            <v>0.13200000000000001</v>
          </cell>
          <cell r="G124">
            <v>0.45200000000000001</v>
          </cell>
          <cell r="P124">
            <v>0.45200000000000001</v>
          </cell>
          <cell r="Q124">
            <v>0.52800000000000002</v>
          </cell>
          <cell r="AH124">
            <v>0</v>
          </cell>
          <cell r="AI124">
            <v>0</v>
          </cell>
          <cell r="AZ124">
            <v>0</v>
          </cell>
          <cell r="BA124">
            <v>0</v>
          </cell>
          <cell r="BC124" t="str">
            <v>29011</v>
          </cell>
          <cell r="BP124">
            <v>0.25</v>
          </cell>
          <cell r="BR124">
            <v>0.25</v>
          </cell>
          <cell r="BS124">
            <v>4.3999999999999997E-2</v>
          </cell>
          <cell r="BT124">
            <v>0</v>
          </cell>
          <cell r="BU124">
            <v>0</v>
          </cell>
        </row>
        <row r="125">
          <cell r="A125" t="str">
            <v>21302</v>
          </cell>
          <cell r="G125">
            <v>0.33300000000000002</v>
          </cell>
          <cell r="L125">
            <v>0.57799999999999996</v>
          </cell>
          <cell r="P125">
            <v>0.91100000000000003</v>
          </cell>
          <cell r="Q125">
            <v>0</v>
          </cell>
          <cell r="AH125">
            <v>0</v>
          </cell>
          <cell r="AI125">
            <v>0</v>
          </cell>
          <cell r="AZ125">
            <v>0</v>
          </cell>
          <cell r="BA125">
            <v>0</v>
          </cell>
          <cell r="BC125" t="str">
            <v>29100</v>
          </cell>
          <cell r="BJ125">
            <v>1.9590000000000001</v>
          </cell>
          <cell r="BL125">
            <v>4.47</v>
          </cell>
          <cell r="BO125">
            <v>0.21</v>
          </cell>
          <cell r="BR125">
            <v>6.6390000000000002</v>
          </cell>
          <cell r="BS125">
            <v>1.407</v>
          </cell>
          <cell r="BT125">
            <v>0</v>
          </cell>
          <cell r="BU125">
            <v>0</v>
          </cell>
        </row>
        <row r="126">
          <cell r="A126" t="str">
            <v>21303</v>
          </cell>
          <cell r="C126">
            <v>3.2370000000000001</v>
          </cell>
          <cell r="G126">
            <v>0.313</v>
          </cell>
          <cell r="L126">
            <v>0.23799999999999999</v>
          </cell>
          <cell r="P126">
            <v>0.55099999999999993</v>
          </cell>
          <cell r="Q126">
            <v>3.2370000000000001</v>
          </cell>
          <cell r="AH126">
            <v>0</v>
          </cell>
          <cell r="AI126">
            <v>0</v>
          </cell>
          <cell r="AZ126">
            <v>0</v>
          </cell>
          <cell r="BA126">
            <v>0</v>
          </cell>
          <cell r="BC126" t="str">
            <v>29101</v>
          </cell>
          <cell r="BE126">
            <v>1.3540000000000001</v>
          </cell>
          <cell r="BF126">
            <v>1.6519999999999999</v>
          </cell>
          <cell r="BH126">
            <v>0.86</v>
          </cell>
          <cell r="BJ126">
            <v>3.06</v>
          </cell>
          <cell r="BL126">
            <v>7.03</v>
          </cell>
          <cell r="BM126">
            <v>2.95</v>
          </cell>
          <cell r="BO126">
            <v>1.0149999999999999</v>
          </cell>
          <cell r="BP126">
            <v>0.184</v>
          </cell>
          <cell r="BR126">
            <v>15.098999999999998</v>
          </cell>
          <cell r="BS126">
            <v>3.4940000000000002</v>
          </cell>
          <cell r="BT126">
            <v>3.0060000000000002</v>
          </cell>
          <cell r="BU126">
            <v>0.69599999999999995</v>
          </cell>
        </row>
        <row r="127">
          <cell r="A127" t="str">
            <v>21401</v>
          </cell>
          <cell r="D127">
            <v>1.389</v>
          </cell>
          <cell r="G127">
            <v>5</v>
          </cell>
          <cell r="P127">
            <v>5</v>
          </cell>
          <cell r="Q127">
            <v>1.389</v>
          </cell>
          <cell r="AH127">
            <v>0</v>
          </cell>
          <cell r="AI127">
            <v>0</v>
          </cell>
          <cell r="AZ127">
            <v>0</v>
          </cell>
          <cell r="BA127">
            <v>0</v>
          </cell>
          <cell r="BC127" t="str">
            <v>29103</v>
          </cell>
          <cell r="BJ127">
            <v>1.4019999999999999</v>
          </cell>
          <cell r="BL127">
            <v>4.5</v>
          </cell>
          <cell r="BM127">
            <v>1.3</v>
          </cell>
          <cell r="BO127">
            <v>0.91200000000000003</v>
          </cell>
          <cell r="BR127">
            <v>8.1140000000000008</v>
          </cell>
          <cell r="BS127">
            <v>1.625</v>
          </cell>
          <cell r="BT127">
            <v>0</v>
          </cell>
          <cell r="BU127">
            <v>0</v>
          </cell>
        </row>
        <row r="128">
          <cell r="A128" t="str">
            <v>22008</v>
          </cell>
          <cell r="C128">
            <v>0.33500000000000002</v>
          </cell>
          <cell r="G128">
            <v>0.5</v>
          </cell>
          <cell r="P128">
            <v>0.5</v>
          </cell>
          <cell r="Q128">
            <v>0.33500000000000002</v>
          </cell>
          <cell r="AH128">
            <v>0</v>
          </cell>
          <cell r="AI128">
            <v>0</v>
          </cell>
          <cell r="AZ128">
            <v>0</v>
          </cell>
          <cell r="BA128">
            <v>0</v>
          </cell>
          <cell r="BC128" t="str">
            <v>29311</v>
          </cell>
          <cell r="BL128">
            <v>1</v>
          </cell>
          <cell r="BR128">
            <v>1</v>
          </cell>
          <cell r="BS128">
            <v>0.22500000000000001</v>
          </cell>
          <cell r="BT128">
            <v>0</v>
          </cell>
          <cell r="BU128">
            <v>0</v>
          </cell>
        </row>
        <row r="129">
          <cell r="A129" t="str">
            <v>22009</v>
          </cell>
          <cell r="C129">
            <v>0.24299999999999999</v>
          </cell>
          <cell r="G129">
            <v>0.8</v>
          </cell>
          <cell r="P129">
            <v>0.8</v>
          </cell>
          <cell r="Q129">
            <v>0.24299999999999999</v>
          </cell>
          <cell r="AH129">
            <v>0</v>
          </cell>
          <cell r="AI129">
            <v>0</v>
          </cell>
          <cell r="AZ129">
            <v>0</v>
          </cell>
          <cell r="BA129">
            <v>0</v>
          </cell>
          <cell r="BC129" t="str">
            <v>29317</v>
          </cell>
          <cell r="BL129">
            <v>0.51600000000000001</v>
          </cell>
          <cell r="BM129">
            <v>0.4</v>
          </cell>
          <cell r="BR129">
            <v>0.91600000000000004</v>
          </cell>
          <cell r="BS129">
            <v>0.11600000000000001</v>
          </cell>
          <cell r="BT129">
            <v>0</v>
          </cell>
          <cell r="BU129">
            <v>0</v>
          </cell>
        </row>
        <row r="130">
          <cell r="A130" t="str">
            <v>22017</v>
          </cell>
          <cell r="G130">
            <v>0.48299999999999998</v>
          </cell>
          <cell r="P130">
            <v>0.48299999999999998</v>
          </cell>
          <cell r="Q130">
            <v>0</v>
          </cell>
          <cell r="AH130">
            <v>0</v>
          </cell>
          <cell r="AI130">
            <v>0</v>
          </cell>
          <cell r="AZ130">
            <v>0</v>
          </cell>
          <cell r="BA130">
            <v>0</v>
          </cell>
          <cell r="BC130" t="str">
            <v>29320</v>
          </cell>
          <cell r="BJ130">
            <v>1.8</v>
          </cell>
          <cell r="BL130">
            <v>7.2960000000000003</v>
          </cell>
          <cell r="BO130">
            <v>0.33</v>
          </cell>
          <cell r="BR130">
            <v>9.4260000000000002</v>
          </cell>
          <cell r="BS130">
            <v>2.4630000000000001</v>
          </cell>
          <cell r="BT130">
            <v>0</v>
          </cell>
          <cell r="BU130">
            <v>0</v>
          </cell>
        </row>
        <row r="131">
          <cell r="A131" t="str">
            <v>22105</v>
          </cell>
          <cell r="C131">
            <v>0.22</v>
          </cell>
          <cell r="G131">
            <v>0.497</v>
          </cell>
          <cell r="P131">
            <v>0.497</v>
          </cell>
          <cell r="Q131">
            <v>0.22</v>
          </cell>
          <cell r="AH131">
            <v>0</v>
          </cell>
          <cell r="AI131">
            <v>0</v>
          </cell>
          <cell r="AZ131">
            <v>0</v>
          </cell>
          <cell r="BA131">
            <v>0</v>
          </cell>
          <cell r="BC131" t="str">
            <v>31002</v>
          </cell>
          <cell r="BJ131">
            <v>6.4009999999999998</v>
          </cell>
          <cell r="BL131">
            <v>20.882000000000001</v>
          </cell>
          <cell r="BM131">
            <v>8.4</v>
          </cell>
          <cell r="BO131">
            <v>5.5010000000000003</v>
          </cell>
          <cell r="BP131">
            <v>1.3340000000000001</v>
          </cell>
          <cell r="BR131">
            <v>42.518000000000001</v>
          </cell>
          <cell r="BS131">
            <v>12.679</v>
          </cell>
          <cell r="BT131">
            <v>0</v>
          </cell>
          <cell r="BU131">
            <v>0</v>
          </cell>
        </row>
        <row r="132">
          <cell r="A132" t="str">
            <v>22200</v>
          </cell>
          <cell r="D132">
            <v>0.33900000000000002</v>
          </cell>
          <cell r="P132">
            <v>0</v>
          </cell>
          <cell r="Q132">
            <v>0.33900000000000002</v>
          </cell>
          <cell r="AH132">
            <v>0</v>
          </cell>
          <cell r="AI132">
            <v>0</v>
          </cell>
          <cell r="AZ132">
            <v>0</v>
          </cell>
          <cell r="BA132">
            <v>0</v>
          </cell>
          <cell r="BC132" t="str">
            <v>31004</v>
          </cell>
          <cell r="BF132">
            <v>0.48499999999999999</v>
          </cell>
          <cell r="BJ132">
            <v>6.5</v>
          </cell>
          <cell r="BL132">
            <v>11</v>
          </cell>
          <cell r="BM132">
            <v>5</v>
          </cell>
          <cell r="BR132">
            <v>22.5</v>
          </cell>
          <cell r="BS132">
            <v>5.976</v>
          </cell>
          <cell r="BT132">
            <v>0.48499999999999999</v>
          </cell>
          <cell r="BU132">
            <v>0.129</v>
          </cell>
        </row>
        <row r="133">
          <cell r="A133" t="str">
            <v>22204</v>
          </cell>
          <cell r="C133">
            <v>4.2000000000000003E-2</v>
          </cell>
          <cell r="G133">
            <v>0.5</v>
          </cell>
          <cell r="P133">
            <v>0.5</v>
          </cell>
          <cell r="Q133">
            <v>4.2000000000000003E-2</v>
          </cell>
          <cell r="AH133">
            <v>0</v>
          </cell>
          <cell r="AI133">
            <v>0</v>
          </cell>
          <cell r="AZ133">
            <v>0</v>
          </cell>
          <cell r="BA133">
            <v>0</v>
          </cell>
          <cell r="BC133" t="str">
            <v>31006</v>
          </cell>
          <cell r="BJ133">
            <v>13.214</v>
          </cell>
          <cell r="BL133">
            <v>21.795999999999999</v>
          </cell>
          <cell r="BM133">
            <v>8.4930000000000003</v>
          </cell>
          <cell r="BO133">
            <v>3.6269999999999998</v>
          </cell>
          <cell r="BR133">
            <v>47.13</v>
          </cell>
          <cell r="BS133">
            <v>13.266999999999999</v>
          </cell>
          <cell r="BT133">
            <v>0</v>
          </cell>
          <cell r="BU133">
            <v>0</v>
          </cell>
        </row>
        <row r="134">
          <cell r="A134" t="str">
            <v>22207</v>
          </cell>
          <cell r="L134">
            <v>1</v>
          </cell>
          <cell r="P134">
            <v>1</v>
          </cell>
          <cell r="Q134">
            <v>0</v>
          </cell>
          <cell r="AH134">
            <v>0</v>
          </cell>
          <cell r="AI134">
            <v>0</v>
          </cell>
          <cell r="AZ134">
            <v>0</v>
          </cell>
          <cell r="BA134">
            <v>0</v>
          </cell>
          <cell r="BC134" t="str">
            <v>31015</v>
          </cell>
          <cell r="BH134">
            <v>1</v>
          </cell>
          <cell r="BJ134">
            <v>15.907999999999999</v>
          </cell>
          <cell r="BL134">
            <v>39.203000000000003</v>
          </cell>
          <cell r="BM134">
            <v>14.395</v>
          </cell>
          <cell r="BN134">
            <v>0.7</v>
          </cell>
          <cell r="BO134">
            <v>6.8</v>
          </cell>
          <cell r="BP134">
            <v>0.46500000000000002</v>
          </cell>
          <cell r="BR134">
            <v>78.471000000000004</v>
          </cell>
          <cell r="BS134">
            <v>23.117999999999999</v>
          </cell>
          <cell r="BT134">
            <v>0</v>
          </cell>
          <cell r="BU134">
            <v>0</v>
          </cell>
        </row>
        <row r="135">
          <cell r="A135" t="str">
            <v>23042</v>
          </cell>
          <cell r="G135">
            <v>0.26600000000000001</v>
          </cell>
          <cell r="P135">
            <v>0.26600000000000001</v>
          </cell>
          <cell r="Q135">
            <v>0</v>
          </cell>
          <cell r="AH135">
            <v>0</v>
          </cell>
          <cell r="AI135">
            <v>0</v>
          </cell>
          <cell r="AZ135">
            <v>0</v>
          </cell>
          <cell r="BA135">
            <v>0</v>
          </cell>
          <cell r="BC135" t="str">
            <v>31016</v>
          </cell>
          <cell r="BF135">
            <v>1.454</v>
          </cell>
          <cell r="BJ135">
            <v>3.371</v>
          </cell>
          <cell r="BL135">
            <v>8.6940000000000008</v>
          </cell>
          <cell r="BM135">
            <v>0.3</v>
          </cell>
          <cell r="BO135">
            <v>0.76100000000000001</v>
          </cell>
          <cell r="BR135">
            <v>13.126000000000001</v>
          </cell>
          <cell r="BS135">
            <v>3.0529999999999999</v>
          </cell>
          <cell r="BT135">
            <v>1.454</v>
          </cell>
          <cell r="BU135">
            <v>0.33800000000000002</v>
          </cell>
        </row>
        <row r="136">
          <cell r="A136" t="str">
            <v>23309</v>
          </cell>
          <cell r="D136">
            <v>0.63600000000000001</v>
          </cell>
          <cell r="G136">
            <v>4.5</v>
          </cell>
          <cell r="L136">
            <v>1</v>
          </cell>
          <cell r="P136">
            <v>5.5</v>
          </cell>
          <cell r="Q136">
            <v>0.63600000000000001</v>
          </cell>
          <cell r="AH136">
            <v>0</v>
          </cell>
          <cell r="AI136">
            <v>0</v>
          </cell>
          <cell r="AZ136">
            <v>0</v>
          </cell>
          <cell r="BA136">
            <v>0</v>
          </cell>
          <cell r="BC136" t="str">
            <v>31025</v>
          </cell>
          <cell r="BJ136">
            <v>4.8</v>
          </cell>
          <cell r="BL136">
            <v>11.1</v>
          </cell>
          <cell r="BM136">
            <v>3.8</v>
          </cell>
          <cell r="BO136">
            <v>3</v>
          </cell>
          <cell r="BR136">
            <v>22.7</v>
          </cell>
          <cell r="BS136">
            <v>6.8710000000000004</v>
          </cell>
          <cell r="BT136">
            <v>0</v>
          </cell>
          <cell r="BU136">
            <v>0</v>
          </cell>
        </row>
        <row r="137">
          <cell r="A137" t="str">
            <v>23402</v>
          </cell>
          <cell r="C137">
            <v>0.112</v>
          </cell>
          <cell r="G137">
            <v>1.34</v>
          </cell>
          <cell r="P137">
            <v>1.34</v>
          </cell>
          <cell r="Q137">
            <v>0.112</v>
          </cell>
          <cell r="AH137">
            <v>0</v>
          </cell>
          <cell r="AI137">
            <v>0</v>
          </cell>
          <cell r="AZ137">
            <v>0</v>
          </cell>
          <cell r="BA137">
            <v>0</v>
          </cell>
          <cell r="BC137" t="str">
            <v>31103</v>
          </cell>
          <cell r="BJ137">
            <v>2.6019999999999999</v>
          </cell>
          <cell r="BK137">
            <v>3.0000000000000001E-3</v>
          </cell>
          <cell r="BL137">
            <v>3.6720000000000002</v>
          </cell>
          <cell r="BM137">
            <v>2.359</v>
          </cell>
          <cell r="BO137">
            <v>0.93500000000000005</v>
          </cell>
          <cell r="BQ137">
            <v>5.5439999999999996</v>
          </cell>
          <cell r="BR137">
            <v>15.114999999999998</v>
          </cell>
          <cell r="BS137">
            <v>3.1</v>
          </cell>
          <cell r="BT137">
            <v>0</v>
          </cell>
          <cell r="BU137">
            <v>0</v>
          </cell>
        </row>
        <row r="138">
          <cell r="A138" t="str">
            <v>23403</v>
          </cell>
          <cell r="G138">
            <v>3.6619999999999999</v>
          </cell>
          <cell r="P138">
            <v>3.6619999999999999</v>
          </cell>
          <cell r="Q138">
            <v>0</v>
          </cell>
          <cell r="AH138">
            <v>0</v>
          </cell>
          <cell r="AI138">
            <v>0</v>
          </cell>
          <cell r="AZ138">
            <v>0</v>
          </cell>
          <cell r="BA138">
            <v>0</v>
          </cell>
          <cell r="BC138" t="str">
            <v>31201</v>
          </cell>
          <cell r="BF138">
            <v>0.94099999999999995</v>
          </cell>
          <cell r="BH138">
            <v>1</v>
          </cell>
          <cell r="BJ138">
            <v>2.5</v>
          </cell>
          <cell r="BL138">
            <v>8.0419999999999998</v>
          </cell>
          <cell r="BM138">
            <v>4.4000000000000004</v>
          </cell>
          <cell r="BO138">
            <v>1</v>
          </cell>
          <cell r="BR138">
            <v>16.942</v>
          </cell>
          <cell r="BS138">
            <v>3.9169999999999998</v>
          </cell>
          <cell r="BT138">
            <v>0.94099999999999995</v>
          </cell>
          <cell r="BU138">
            <v>0.218</v>
          </cell>
        </row>
        <row r="139">
          <cell r="A139" t="str">
            <v>23404</v>
          </cell>
          <cell r="G139">
            <v>0.77800000000000002</v>
          </cell>
          <cell r="L139">
            <v>0.312</v>
          </cell>
          <cell r="P139">
            <v>1.0900000000000001</v>
          </cell>
          <cell r="Q139">
            <v>0</v>
          </cell>
          <cell r="AH139">
            <v>0</v>
          </cell>
          <cell r="AI139">
            <v>0</v>
          </cell>
          <cell r="AZ139">
            <v>0</v>
          </cell>
          <cell r="BA139">
            <v>0</v>
          </cell>
          <cell r="BC139" t="str">
            <v>31306</v>
          </cell>
          <cell r="BJ139">
            <v>0.9</v>
          </cell>
          <cell r="BL139">
            <v>1</v>
          </cell>
          <cell r="BO139">
            <v>0.4</v>
          </cell>
          <cell r="BR139">
            <v>2.2999999999999998</v>
          </cell>
          <cell r="BS139">
            <v>0.628</v>
          </cell>
          <cell r="BT139">
            <v>0</v>
          </cell>
          <cell r="BU139">
            <v>0</v>
          </cell>
        </row>
        <row r="140">
          <cell r="A140" t="str">
            <v>24014</v>
          </cell>
          <cell r="G140">
            <v>0.39500000000000002</v>
          </cell>
          <cell r="P140">
            <v>0.39500000000000002</v>
          </cell>
          <cell r="Q140">
            <v>0</v>
          </cell>
          <cell r="AH140">
            <v>0</v>
          </cell>
          <cell r="AI140">
            <v>0</v>
          </cell>
          <cell r="AZ140">
            <v>0</v>
          </cell>
          <cell r="BA140">
            <v>0</v>
          </cell>
          <cell r="BC140" t="str">
            <v>31311</v>
          </cell>
          <cell r="BJ140">
            <v>1</v>
          </cell>
          <cell r="BL140">
            <v>2.4</v>
          </cell>
          <cell r="BM140">
            <v>1.012</v>
          </cell>
          <cell r="BR140">
            <v>4.4119999999999999</v>
          </cell>
          <cell r="BS140">
            <v>1.3340000000000001</v>
          </cell>
          <cell r="BT140">
            <v>0</v>
          </cell>
          <cell r="BU140">
            <v>0</v>
          </cell>
        </row>
        <row r="141">
          <cell r="A141" t="str">
            <v>24019</v>
          </cell>
          <cell r="G141">
            <v>2.3330000000000002</v>
          </cell>
          <cell r="P141">
            <v>2.3330000000000002</v>
          </cell>
          <cell r="Q141">
            <v>0</v>
          </cell>
          <cell r="AH141">
            <v>0</v>
          </cell>
          <cell r="AI141">
            <v>0</v>
          </cell>
          <cell r="AZ141">
            <v>0</v>
          </cell>
          <cell r="BA141">
            <v>0</v>
          </cell>
          <cell r="BC141" t="str">
            <v>31332</v>
          </cell>
          <cell r="BN141">
            <v>0.443</v>
          </cell>
          <cell r="BR141">
            <v>0.443</v>
          </cell>
          <cell r="BS141">
            <v>0.121</v>
          </cell>
          <cell r="BT141">
            <v>0</v>
          </cell>
          <cell r="BU141">
            <v>0</v>
          </cell>
        </row>
        <row r="142">
          <cell r="A142" t="str">
            <v>24105</v>
          </cell>
          <cell r="C142">
            <v>1.0620000000000001</v>
          </cell>
          <cell r="G142">
            <v>1</v>
          </cell>
          <cell r="P142">
            <v>1</v>
          </cell>
          <cell r="Q142">
            <v>1.0620000000000001</v>
          </cell>
          <cell r="AH142">
            <v>0</v>
          </cell>
          <cell r="AI142">
            <v>0</v>
          </cell>
          <cell r="AZ142">
            <v>0</v>
          </cell>
          <cell r="BA142">
            <v>0</v>
          </cell>
          <cell r="BC142" t="str">
            <v>31401</v>
          </cell>
          <cell r="BF142">
            <v>1.0529999999999999</v>
          </cell>
          <cell r="BJ142">
            <v>0.78300000000000003</v>
          </cell>
          <cell r="BL142">
            <v>3.44</v>
          </cell>
          <cell r="BM142">
            <v>3.4</v>
          </cell>
          <cell r="BP142">
            <v>2</v>
          </cell>
          <cell r="BR142">
            <v>9.6229999999999993</v>
          </cell>
          <cell r="BS142">
            <v>2.2109999999999999</v>
          </cell>
          <cell r="BT142">
            <v>1.0529999999999999</v>
          </cell>
          <cell r="BU142">
            <v>0.24199999999999999</v>
          </cell>
        </row>
        <row r="143">
          <cell r="A143" t="str">
            <v>24111</v>
          </cell>
          <cell r="D143">
            <v>0.83799999999999997</v>
          </cell>
          <cell r="G143">
            <v>1</v>
          </cell>
          <cell r="P143">
            <v>1</v>
          </cell>
          <cell r="Q143">
            <v>0.83799999999999997</v>
          </cell>
          <cell r="AH143">
            <v>0</v>
          </cell>
          <cell r="AI143">
            <v>0</v>
          </cell>
          <cell r="AZ143">
            <v>0</v>
          </cell>
          <cell r="BA143">
            <v>0</v>
          </cell>
          <cell r="BC143" t="str">
            <v>32081</v>
          </cell>
          <cell r="BH143">
            <v>2.59</v>
          </cell>
          <cell r="BJ143">
            <v>7.335</v>
          </cell>
          <cell r="BL143">
            <v>49.045000000000002</v>
          </cell>
          <cell r="BM143">
            <v>16.672000000000001</v>
          </cell>
          <cell r="BN143">
            <v>0.17799999999999999</v>
          </cell>
          <cell r="BO143">
            <v>3.7669999999999999</v>
          </cell>
          <cell r="BR143">
            <v>79.586999999999989</v>
          </cell>
          <cell r="BS143">
            <v>19.332000000000001</v>
          </cell>
          <cell r="BT143">
            <v>0</v>
          </cell>
          <cell r="BU143">
            <v>0</v>
          </cell>
        </row>
        <row r="144">
          <cell r="A144" t="str">
            <v>24122</v>
          </cell>
          <cell r="L144">
            <v>0.182</v>
          </cell>
          <cell r="P144">
            <v>0.182</v>
          </cell>
          <cell r="Q144">
            <v>0</v>
          </cell>
          <cell r="AH144">
            <v>0</v>
          </cell>
          <cell r="AI144">
            <v>0</v>
          </cell>
          <cell r="AZ144">
            <v>0</v>
          </cell>
          <cell r="BA144">
            <v>0</v>
          </cell>
          <cell r="BC144" t="str">
            <v>32325</v>
          </cell>
          <cell r="BF144">
            <v>0.77700000000000002</v>
          </cell>
          <cell r="BL144">
            <v>0.8</v>
          </cell>
          <cell r="BM144">
            <v>1</v>
          </cell>
          <cell r="BR144">
            <v>1.8</v>
          </cell>
          <cell r="BS144">
            <v>0.371</v>
          </cell>
          <cell r="BT144">
            <v>0.77700000000000002</v>
          </cell>
          <cell r="BU144">
            <v>0.16</v>
          </cell>
        </row>
        <row r="145">
          <cell r="A145" t="str">
            <v>24350</v>
          </cell>
          <cell r="G145">
            <v>0.9</v>
          </cell>
          <cell r="P145">
            <v>0.9</v>
          </cell>
          <cell r="Q145">
            <v>0</v>
          </cell>
          <cell r="AH145">
            <v>0</v>
          </cell>
          <cell r="AI145">
            <v>0</v>
          </cell>
          <cell r="AZ145">
            <v>0</v>
          </cell>
          <cell r="BA145">
            <v>0</v>
          </cell>
          <cell r="BC145" t="str">
            <v>32326</v>
          </cell>
          <cell r="BJ145">
            <v>0.92</v>
          </cell>
          <cell r="BL145">
            <v>2.6859999999999999</v>
          </cell>
          <cell r="BR145">
            <v>3.6059999999999999</v>
          </cell>
          <cell r="BS145">
            <v>0.63600000000000001</v>
          </cell>
          <cell r="BT145">
            <v>0</v>
          </cell>
          <cell r="BU145">
            <v>0</v>
          </cell>
        </row>
        <row r="146">
          <cell r="A146" t="str">
            <v>24404</v>
          </cell>
          <cell r="D146">
            <v>0.40899999999999997</v>
          </cell>
          <cell r="G146">
            <v>0.96399999999999997</v>
          </cell>
          <cell r="P146">
            <v>0.96399999999999997</v>
          </cell>
          <cell r="Q146">
            <v>0.40899999999999997</v>
          </cell>
          <cell r="AH146">
            <v>0</v>
          </cell>
          <cell r="AI146">
            <v>0</v>
          </cell>
          <cell r="AZ146">
            <v>0</v>
          </cell>
          <cell r="BA146">
            <v>0</v>
          </cell>
          <cell r="BC146" t="str">
            <v>32354</v>
          </cell>
          <cell r="BI146">
            <v>0.53800000000000003</v>
          </cell>
          <cell r="BJ146">
            <v>7.7779999999999996</v>
          </cell>
          <cell r="BL146">
            <v>15.456</v>
          </cell>
          <cell r="BM146">
            <v>6.7549999999999999</v>
          </cell>
          <cell r="BO146">
            <v>4.7809999999999997</v>
          </cell>
          <cell r="BR146">
            <v>35.308</v>
          </cell>
          <cell r="BS146">
            <v>10.109</v>
          </cell>
          <cell r="BT146">
            <v>0</v>
          </cell>
          <cell r="BU146">
            <v>0</v>
          </cell>
        </row>
        <row r="147">
          <cell r="A147" t="str">
            <v>24410</v>
          </cell>
          <cell r="G147">
            <v>0.85</v>
          </cell>
          <cell r="P147">
            <v>0.85</v>
          </cell>
          <cell r="Q147">
            <v>0</v>
          </cell>
          <cell r="AH147">
            <v>0</v>
          </cell>
          <cell r="AI147">
            <v>0</v>
          </cell>
          <cell r="AZ147">
            <v>0</v>
          </cell>
          <cell r="BA147">
            <v>0</v>
          </cell>
          <cell r="BC147" t="str">
            <v>32356</v>
          </cell>
          <cell r="BH147">
            <v>1.03</v>
          </cell>
          <cell r="BI147">
            <v>0.5</v>
          </cell>
          <cell r="BJ147">
            <v>6.3</v>
          </cell>
          <cell r="BL147">
            <v>18.5</v>
          </cell>
          <cell r="BM147">
            <v>7</v>
          </cell>
          <cell r="BO147">
            <v>2.6</v>
          </cell>
          <cell r="BR147">
            <v>35.93</v>
          </cell>
          <cell r="BS147">
            <v>12.542999999999999</v>
          </cell>
          <cell r="BT147">
            <v>0</v>
          </cell>
          <cell r="BU147">
            <v>0</v>
          </cell>
        </row>
        <row r="148">
          <cell r="A148" t="str">
            <v>24915</v>
          </cell>
          <cell r="C148">
            <v>5.56</v>
          </cell>
          <cell r="P148">
            <v>0</v>
          </cell>
          <cell r="Q148">
            <v>5.56</v>
          </cell>
          <cell r="AH148">
            <v>0</v>
          </cell>
          <cell r="AI148">
            <v>0</v>
          </cell>
          <cell r="AZ148">
            <v>0</v>
          </cell>
          <cell r="BA148">
            <v>0</v>
          </cell>
          <cell r="BC148" t="str">
            <v>32358</v>
          </cell>
          <cell r="BL148">
            <v>1</v>
          </cell>
          <cell r="BM148">
            <v>0.5</v>
          </cell>
          <cell r="BQ148">
            <v>1.1439999999999999</v>
          </cell>
          <cell r="BR148">
            <v>2.6440000000000001</v>
          </cell>
          <cell r="BS148">
            <v>0.52900000000000003</v>
          </cell>
          <cell r="BT148">
            <v>0</v>
          </cell>
          <cell r="BU148">
            <v>0</v>
          </cell>
        </row>
        <row r="149">
          <cell r="A149" t="str">
            <v>25101</v>
          </cell>
          <cell r="C149">
            <v>1.0329999999999999</v>
          </cell>
          <cell r="P149">
            <v>0</v>
          </cell>
          <cell r="Q149">
            <v>1.0329999999999999</v>
          </cell>
          <cell r="AH149">
            <v>0</v>
          </cell>
          <cell r="AI149">
            <v>0</v>
          </cell>
          <cell r="AZ149">
            <v>0</v>
          </cell>
          <cell r="BA149">
            <v>0</v>
          </cell>
          <cell r="BC149" t="str">
            <v>32360</v>
          </cell>
          <cell r="BI149">
            <v>1</v>
          </cell>
          <cell r="BJ149">
            <v>4.83</v>
          </cell>
          <cell r="BL149">
            <v>10.5</v>
          </cell>
          <cell r="BM149">
            <v>3.8</v>
          </cell>
          <cell r="BO149">
            <v>2</v>
          </cell>
          <cell r="BR149">
            <v>22.13</v>
          </cell>
          <cell r="BS149">
            <v>4.5540000000000003</v>
          </cell>
          <cell r="BT149">
            <v>0</v>
          </cell>
          <cell r="BU149">
            <v>0</v>
          </cell>
        </row>
        <row r="150">
          <cell r="A150" t="str">
            <v>25116</v>
          </cell>
          <cell r="G150">
            <v>1.5</v>
          </cell>
          <cell r="P150">
            <v>1.5</v>
          </cell>
          <cell r="Q150">
            <v>0</v>
          </cell>
          <cell r="AH150">
            <v>0</v>
          </cell>
          <cell r="AI150">
            <v>0</v>
          </cell>
          <cell r="AZ150">
            <v>0</v>
          </cell>
          <cell r="BA150">
            <v>0</v>
          </cell>
          <cell r="BC150" t="str">
            <v>32361</v>
          </cell>
          <cell r="BF150">
            <v>1.236</v>
          </cell>
          <cell r="BJ150">
            <v>4</v>
          </cell>
          <cell r="BL150">
            <v>7</v>
          </cell>
          <cell r="BM150">
            <v>5</v>
          </cell>
          <cell r="BO150">
            <v>1</v>
          </cell>
          <cell r="BR150">
            <v>17</v>
          </cell>
          <cell r="BS150">
            <v>5.335</v>
          </cell>
          <cell r="BT150">
            <v>1.236</v>
          </cell>
          <cell r="BU150">
            <v>0.38800000000000001</v>
          </cell>
        </row>
        <row r="151">
          <cell r="A151" t="str">
            <v>25118</v>
          </cell>
          <cell r="C151">
            <v>0.10100000000000001</v>
          </cell>
          <cell r="D151">
            <v>0.26700000000000002</v>
          </cell>
          <cell r="P151">
            <v>0</v>
          </cell>
          <cell r="Q151">
            <v>0.36799999999999999</v>
          </cell>
          <cell r="AH151">
            <v>0</v>
          </cell>
          <cell r="AI151">
            <v>0</v>
          </cell>
          <cell r="AZ151">
            <v>0</v>
          </cell>
          <cell r="BA151">
            <v>0</v>
          </cell>
          <cell r="BC151" t="str">
            <v>32363</v>
          </cell>
          <cell r="BJ151">
            <v>1.2210000000000001</v>
          </cell>
          <cell r="BL151">
            <v>2.5</v>
          </cell>
          <cell r="BM151">
            <v>1.48</v>
          </cell>
          <cell r="BN151">
            <v>0.23499999999999999</v>
          </cell>
          <cell r="BO151">
            <v>0.39</v>
          </cell>
          <cell r="BP151">
            <v>5.3999999999999999E-2</v>
          </cell>
          <cell r="BR151">
            <v>5.8800000000000008</v>
          </cell>
          <cell r="BS151">
            <v>1.1870000000000001</v>
          </cell>
          <cell r="BT151">
            <v>0</v>
          </cell>
          <cell r="BU151">
            <v>0</v>
          </cell>
        </row>
        <row r="152">
          <cell r="A152" t="str">
            <v>25160</v>
          </cell>
          <cell r="C152">
            <v>0.11799999999999999</v>
          </cell>
          <cell r="G152">
            <v>0.49299999999999999</v>
          </cell>
          <cell r="P152">
            <v>0.49299999999999999</v>
          </cell>
          <cell r="Q152">
            <v>0.11799999999999999</v>
          </cell>
          <cell r="AH152">
            <v>0</v>
          </cell>
          <cell r="AI152">
            <v>0</v>
          </cell>
          <cell r="AZ152">
            <v>0</v>
          </cell>
          <cell r="BA152">
            <v>0</v>
          </cell>
          <cell r="BC152" t="str">
            <v>32414</v>
          </cell>
          <cell r="BJ152">
            <v>0.8</v>
          </cell>
          <cell r="BL152">
            <v>2</v>
          </cell>
          <cell r="BM152">
            <v>1.8</v>
          </cell>
          <cell r="BO152">
            <v>0.6</v>
          </cell>
          <cell r="BR152">
            <v>5.1999999999999993</v>
          </cell>
          <cell r="BS152">
            <v>1.2390000000000001</v>
          </cell>
          <cell r="BT152">
            <v>0</v>
          </cell>
          <cell r="BU152">
            <v>0</v>
          </cell>
        </row>
        <row r="153">
          <cell r="A153" t="str">
            <v>26056</v>
          </cell>
          <cell r="G153">
            <v>1</v>
          </cell>
          <cell r="I153">
            <v>0.5</v>
          </cell>
          <cell r="P153">
            <v>1.5</v>
          </cell>
          <cell r="Q153">
            <v>0</v>
          </cell>
          <cell r="AH153">
            <v>0</v>
          </cell>
          <cell r="AI153">
            <v>0</v>
          </cell>
          <cell r="AZ153">
            <v>0</v>
          </cell>
          <cell r="BA153">
            <v>0</v>
          </cell>
          <cell r="BC153" t="str">
            <v>32416</v>
          </cell>
          <cell r="BJ153">
            <v>0.185</v>
          </cell>
          <cell r="BL153">
            <v>2</v>
          </cell>
          <cell r="BM153">
            <v>1</v>
          </cell>
          <cell r="BO153">
            <v>0.66500000000000004</v>
          </cell>
          <cell r="BR153">
            <v>3.85</v>
          </cell>
          <cell r="BS153">
            <v>1.133</v>
          </cell>
          <cell r="BT153">
            <v>0</v>
          </cell>
          <cell r="BU153">
            <v>0</v>
          </cell>
        </row>
        <row r="154">
          <cell r="A154" t="str">
            <v>26059</v>
          </cell>
          <cell r="C154">
            <v>0.151</v>
          </cell>
          <cell r="G154">
            <v>0.28799999999999998</v>
          </cell>
          <cell r="P154">
            <v>0.28799999999999998</v>
          </cell>
          <cell r="Q154">
            <v>0.151</v>
          </cell>
          <cell r="AH154">
            <v>0</v>
          </cell>
          <cell r="AI154">
            <v>0</v>
          </cell>
          <cell r="AZ154">
            <v>0</v>
          </cell>
          <cell r="BA154">
            <v>0</v>
          </cell>
          <cell r="BC154" t="str">
            <v>32901</v>
          </cell>
          <cell r="BL154">
            <v>1</v>
          </cell>
          <cell r="BR154">
            <v>1</v>
          </cell>
          <cell r="BS154">
            <v>9.5000000000000001E-2</v>
          </cell>
          <cell r="BT154">
            <v>0</v>
          </cell>
          <cell r="BU154">
            <v>0</v>
          </cell>
        </row>
        <row r="155">
          <cell r="A155" t="str">
            <v>26070</v>
          </cell>
          <cell r="L155">
            <v>0.499</v>
          </cell>
          <cell r="P155">
            <v>0.499</v>
          </cell>
          <cell r="Q155">
            <v>0</v>
          </cell>
          <cell r="AH155">
            <v>0</v>
          </cell>
          <cell r="AI155">
            <v>0</v>
          </cell>
          <cell r="AZ155">
            <v>0</v>
          </cell>
          <cell r="BA155">
            <v>0</v>
          </cell>
          <cell r="BC155" t="str">
            <v>33036</v>
          </cell>
          <cell r="BL155">
            <v>0.81200000000000006</v>
          </cell>
          <cell r="BM155">
            <v>0.50900000000000001</v>
          </cell>
          <cell r="BR155">
            <v>1.3210000000000002</v>
          </cell>
          <cell r="BS155">
            <v>0.35299999999999998</v>
          </cell>
          <cell r="BT155">
            <v>0</v>
          </cell>
          <cell r="BU155">
            <v>0</v>
          </cell>
        </row>
        <row r="156">
          <cell r="A156" t="str">
            <v>27001</v>
          </cell>
          <cell r="G156">
            <v>3</v>
          </cell>
          <cell r="I156">
            <v>1</v>
          </cell>
          <cell r="L156">
            <v>0.6</v>
          </cell>
          <cell r="P156">
            <v>4.5999999999999996</v>
          </cell>
          <cell r="Q156">
            <v>0</v>
          </cell>
          <cell r="AH156">
            <v>0</v>
          </cell>
          <cell r="AI156">
            <v>0</v>
          </cell>
          <cell r="AZ156">
            <v>0</v>
          </cell>
          <cell r="BA156">
            <v>0</v>
          </cell>
          <cell r="BC156" t="str">
            <v>33115</v>
          </cell>
          <cell r="BF156">
            <v>0.60599999999999998</v>
          </cell>
          <cell r="BL156">
            <v>2</v>
          </cell>
          <cell r="BO156">
            <v>0.5</v>
          </cell>
          <cell r="BR156">
            <v>2.5</v>
          </cell>
          <cell r="BS156">
            <v>0.55000000000000004</v>
          </cell>
          <cell r="BT156">
            <v>0.60599999999999998</v>
          </cell>
          <cell r="BU156">
            <v>0.13300000000000001</v>
          </cell>
        </row>
        <row r="157">
          <cell r="A157" t="str">
            <v>27003</v>
          </cell>
          <cell r="G157">
            <v>23.74</v>
          </cell>
          <cell r="J157">
            <v>0.2</v>
          </cell>
          <cell r="L157">
            <v>9.36</v>
          </cell>
          <cell r="P157">
            <v>33.299999999999997</v>
          </cell>
          <cell r="Q157">
            <v>0</v>
          </cell>
          <cell r="AH157">
            <v>0</v>
          </cell>
          <cell r="AI157">
            <v>0</v>
          </cell>
          <cell r="AZ157">
            <v>0</v>
          </cell>
          <cell r="BA157">
            <v>0</v>
          </cell>
          <cell r="BC157" t="str">
            <v>33211</v>
          </cell>
          <cell r="BF157">
            <v>0.42399999999999999</v>
          </cell>
          <cell r="BR157">
            <v>0</v>
          </cell>
          <cell r="BS157">
            <v>0</v>
          </cell>
          <cell r="BT157">
            <v>0.42399999999999999</v>
          </cell>
          <cell r="BU157">
            <v>6.7000000000000004E-2</v>
          </cell>
        </row>
        <row r="158">
          <cell r="A158" t="str">
            <v>27010</v>
          </cell>
          <cell r="C158">
            <v>23.221</v>
          </cell>
          <cell r="D158">
            <v>16.109000000000002</v>
          </cell>
          <cell r="G158">
            <v>47.741999999999997</v>
          </cell>
          <cell r="I158">
            <v>0.4</v>
          </cell>
          <cell r="L158">
            <v>15.776999999999999</v>
          </cell>
          <cell r="P158">
            <v>63.918999999999997</v>
          </cell>
          <cell r="Q158">
            <v>39.33</v>
          </cell>
          <cell r="AH158">
            <v>0</v>
          </cell>
          <cell r="AI158">
            <v>0</v>
          </cell>
          <cell r="AZ158">
            <v>0</v>
          </cell>
          <cell r="BA158">
            <v>0</v>
          </cell>
          <cell r="BC158" t="str">
            <v>34002</v>
          </cell>
          <cell r="BJ158">
            <v>0.66600000000000004</v>
          </cell>
          <cell r="BL158">
            <v>3</v>
          </cell>
          <cell r="BM158">
            <v>2.6150000000000002</v>
          </cell>
          <cell r="BO158">
            <v>1</v>
          </cell>
          <cell r="BR158">
            <v>7.2810000000000006</v>
          </cell>
          <cell r="BS158">
            <v>1.8029999999999999</v>
          </cell>
          <cell r="BT158">
            <v>0</v>
          </cell>
          <cell r="BU158">
            <v>0</v>
          </cell>
        </row>
        <row r="159">
          <cell r="A159" t="str">
            <v>27083</v>
          </cell>
          <cell r="G159">
            <v>6.59</v>
          </cell>
          <cell r="P159">
            <v>6.59</v>
          </cell>
          <cell r="Q159">
            <v>0</v>
          </cell>
          <cell r="AH159">
            <v>0</v>
          </cell>
          <cell r="AI159">
            <v>0</v>
          </cell>
          <cell r="AZ159">
            <v>0</v>
          </cell>
          <cell r="BA159">
            <v>0</v>
          </cell>
          <cell r="BC159" t="str">
            <v>34003</v>
          </cell>
          <cell r="BJ159">
            <v>8.2210000000000001</v>
          </cell>
          <cell r="BL159">
            <v>25.202000000000002</v>
          </cell>
          <cell r="BM159">
            <v>12.516999999999999</v>
          </cell>
          <cell r="BO159">
            <v>3.2029999999999998</v>
          </cell>
          <cell r="BR159">
            <v>49.143000000000001</v>
          </cell>
          <cell r="BS159">
            <v>12.753</v>
          </cell>
          <cell r="BT159">
            <v>0</v>
          </cell>
          <cell r="BU159">
            <v>0</v>
          </cell>
        </row>
        <row r="160">
          <cell r="A160" t="str">
            <v>27320</v>
          </cell>
          <cell r="D160">
            <v>4.0730000000000004</v>
          </cell>
          <cell r="E160">
            <v>0.25600000000000001</v>
          </cell>
          <cell r="G160">
            <v>12.516</v>
          </cell>
          <cell r="I160">
            <v>0.875</v>
          </cell>
          <cell r="L160">
            <v>1.548</v>
          </cell>
          <cell r="P160">
            <v>14.939</v>
          </cell>
          <cell r="Q160">
            <v>4.3290000000000006</v>
          </cell>
          <cell r="AH160">
            <v>0</v>
          </cell>
          <cell r="AI160">
            <v>0</v>
          </cell>
          <cell r="AZ160">
            <v>0</v>
          </cell>
          <cell r="BA160">
            <v>0</v>
          </cell>
          <cell r="BC160" t="str">
            <v>34033</v>
          </cell>
          <cell r="BE160">
            <v>1.3620000000000001</v>
          </cell>
          <cell r="BF160">
            <v>6.1379999999999999</v>
          </cell>
          <cell r="BJ160">
            <v>2.4300000000000002</v>
          </cell>
          <cell r="BL160">
            <v>4.8540000000000001</v>
          </cell>
          <cell r="BM160">
            <v>3.1</v>
          </cell>
          <cell r="BP160">
            <v>0.54500000000000004</v>
          </cell>
          <cell r="BR160">
            <v>10.929</v>
          </cell>
          <cell r="BS160">
            <v>2.8860000000000001</v>
          </cell>
          <cell r="BT160">
            <v>7.5</v>
          </cell>
          <cell r="BU160">
            <v>1.9810000000000001</v>
          </cell>
        </row>
        <row r="161">
          <cell r="A161" t="str">
            <v>27343</v>
          </cell>
          <cell r="D161">
            <v>0.89600000000000002</v>
          </cell>
          <cell r="G161">
            <v>2.5499999999999998</v>
          </cell>
          <cell r="L161">
            <v>0.66600000000000004</v>
          </cell>
          <cell r="P161">
            <v>3.2159999999999997</v>
          </cell>
          <cell r="Q161">
            <v>0.89600000000000002</v>
          </cell>
          <cell r="AH161">
            <v>0</v>
          </cell>
          <cell r="AI161">
            <v>0</v>
          </cell>
          <cell r="AZ161">
            <v>0</v>
          </cell>
          <cell r="BA161">
            <v>0</v>
          </cell>
          <cell r="BC161" t="str">
            <v>34111</v>
          </cell>
          <cell r="BF161">
            <v>0.60099999999999998</v>
          </cell>
          <cell r="BJ161">
            <v>4.8</v>
          </cell>
          <cell r="BL161">
            <v>11.978</v>
          </cell>
          <cell r="BM161">
            <v>5.2670000000000003</v>
          </cell>
          <cell r="BO161">
            <v>2.2999999999999998</v>
          </cell>
          <cell r="BR161">
            <v>24.344999999999999</v>
          </cell>
          <cell r="BS161">
            <v>6.4320000000000004</v>
          </cell>
          <cell r="BT161">
            <v>0.60099999999999998</v>
          </cell>
          <cell r="BU161">
            <v>0.159</v>
          </cell>
        </row>
        <row r="162">
          <cell r="A162" t="str">
            <v>27344</v>
          </cell>
          <cell r="G162">
            <v>2.6</v>
          </cell>
          <cell r="L162">
            <v>0.52</v>
          </cell>
          <cell r="P162">
            <v>3.12</v>
          </cell>
          <cell r="Q162">
            <v>0</v>
          </cell>
          <cell r="AH162">
            <v>0</v>
          </cell>
          <cell r="AI162">
            <v>0</v>
          </cell>
          <cell r="AZ162">
            <v>0</v>
          </cell>
          <cell r="BA162">
            <v>0</v>
          </cell>
          <cell r="BC162" t="str">
            <v>34307</v>
          </cell>
          <cell r="BF162">
            <v>0.92700000000000005</v>
          </cell>
          <cell r="BJ162">
            <v>0.67</v>
          </cell>
          <cell r="BR162">
            <v>0.67</v>
          </cell>
          <cell r="BS162">
            <v>0.155</v>
          </cell>
          <cell r="BT162">
            <v>0.92700000000000005</v>
          </cell>
          <cell r="BU162">
            <v>0.215</v>
          </cell>
        </row>
        <row r="163">
          <cell r="A163" t="str">
            <v>27400</v>
          </cell>
          <cell r="G163">
            <v>18.474</v>
          </cell>
          <cell r="L163">
            <v>1.333</v>
          </cell>
          <cell r="P163">
            <v>19.806999999999999</v>
          </cell>
          <cell r="Q163">
            <v>0</v>
          </cell>
          <cell r="AH163">
            <v>0</v>
          </cell>
          <cell r="AI163">
            <v>0</v>
          </cell>
          <cell r="AZ163">
            <v>0</v>
          </cell>
          <cell r="BA163">
            <v>0</v>
          </cell>
          <cell r="BC163" t="str">
            <v>34401</v>
          </cell>
          <cell r="BL163">
            <v>1.25</v>
          </cell>
          <cell r="BM163">
            <v>1.1000000000000001</v>
          </cell>
          <cell r="BR163">
            <v>2.35</v>
          </cell>
          <cell r="BS163">
            <v>0.55000000000000004</v>
          </cell>
          <cell r="BT163">
            <v>0</v>
          </cell>
          <cell r="BU163">
            <v>0</v>
          </cell>
        </row>
        <row r="164">
          <cell r="A164" t="str">
            <v>27401</v>
          </cell>
          <cell r="G164">
            <v>13.079000000000001</v>
          </cell>
          <cell r="L164">
            <v>5.8019999999999996</v>
          </cell>
          <cell r="P164">
            <v>18.881</v>
          </cell>
          <cell r="Q164">
            <v>0</v>
          </cell>
          <cell r="AH164">
            <v>0</v>
          </cell>
          <cell r="AI164">
            <v>0</v>
          </cell>
          <cell r="AZ164">
            <v>0</v>
          </cell>
          <cell r="BA164">
            <v>0</v>
          </cell>
          <cell r="BC164" t="str">
            <v>34402</v>
          </cell>
          <cell r="BL164">
            <v>1</v>
          </cell>
          <cell r="BR164">
            <v>1</v>
          </cell>
          <cell r="BS164">
            <v>0.249</v>
          </cell>
          <cell r="BT164">
            <v>0</v>
          </cell>
          <cell r="BU164">
            <v>0</v>
          </cell>
        </row>
        <row r="165">
          <cell r="A165" t="str">
            <v>27402</v>
          </cell>
          <cell r="G165">
            <v>8.99</v>
          </cell>
          <cell r="P165">
            <v>8.99</v>
          </cell>
          <cell r="Q165">
            <v>0</v>
          </cell>
          <cell r="AH165">
            <v>0</v>
          </cell>
          <cell r="AI165">
            <v>0</v>
          </cell>
          <cell r="AZ165">
            <v>0</v>
          </cell>
          <cell r="BA165">
            <v>0</v>
          </cell>
          <cell r="BC165" t="str">
            <v>36140</v>
          </cell>
          <cell r="BF165">
            <v>5.6000000000000001E-2</v>
          </cell>
          <cell r="BI165">
            <v>0.5</v>
          </cell>
          <cell r="BJ165">
            <v>1</v>
          </cell>
          <cell r="BL165">
            <v>5.1159999999999997</v>
          </cell>
          <cell r="BM165">
            <v>2.556</v>
          </cell>
          <cell r="BN165">
            <v>1.25</v>
          </cell>
          <cell r="BO165">
            <v>0.75</v>
          </cell>
          <cell r="BQ165">
            <v>2.0960000000000001</v>
          </cell>
          <cell r="BR165">
            <v>13.268000000000001</v>
          </cell>
          <cell r="BS165">
            <v>2.9889999999999999</v>
          </cell>
          <cell r="BT165">
            <v>5.6000000000000001E-2</v>
          </cell>
          <cell r="BU165">
            <v>1.2999999999999999E-2</v>
          </cell>
        </row>
        <row r="166">
          <cell r="A166" t="str">
            <v>27403</v>
          </cell>
          <cell r="G166">
            <v>14.962</v>
          </cell>
          <cell r="I166">
            <v>8.8179999999999996</v>
          </cell>
          <cell r="L166">
            <v>11.964</v>
          </cell>
          <cell r="P166">
            <v>35.744</v>
          </cell>
          <cell r="Q166">
            <v>0</v>
          </cell>
          <cell r="AH166">
            <v>0</v>
          </cell>
          <cell r="AI166">
            <v>0</v>
          </cell>
          <cell r="AZ166">
            <v>0</v>
          </cell>
          <cell r="BA166">
            <v>0</v>
          </cell>
          <cell r="BC166" t="str">
            <v>36250</v>
          </cell>
          <cell r="BF166">
            <v>0.68500000000000005</v>
          </cell>
          <cell r="BL166">
            <v>1</v>
          </cell>
          <cell r="BM166">
            <v>1</v>
          </cell>
          <cell r="BR166">
            <v>2</v>
          </cell>
          <cell r="BS166">
            <v>0.54500000000000004</v>
          </cell>
          <cell r="BT166">
            <v>0.68500000000000005</v>
          </cell>
          <cell r="BU166">
            <v>0.187</v>
          </cell>
        </row>
        <row r="167">
          <cell r="A167" t="str">
            <v>27404</v>
          </cell>
          <cell r="C167">
            <v>0.83399999999999996</v>
          </cell>
          <cell r="D167">
            <v>0.872</v>
          </cell>
          <cell r="G167">
            <v>2.617</v>
          </cell>
          <cell r="I167">
            <v>0.2</v>
          </cell>
          <cell r="K167">
            <v>0.1</v>
          </cell>
          <cell r="L167">
            <v>0.39400000000000002</v>
          </cell>
          <cell r="P167">
            <v>3.3110000000000004</v>
          </cell>
          <cell r="Q167">
            <v>1.706</v>
          </cell>
          <cell r="AH167">
            <v>0</v>
          </cell>
          <cell r="AI167">
            <v>0</v>
          </cell>
          <cell r="AZ167">
            <v>0</v>
          </cell>
          <cell r="BA167">
            <v>0</v>
          </cell>
          <cell r="BC167" t="str">
            <v>36400</v>
          </cell>
          <cell r="BM167">
            <v>0.25</v>
          </cell>
          <cell r="BR167">
            <v>0.25</v>
          </cell>
          <cell r="BS167">
            <v>6.2E-2</v>
          </cell>
          <cell r="BT167">
            <v>0</v>
          </cell>
          <cell r="BU167">
            <v>0</v>
          </cell>
        </row>
        <row r="168">
          <cell r="A168" t="str">
            <v>27416</v>
          </cell>
          <cell r="C168">
            <v>5.0519999999999996</v>
          </cell>
          <cell r="D168">
            <v>3.9969999999999999</v>
          </cell>
          <cell r="E168">
            <v>0.66700000000000004</v>
          </cell>
          <cell r="G168">
            <v>4.8499999999999996</v>
          </cell>
          <cell r="P168">
            <v>4.8499999999999996</v>
          </cell>
          <cell r="Q168">
            <v>9.7159999999999993</v>
          </cell>
          <cell r="AH168">
            <v>0</v>
          </cell>
          <cell r="AI168">
            <v>0</v>
          </cell>
          <cell r="AZ168">
            <v>0</v>
          </cell>
          <cell r="BA168">
            <v>0</v>
          </cell>
          <cell r="BC168" t="str">
            <v>37501</v>
          </cell>
          <cell r="BJ168">
            <v>6.4160000000000004</v>
          </cell>
          <cell r="BL168">
            <v>13.75</v>
          </cell>
          <cell r="BM168">
            <v>8.6999999999999993</v>
          </cell>
          <cell r="BO168">
            <v>1.17</v>
          </cell>
          <cell r="BR168">
            <v>30.036000000000001</v>
          </cell>
          <cell r="BS168">
            <v>5.6319999999999997</v>
          </cell>
          <cell r="BT168">
            <v>0</v>
          </cell>
          <cell r="BU168">
            <v>0</v>
          </cell>
        </row>
        <row r="169">
          <cell r="A169" t="str">
            <v>27417</v>
          </cell>
          <cell r="G169">
            <v>4</v>
          </cell>
          <cell r="L169">
            <v>2</v>
          </cell>
          <cell r="P169">
            <v>6</v>
          </cell>
          <cell r="Q169">
            <v>0</v>
          </cell>
          <cell r="AH169">
            <v>0</v>
          </cell>
          <cell r="AI169">
            <v>0</v>
          </cell>
          <cell r="AZ169">
            <v>0</v>
          </cell>
          <cell r="BA169">
            <v>0</v>
          </cell>
          <cell r="BC169" t="str">
            <v>37502</v>
          </cell>
          <cell r="BJ169">
            <v>1.891</v>
          </cell>
          <cell r="BL169">
            <v>5.0999999999999996</v>
          </cell>
          <cell r="BM169">
            <v>2.5</v>
          </cell>
          <cell r="BO169">
            <v>1</v>
          </cell>
          <cell r="BR169">
            <v>10.491</v>
          </cell>
          <cell r="BS169">
            <v>2.4529999999999998</v>
          </cell>
          <cell r="BT169">
            <v>0</v>
          </cell>
          <cell r="BU169">
            <v>0</v>
          </cell>
        </row>
        <row r="170">
          <cell r="A170" t="str">
            <v>27902</v>
          </cell>
          <cell r="B170">
            <v>1</v>
          </cell>
          <cell r="P170">
            <v>0</v>
          </cell>
          <cell r="Q170">
            <v>1</v>
          </cell>
          <cell r="AH170">
            <v>0</v>
          </cell>
          <cell r="AI170">
            <v>0</v>
          </cell>
          <cell r="AZ170">
            <v>0</v>
          </cell>
          <cell r="BA170">
            <v>0</v>
          </cell>
          <cell r="BC170" t="str">
            <v>37503</v>
          </cell>
          <cell r="BJ170">
            <v>0.4</v>
          </cell>
          <cell r="BL170">
            <v>4.0039999999999996</v>
          </cell>
          <cell r="BM170">
            <v>1.2</v>
          </cell>
          <cell r="BR170">
            <v>5.6040000000000001</v>
          </cell>
          <cell r="BS170">
            <v>0.996</v>
          </cell>
          <cell r="BT170">
            <v>0</v>
          </cell>
          <cell r="BU170">
            <v>0</v>
          </cell>
        </row>
        <row r="171">
          <cell r="A171" t="str">
            <v>28144</v>
          </cell>
          <cell r="G171">
            <v>0.54</v>
          </cell>
          <cell r="P171">
            <v>0.54</v>
          </cell>
          <cell r="Q171">
            <v>0</v>
          </cell>
          <cell r="AH171">
            <v>0</v>
          </cell>
          <cell r="AI171">
            <v>0</v>
          </cell>
          <cell r="AZ171">
            <v>0</v>
          </cell>
          <cell r="BA171">
            <v>0</v>
          </cell>
          <cell r="BC171" t="str">
            <v>37504</v>
          </cell>
          <cell r="BJ171">
            <v>3.4</v>
          </cell>
          <cell r="BL171">
            <v>3.25</v>
          </cell>
          <cell r="BM171">
            <v>3.33</v>
          </cell>
          <cell r="BR171">
            <v>9.98</v>
          </cell>
          <cell r="BS171">
            <v>1.875</v>
          </cell>
          <cell r="BT171">
            <v>0</v>
          </cell>
          <cell r="BU171">
            <v>0</v>
          </cell>
        </row>
        <row r="172">
          <cell r="A172" t="str">
            <v>28149</v>
          </cell>
          <cell r="G172">
            <v>1</v>
          </cell>
          <cell r="L172">
            <v>0.35</v>
          </cell>
          <cell r="P172">
            <v>1.35</v>
          </cell>
          <cell r="Q172">
            <v>0</v>
          </cell>
          <cell r="AH172">
            <v>0</v>
          </cell>
          <cell r="AI172">
            <v>0</v>
          </cell>
          <cell r="AZ172">
            <v>0</v>
          </cell>
          <cell r="BA172">
            <v>0</v>
          </cell>
          <cell r="BC172" t="str">
            <v>37505</v>
          </cell>
          <cell r="BJ172">
            <v>0.67500000000000004</v>
          </cell>
          <cell r="BL172">
            <v>0.55000000000000004</v>
          </cell>
          <cell r="BM172">
            <v>1.1000000000000001</v>
          </cell>
          <cell r="BO172">
            <v>0.6</v>
          </cell>
          <cell r="BR172">
            <v>2.9250000000000003</v>
          </cell>
          <cell r="BS172">
            <v>0.56299999999999994</v>
          </cell>
          <cell r="BT172">
            <v>0</v>
          </cell>
          <cell r="BU172">
            <v>0</v>
          </cell>
        </row>
        <row r="173">
          <cell r="A173" t="str">
            <v>29011</v>
          </cell>
          <cell r="G173">
            <v>0.8</v>
          </cell>
          <cell r="P173">
            <v>0.8</v>
          </cell>
          <cell r="Q173">
            <v>0</v>
          </cell>
          <cell r="AH173">
            <v>0</v>
          </cell>
          <cell r="AI173">
            <v>0</v>
          </cell>
          <cell r="AZ173">
            <v>0</v>
          </cell>
          <cell r="BA173">
            <v>0</v>
          </cell>
          <cell r="BC173" t="str">
            <v>37506</v>
          </cell>
          <cell r="BJ173">
            <v>1</v>
          </cell>
          <cell r="BL173">
            <v>3.6</v>
          </cell>
          <cell r="BM173">
            <v>0.28799999999999998</v>
          </cell>
          <cell r="BR173">
            <v>4.8879999999999999</v>
          </cell>
          <cell r="BS173">
            <v>1.246</v>
          </cell>
          <cell r="BT173">
            <v>0</v>
          </cell>
          <cell r="BU173">
            <v>0</v>
          </cell>
        </row>
        <row r="174">
          <cell r="A174" t="str">
            <v>29100</v>
          </cell>
          <cell r="D174">
            <v>0.46200000000000002</v>
          </cell>
          <cell r="G174">
            <v>4.2030000000000003</v>
          </cell>
          <cell r="L174">
            <v>1.609</v>
          </cell>
          <cell r="P174">
            <v>5.8120000000000003</v>
          </cell>
          <cell r="Q174">
            <v>0.46200000000000002</v>
          </cell>
          <cell r="AH174">
            <v>0</v>
          </cell>
          <cell r="AI174">
            <v>0</v>
          </cell>
          <cell r="AZ174">
            <v>0</v>
          </cell>
          <cell r="BA174">
            <v>0</v>
          </cell>
          <cell r="BC174" t="str">
            <v>37507</v>
          </cell>
          <cell r="BL174">
            <v>2.3959999999999999</v>
          </cell>
          <cell r="BM174">
            <v>0.73</v>
          </cell>
          <cell r="BO174">
            <v>0.12</v>
          </cell>
          <cell r="BR174">
            <v>3.246</v>
          </cell>
          <cell r="BS174">
            <v>0.68</v>
          </cell>
          <cell r="BT174">
            <v>0</v>
          </cell>
          <cell r="BU174">
            <v>0</v>
          </cell>
        </row>
        <row r="175">
          <cell r="A175" t="str">
            <v>29101</v>
          </cell>
          <cell r="C175">
            <v>7.8840000000000003</v>
          </cell>
          <cell r="D175">
            <v>4.4269999999999996</v>
          </cell>
          <cell r="G175">
            <v>5.0780000000000003</v>
          </cell>
          <cell r="L175">
            <v>0.54300000000000004</v>
          </cell>
          <cell r="N175">
            <v>0.73599999999999999</v>
          </cell>
          <cell r="P175">
            <v>6.3570000000000002</v>
          </cell>
          <cell r="Q175">
            <v>12.311</v>
          </cell>
          <cell r="AH175">
            <v>0</v>
          </cell>
          <cell r="AI175">
            <v>0</v>
          </cell>
          <cell r="AZ175">
            <v>0</v>
          </cell>
          <cell r="BA175">
            <v>0</v>
          </cell>
          <cell r="BC175" t="str">
            <v>38267</v>
          </cell>
          <cell r="BJ175">
            <v>1</v>
          </cell>
          <cell r="BL175">
            <v>2.8</v>
          </cell>
          <cell r="BM175">
            <v>1.75</v>
          </cell>
          <cell r="BP175">
            <v>0.153</v>
          </cell>
          <cell r="BR175">
            <v>5.7029999999999994</v>
          </cell>
          <cell r="BS175">
            <v>1.1919999999999999</v>
          </cell>
          <cell r="BT175">
            <v>0</v>
          </cell>
          <cell r="BU175">
            <v>0</v>
          </cell>
        </row>
        <row r="176">
          <cell r="A176" t="str">
            <v>29103</v>
          </cell>
          <cell r="G176">
            <v>2.4009999999999998</v>
          </cell>
          <cell r="L176">
            <v>0.53900000000000003</v>
          </cell>
          <cell r="P176">
            <v>2.94</v>
          </cell>
          <cell r="Q176">
            <v>0</v>
          </cell>
          <cell r="AH176">
            <v>0</v>
          </cell>
          <cell r="AI176">
            <v>0</v>
          </cell>
          <cell r="AZ176">
            <v>0</v>
          </cell>
          <cell r="BA176">
            <v>0</v>
          </cell>
          <cell r="BC176" t="str">
            <v>38300</v>
          </cell>
          <cell r="BL176">
            <v>0.66500000000000004</v>
          </cell>
          <cell r="BR176">
            <v>0.66500000000000004</v>
          </cell>
          <cell r="BS176">
            <v>0.122</v>
          </cell>
          <cell r="BT176">
            <v>0</v>
          </cell>
          <cell r="BU176">
            <v>0</v>
          </cell>
        </row>
        <row r="177">
          <cell r="A177" t="str">
            <v>29311</v>
          </cell>
          <cell r="C177">
            <v>0.63900000000000001</v>
          </cell>
          <cell r="L177">
            <v>0.4</v>
          </cell>
          <cell r="P177">
            <v>0.4</v>
          </cell>
          <cell r="Q177">
            <v>0.63900000000000001</v>
          </cell>
          <cell r="AH177">
            <v>0</v>
          </cell>
          <cell r="AI177">
            <v>0</v>
          </cell>
          <cell r="AZ177">
            <v>0</v>
          </cell>
          <cell r="BA177">
            <v>0</v>
          </cell>
          <cell r="BC177" t="str">
            <v>39002</v>
          </cell>
          <cell r="BM177">
            <v>0.5</v>
          </cell>
          <cell r="BR177">
            <v>0.5</v>
          </cell>
          <cell r="BS177">
            <v>9.5000000000000001E-2</v>
          </cell>
          <cell r="BT177">
            <v>0</v>
          </cell>
          <cell r="BU177">
            <v>0</v>
          </cell>
        </row>
        <row r="178">
          <cell r="A178" t="str">
            <v>29317</v>
          </cell>
          <cell r="G178">
            <v>0.8</v>
          </cell>
          <cell r="P178">
            <v>0.8</v>
          </cell>
          <cell r="Q178">
            <v>0</v>
          </cell>
          <cell r="AH178">
            <v>0</v>
          </cell>
          <cell r="AI178">
            <v>0</v>
          </cell>
          <cell r="AZ178">
            <v>0</v>
          </cell>
          <cell r="BA178">
            <v>0</v>
          </cell>
          <cell r="BC178" t="str">
            <v>39003</v>
          </cell>
          <cell r="BE178">
            <v>6.9000000000000006E-2</v>
          </cell>
          <cell r="BF178">
            <v>0.59399999999999997</v>
          </cell>
          <cell r="BL178">
            <v>0.33400000000000002</v>
          </cell>
          <cell r="BM178">
            <v>0.33400000000000002</v>
          </cell>
          <cell r="BR178">
            <v>0.66800000000000004</v>
          </cell>
          <cell r="BS178">
            <v>0.106</v>
          </cell>
          <cell r="BT178">
            <v>0.66300000000000003</v>
          </cell>
          <cell r="BU178">
            <v>0.105</v>
          </cell>
        </row>
        <row r="179">
          <cell r="A179" t="str">
            <v>29320</v>
          </cell>
          <cell r="C179">
            <v>7.8520000000000003</v>
          </cell>
          <cell r="D179">
            <v>1.8720000000000001</v>
          </cell>
          <cell r="G179">
            <v>6</v>
          </cell>
          <cell r="I179">
            <v>2.25</v>
          </cell>
          <cell r="L179">
            <v>2.347</v>
          </cell>
          <cell r="P179">
            <v>10.597</v>
          </cell>
          <cell r="Q179">
            <v>9.7240000000000002</v>
          </cell>
          <cell r="AH179">
            <v>0</v>
          </cell>
          <cell r="AI179">
            <v>0</v>
          </cell>
          <cell r="AZ179">
            <v>0</v>
          </cell>
          <cell r="BA179">
            <v>0</v>
          </cell>
          <cell r="BC179" t="str">
            <v>39007</v>
          </cell>
          <cell r="BJ179">
            <v>1.871</v>
          </cell>
          <cell r="BL179">
            <v>5.8</v>
          </cell>
          <cell r="BM179">
            <v>5.4</v>
          </cell>
          <cell r="BR179">
            <v>13.071</v>
          </cell>
          <cell r="BS179">
            <v>4.1849999999999996</v>
          </cell>
          <cell r="BT179">
            <v>0</v>
          </cell>
          <cell r="BU179">
            <v>0</v>
          </cell>
        </row>
        <row r="180">
          <cell r="A180" t="str">
            <v>30303</v>
          </cell>
          <cell r="G180">
            <v>0.8</v>
          </cell>
          <cell r="P180">
            <v>0.8</v>
          </cell>
          <cell r="Q180">
            <v>0</v>
          </cell>
          <cell r="AH180">
            <v>0</v>
          </cell>
          <cell r="AI180">
            <v>0</v>
          </cell>
          <cell r="AZ180">
            <v>0</v>
          </cell>
          <cell r="BA180">
            <v>0</v>
          </cell>
          <cell r="BC180" t="str">
            <v>39090</v>
          </cell>
          <cell r="BJ180">
            <v>0.63</v>
          </cell>
          <cell r="BM180">
            <v>3.77</v>
          </cell>
          <cell r="BQ180">
            <v>4.6399999999999997</v>
          </cell>
          <cell r="BR180">
            <v>9.0399999999999991</v>
          </cell>
          <cell r="BS180">
            <v>1.98</v>
          </cell>
          <cell r="BT180">
            <v>0</v>
          </cell>
          <cell r="BU180">
            <v>0</v>
          </cell>
        </row>
        <row r="181">
          <cell r="A181" t="str">
            <v>31002</v>
          </cell>
          <cell r="G181">
            <v>23.786000000000001</v>
          </cell>
          <cell r="I181">
            <v>2.0009999999999999</v>
          </cell>
          <cell r="J181">
            <v>0.66600000000000004</v>
          </cell>
          <cell r="P181">
            <v>26.453000000000003</v>
          </cell>
          <cell r="Q181">
            <v>0</v>
          </cell>
          <cell r="AH181">
            <v>0</v>
          </cell>
          <cell r="AI181">
            <v>0</v>
          </cell>
          <cell r="AZ181">
            <v>0</v>
          </cell>
          <cell r="BA181">
            <v>0</v>
          </cell>
          <cell r="BC181" t="str">
            <v>39119</v>
          </cell>
          <cell r="BJ181">
            <v>0.93200000000000005</v>
          </cell>
          <cell r="BL181">
            <v>1.833</v>
          </cell>
          <cell r="BM181">
            <v>1.871</v>
          </cell>
          <cell r="BN181">
            <v>0.14000000000000001</v>
          </cell>
          <cell r="BR181">
            <v>4.7759999999999998</v>
          </cell>
          <cell r="BS181">
            <v>0.95299999999999996</v>
          </cell>
          <cell r="BT181">
            <v>0</v>
          </cell>
          <cell r="BU181">
            <v>0</v>
          </cell>
        </row>
        <row r="182">
          <cell r="A182" t="str">
            <v>31004</v>
          </cell>
          <cell r="G182">
            <v>8</v>
          </cell>
          <cell r="P182">
            <v>8</v>
          </cell>
          <cell r="Q182">
            <v>0</v>
          </cell>
          <cell r="AH182">
            <v>0</v>
          </cell>
          <cell r="AI182">
            <v>0</v>
          </cell>
          <cell r="AZ182">
            <v>0</v>
          </cell>
          <cell r="BA182">
            <v>0</v>
          </cell>
          <cell r="BC182" t="str">
            <v>39200</v>
          </cell>
          <cell r="BF182">
            <v>2.5179999999999998</v>
          </cell>
          <cell r="BM182">
            <v>2</v>
          </cell>
          <cell r="BQ182">
            <v>3.448</v>
          </cell>
          <cell r="BR182">
            <v>5.4480000000000004</v>
          </cell>
          <cell r="BS182">
            <v>1.673</v>
          </cell>
          <cell r="BT182">
            <v>2.5179999999999998</v>
          </cell>
          <cell r="BU182">
            <v>0.77300000000000002</v>
          </cell>
        </row>
        <row r="183">
          <cell r="A183" t="str">
            <v>31006</v>
          </cell>
          <cell r="G183">
            <v>6.7759999999999998</v>
          </cell>
          <cell r="I183">
            <v>7</v>
          </cell>
          <cell r="K183">
            <v>3</v>
          </cell>
          <cell r="L183">
            <v>8.9589999999999996</v>
          </cell>
          <cell r="P183">
            <v>25.734999999999999</v>
          </cell>
          <cell r="Q183">
            <v>0</v>
          </cell>
          <cell r="AH183">
            <v>0</v>
          </cell>
          <cell r="AI183">
            <v>0</v>
          </cell>
          <cell r="AZ183">
            <v>0</v>
          </cell>
          <cell r="BA183">
            <v>0</v>
          </cell>
          <cell r="BC183" t="str">
            <v>39201</v>
          </cell>
          <cell r="BL183">
            <v>3</v>
          </cell>
          <cell r="BM183">
            <v>4</v>
          </cell>
          <cell r="BR183">
            <v>7</v>
          </cell>
          <cell r="BS183">
            <v>2.0049999999999999</v>
          </cell>
          <cell r="BT183">
            <v>0</v>
          </cell>
          <cell r="BU183">
            <v>0</v>
          </cell>
        </row>
        <row r="184">
          <cell r="A184" t="str">
            <v>31015</v>
          </cell>
          <cell r="G184">
            <v>25.640999999999998</v>
          </cell>
          <cell r="J184">
            <v>0.79200000000000004</v>
          </cell>
          <cell r="L184">
            <v>11.59</v>
          </cell>
          <cell r="N184">
            <v>4</v>
          </cell>
          <cell r="P184">
            <v>42.022999999999996</v>
          </cell>
          <cell r="Q184">
            <v>0</v>
          </cell>
          <cell r="AH184">
            <v>0</v>
          </cell>
          <cell r="AI184">
            <v>0</v>
          </cell>
          <cell r="AZ184">
            <v>0</v>
          </cell>
          <cell r="BA184">
            <v>0</v>
          </cell>
          <cell r="BC184" t="str">
            <v>39202</v>
          </cell>
          <cell r="BL184">
            <v>1.22</v>
          </cell>
          <cell r="BM184">
            <v>2.75</v>
          </cell>
          <cell r="BO184">
            <v>0.5</v>
          </cell>
          <cell r="BP184">
            <v>1</v>
          </cell>
          <cell r="BR184">
            <v>5.47</v>
          </cell>
          <cell r="BS184">
            <v>0.85499999999999998</v>
          </cell>
          <cell r="BT184">
            <v>0</v>
          </cell>
          <cell r="BU184">
            <v>0</v>
          </cell>
        </row>
        <row r="185">
          <cell r="A185" t="str">
            <v>31016</v>
          </cell>
          <cell r="D185">
            <v>2.7839999999999998</v>
          </cell>
          <cell r="G185">
            <v>4</v>
          </cell>
          <cell r="L185">
            <v>1</v>
          </cell>
          <cell r="P185">
            <v>5</v>
          </cell>
          <cell r="Q185">
            <v>2.7839999999999998</v>
          </cell>
          <cell r="AH185">
            <v>0</v>
          </cell>
          <cell r="AI185">
            <v>0</v>
          </cell>
          <cell r="AZ185">
            <v>0</v>
          </cell>
          <cell r="BA185">
            <v>0</v>
          </cell>
          <cell r="BC185" t="str">
            <v>39203</v>
          </cell>
          <cell r="BL185">
            <v>0.5</v>
          </cell>
          <cell r="BM185">
            <v>1</v>
          </cell>
          <cell r="BR185">
            <v>1.5</v>
          </cell>
          <cell r="BS185">
            <v>0.376</v>
          </cell>
          <cell r="BT185">
            <v>0</v>
          </cell>
          <cell r="BU185">
            <v>0</v>
          </cell>
        </row>
        <row r="186">
          <cell r="A186" t="str">
            <v>31025</v>
          </cell>
          <cell r="G186">
            <v>10.180999999999999</v>
          </cell>
          <cell r="J186">
            <v>0.7</v>
          </cell>
          <cell r="L186">
            <v>0.5</v>
          </cell>
          <cell r="P186">
            <v>11.380999999999998</v>
          </cell>
          <cell r="Q186">
            <v>0</v>
          </cell>
          <cell r="AH186">
            <v>0</v>
          </cell>
          <cell r="AI186">
            <v>0</v>
          </cell>
          <cell r="AZ186">
            <v>0</v>
          </cell>
          <cell r="BA186">
            <v>0</v>
          </cell>
          <cell r="BC186" t="str">
            <v>39204</v>
          </cell>
          <cell r="BM186">
            <v>0.28399999999999997</v>
          </cell>
          <cell r="BR186">
            <v>0.28399999999999997</v>
          </cell>
          <cell r="BS186">
            <v>7.8E-2</v>
          </cell>
          <cell r="BT186">
            <v>0</v>
          </cell>
          <cell r="BU186">
            <v>0</v>
          </cell>
        </row>
        <row r="187">
          <cell r="A187" t="str">
            <v>31063</v>
          </cell>
          <cell r="D187">
            <v>0.127</v>
          </cell>
          <cell r="P187">
            <v>0</v>
          </cell>
          <cell r="Q187">
            <v>0.127</v>
          </cell>
          <cell r="AH187">
            <v>0</v>
          </cell>
          <cell r="AI187">
            <v>0</v>
          </cell>
          <cell r="AZ187">
            <v>0</v>
          </cell>
          <cell r="BA187">
            <v>0</v>
          </cell>
          <cell r="BC187" t="str">
            <v>39207</v>
          </cell>
          <cell r="BL187">
            <v>1.6879999999999999</v>
          </cell>
          <cell r="BM187">
            <v>0.6</v>
          </cell>
          <cell r="BR187">
            <v>2.2879999999999998</v>
          </cell>
          <cell r="BS187">
            <v>0.51700000000000002</v>
          </cell>
          <cell r="BT187">
            <v>0</v>
          </cell>
          <cell r="BU187">
            <v>0</v>
          </cell>
        </row>
        <row r="188">
          <cell r="A188" t="str">
            <v>31103</v>
          </cell>
          <cell r="B188">
            <v>0.248</v>
          </cell>
          <cell r="C188">
            <v>0.75900000000000001</v>
          </cell>
          <cell r="D188">
            <v>2.7149999999999999</v>
          </cell>
          <cell r="G188">
            <v>5.9569999999999999</v>
          </cell>
          <cell r="L188">
            <v>2.5990000000000002</v>
          </cell>
          <cell r="P188">
            <v>8.5560000000000009</v>
          </cell>
          <cell r="Q188">
            <v>3.722</v>
          </cell>
          <cell r="AH188">
            <v>0</v>
          </cell>
          <cell r="AI188">
            <v>0</v>
          </cell>
          <cell r="AZ188">
            <v>0</v>
          </cell>
          <cell r="BA188">
            <v>0</v>
          </cell>
          <cell r="BC188" t="str">
            <v>39208</v>
          </cell>
          <cell r="BL188">
            <v>3.4</v>
          </cell>
          <cell r="BM188">
            <v>3.75</v>
          </cell>
          <cell r="BP188">
            <v>1</v>
          </cell>
          <cell r="BR188">
            <v>8.15</v>
          </cell>
          <cell r="BS188">
            <v>1.792</v>
          </cell>
          <cell r="BT188">
            <v>0</v>
          </cell>
          <cell r="BU188">
            <v>0</v>
          </cell>
        </row>
        <row r="189">
          <cell r="A189" t="str">
            <v>31201</v>
          </cell>
          <cell r="D189">
            <v>2.36</v>
          </cell>
          <cell r="G189">
            <v>7.1280000000000001</v>
          </cell>
          <cell r="I189">
            <v>1</v>
          </cell>
          <cell r="K189">
            <v>2</v>
          </cell>
          <cell r="L189">
            <v>12.46</v>
          </cell>
          <cell r="P189">
            <v>22.588000000000001</v>
          </cell>
          <cell r="Q189">
            <v>2.36</v>
          </cell>
          <cell r="AH189">
            <v>0</v>
          </cell>
          <cell r="AI189">
            <v>0</v>
          </cell>
          <cell r="AZ189">
            <v>0</v>
          </cell>
          <cell r="BA189">
            <v>0</v>
          </cell>
          <cell r="BC189" t="str">
            <v>39209</v>
          </cell>
          <cell r="BF189">
            <v>0.74199999999999999</v>
          </cell>
          <cell r="BR189">
            <v>0</v>
          </cell>
          <cell r="BS189">
            <v>0</v>
          </cell>
          <cell r="BT189">
            <v>0.74199999999999999</v>
          </cell>
          <cell r="BU189">
            <v>0.15</v>
          </cell>
        </row>
        <row r="190">
          <cell r="A190" t="str">
            <v>31306</v>
          </cell>
          <cell r="C190">
            <v>0.76700000000000002</v>
          </cell>
          <cell r="D190">
            <v>0.65600000000000003</v>
          </cell>
          <cell r="G190">
            <v>3</v>
          </cell>
          <cell r="L190">
            <v>1</v>
          </cell>
          <cell r="P190">
            <v>4</v>
          </cell>
          <cell r="Q190">
            <v>1.423</v>
          </cell>
          <cell r="AH190">
            <v>0</v>
          </cell>
          <cell r="AI190">
            <v>0</v>
          </cell>
          <cell r="AZ190">
            <v>0</v>
          </cell>
          <cell r="BA190">
            <v>0</v>
          </cell>
          <cell r="BC190" t="str">
            <v>Grand Total</v>
          </cell>
          <cell r="BD190">
            <v>0</v>
          </cell>
          <cell r="BE190">
            <v>6.5350000000000001</v>
          </cell>
          <cell r="BF190">
            <v>42.279000000000003</v>
          </cell>
          <cell r="BG190">
            <v>0</v>
          </cell>
          <cell r="BH190">
            <v>13.083999999999998</v>
          </cell>
          <cell r="BI190">
            <v>7.4440000000000008</v>
          </cell>
          <cell r="BJ190">
            <v>400.18</v>
          </cell>
          <cell r="BK190">
            <v>13.920000000000002</v>
          </cell>
          <cell r="BL190">
            <v>1020.7279999999995</v>
          </cell>
          <cell r="BM190">
            <v>533.82999999999981</v>
          </cell>
          <cell r="BN190">
            <v>12.874000000000001</v>
          </cell>
          <cell r="BO190">
            <v>137.92099999999996</v>
          </cell>
          <cell r="BP190">
            <v>25.277999999999999</v>
          </cell>
          <cell r="BQ190">
            <v>91.366</v>
          </cell>
          <cell r="BR190">
            <v>2256.6249999999991</v>
          </cell>
          <cell r="BS190">
            <v>0</v>
          </cell>
          <cell r="BT190">
            <v>48.814000000000007</v>
          </cell>
          <cell r="BU190">
            <v>0</v>
          </cell>
        </row>
        <row r="191">
          <cell r="A191" t="str">
            <v>31311</v>
          </cell>
          <cell r="G191">
            <v>2</v>
          </cell>
          <cell r="P191">
            <v>2</v>
          </cell>
          <cell r="Q191">
            <v>0</v>
          </cell>
          <cell r="AH191">
            <v>0</v>
          </cell>
          <cell r="AI191">
            <v>0</v>
          </cell>
          <cell r="AZ191">
            <v>0</v>
          </cell>
          <cell r="BA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</row>
        <row r="192">
          <cell r="A192" t="str">
            <v>31332</v>
          </cell>
          <cell r="G192">
            <v>2</v>
          </cell>
          <cell r="L192">
            <v>0.443</v>
          </cell>
          <cell r="P192">
            <v>2.4430000000000001</v>
          </cell>
          <cell r="Q192">
            <v>0</v>
          </cell>
          <cell r="AH192">
            <v>0</v>
          </cell>
          <cell r="AI192">
            <v>0</v>
          </cell>
          <cell r="AZ192">
            <v>0</v>
          </cell>
          <cell r="BA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</row>
        <row r="193">
          <cell r="A193" t="str">
            <v>31401</v>
          </cell>
          <cell r="C193">
            <v>9.4570000000000007</v>
          </cell>
          <cell r="D193">
            <v>1.712</v>
          </cell>
          <cell r="G193">
            <v>4</v>
          </cell>
          <cell r="I193">
            <v>1</v>
          </cell>
          <cell r="L193">
            <v>4.75</v>
          </cell>
          <cell r="P193">
            <v>9.75</v>
          </cell>
          <cell r="Q193">
            <v>11.169</v>
          </cell>
          <cell r="AH193">
            <v>0</v>
          </cell>
          <cell r="AI193">
            <v>0</v>
          </cell>
          <cell r="AZ193">
            <v>0</v>
          </cell>
          <cell r="BA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</row>
        <row r="194">
          <cell r="A194" t="str">
            <v>32081</v>
          </cell>
          <cell r="D194">
            <v>11.13</v>
          </cell>
          <cell r="E194">
            <v>0.35499999999999998</v>
          </cell>
          <cell r="G194">
            <v>33.729999999999997</v>
          </cell>
          <cell r="H194">
            <v>0.33900000000000002</v>
          </cell>
          <cell r="J194">
            <v>0.214</v>
          </cell>
          <cell r="L194">
            <v>5.7309999999999999</v>
          </cell>
          <cell r="M194">
            <v>0.20899999999999999</v>
          </cell>
          <cell r="P194">
            <v>40.222999999999999</v>
          </cell>
          <cell r="Q194">
            <v>11.485000000000001</v>
          </cell>
          <cell r="AH194">
            <v>0</v>
          </cell>
          <cell r="AI194">
            <v>0</v>
          </cell>
          <cell r="AZ194">
            <v>0</v>
          </cell>
          <cell r="BA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</row>
        <row r="195">
          <cell r="A195" t="str">
            <v>32325</v>
          </cell>
          <cell r="C195">
            <v>1.696</v>
          </cell>
          <cell r="G195">
            <v>2</v>
          </cell>
          <cell r="I195">
            <v>0.33300000000000002</v>
          </cell>
          <cell r="L195">
            <v>1.05</v>
          </cell>
          <cell r="P195">
            <v>3.383</v>
          </cell>
          <cell r="Q195">
            <v>1.696</v>
          </cell>
          <cell r="AH195">
            <v>0</v>
          </cell>
          <cell r="AI195">
            <v>0</v>
          </cell>
          <cell r="AZ195">
            <v>0</v>
          </cell>
          <cell r="BA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</row>
        <row r="196">
          <cell r="A196" t="str">
            <v>32326</v>
          </cell>
          <cell r="D196">
            <v>1.3720000000000001</v>
          </cell>
          <cell r="G196">
            <v>2</v>
          </cell>
          <cell r="L196">
            <v>1</v>
          </cell>
          <cell r="P196">
            <v>3</v>
          </cell>
          <cell r="Q196">
            <v>1.3720000000000001</v>
          </cell>
          <cell r="AH196">
            <v>0</v>
          </cell>
          <cell r="AI196">
            <v>0</v>
          </cell>
          <cell r="AZ196">
            <v>0</v>
          </cell>
          <cell r="BA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</row>
        <row r="197">
          <cell r="A197" t="str">
            <v>32354</v>
          </cell>
          <cell r="G197">
            <v>3</v>
          </cell>
          <cell r="I197">
            <v>8</v>
          </cell>
          <cell r="L197">
            <v>4.1970000000000001</v>
          </cell>
          <cell r="M197">
            <v>0.45600000000000002</v>
          </cell>
          <cell r="P197">
            <v>15.652999999999999</v>
          </cell>
          <cell r="Q197">
            <v>0</v>
          </cell>
          <cell r="AH197">
            <v>0</v>
          </cell>
          <cell r="AI197">
            <v>0</v>
          </cell>
          <cell r="AZ197">
            <v>0</v>
          </cell>
          <cell r="BA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</row>
        <row r="198">
          <cell r="A198" t="str">
            <v>32356</v>
          </cell>
          <cell r="G198">
            <v>16.899999999999999</v>
          </cell>
          <cell r="L198">
            <v>5.3440000000000003</v>
          </cell>
          <cell r="P198">
            <v>22.244</v>
          </cell>
          <cell r="Q198">
            <v>0</v>
          </cell>
          <cell r="AH198">
            <v>0</v>
          </cell>
          <cell r="AI198">
            <v>0</v>
          </cell>
          <cell r="AZ198">
            <v>0</v>
          </cell>
          <cell r="BA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</row>
        <row r="199">
          <cell r="A199" t="str">
            <v>32358</v>
          </cell>
          <cell r="G199">
            <v>0.7</v>
          </cell>
          <cell r="L199">
            <v>0.39900000000000002</v>
          </cell>
          <cell r="P199">
            <v>1.099</v>
          </cell>
          <cell r="Q199">
            <v>0</v>
          </cell>
          <cell r="AH199">
            <v>0</v>
          </cell>
          <cell r="AI199">
            <v>0</v>
          </cell>
          <cell r="AZ199">
            <v>0</v>
          </cell>
          <cell r="BA199">
            <v>0</v>
          </cell>
          <cell r="BR199">
            <v>0</v>
          </cell>
          <cell r="BS199">
            <v>0</v>
          </cell>
          <cell r="BT199">
            <v>0</v>
          </cell>
          <cell r="BU199">
            <v>0</v>
          </cell>
        </row>
        <row r="200">
          <cell r="A200" t="str">
            <v>32360</v>
          </cell>
          <cell r="G200">
            <v>5</v>
          </cell>
          <cell r="L200">
            <v>3.3</v>
          </cell>
          <cell r="P200">
            <v>8.3000000000000007</v>
          </cell>
          <cell r="Q200">
            <v>0</v>
          </cell>
          <cell r="AH200">
            <v>0</v>
          </cell>
          <cell r="AI200">
            <v>0</v>
          </cell>
          <cell r="AZ200">
            <v>0</v>
          </cell>
          <cell r="BA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</row>
        <row r="201">
          <cell r="A201" t="str">
            <v>32361</v>
          </cell>
          <cell r="C201">
            <v>5.7089999999999996</v>
          </cell>
          <cell r="D201">
            <v>3.512</v>
          </cell>
          <cell r="G201">
            <v>4.5</v>
          </cell>
          <cell r="P201">
            <v>4.5</v>
          </cell>
          <cell r="Q201">
            <v>9.2210000000000001</v>
          </cell>
          <cell r="AH201">
            <v>0</v>
          </cell>
          <cell r="AI201">
            <v>0</v>
          </cell>
          <cell r="AZ201">
            <v>0</v>
          </cell>
          <cell r="BA201">
            <v>0</v>
          </cell>
          <cell r="BR201">
            <v>0</v>
          </cell>
          <cell r="BS201">
            <v>0</v>
          </cell>
          <cell r="BT201">
            <v>0</v>
          </cell>
          <cell r="BU201">
            <v>0</v>
          </cell>
        </row>
        <row r="202">
          <cell r="A202" t="str">
            <v>32362</v>
          </cell>
          <cell r="C202">
            <v>0.65600000000000003</v>
          </cell>
          <cell r="G202">
            <v>0.9</v>
          </cell>
          <cell r="L202">
            <v>0.48099999999999998</v>
          </cell>
          <cell r="P202">
            <v>1.381</v>
          </cell>
          <cell r="Q202">
            <v>0.65600000000000003</v>
          </cell>
          <cell r="AH202">
            <v>0</v>
          </cell>
          <cell r="AI202">
            <v>0</v>
          </cell>
          <cell r="AZ202">
            <v>0</v>
          </cell>
          <cell r="BA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</row>
        <row r="203">
          <cell r="A203" t="str">
            <v>32363</v>
          </cell>
          <cell r="G203">
            <v>2.68</v>
          </cell>
          <cell r="L203">
            <v>1.33</v>
          </cell>
          <cell r="N203">
            <v>0.47599999999999998</v>
          </cell>
          <cell r="P203">
            <v>4.4859999999999998</v>
          </cell>
          <cell r="Q203">
            <v>0</v>
          </cell>
          <cell r="AH203">
            <v>0</v>
          </cell>
          <cell r="AI203">
            <v>0</v>
          </cell>
          <cell r="AZ203">
            <v>0</v>
          </cell>
          <cell r="BA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</row>
        <row r="204">
          <cell r="A204" t="str">
            <v>32414</v>
          </cell>
          <cell r="G204">
            <v>2</v>
          </cell>
          <cell r="K204">
            <v>0.2</v>
          </cell>
          <cell r="L204">
            <v>0.56000000000000005</v>
          </cell>
          <cell r="P204">
            <v>2.7600000000000002</v>
          </cell>
          <cell r="Q204">
            <v>0</v>
          </cell>
          <cell r="AH204">
            <v>0</v>
          </cell>
          <cell r="AI204">
            <v>0</v>
          </cell>
          <cell r="AZ204">
            <v>0</v>
          </cell>
          <cell r="BA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</row>
        <row r="205">
          <cell r="A205" t="str">
            <v>32416</v>
          </cell>
          <cell r="C205">
            <v>0.73899999999999999</v>
          </cell>
          <cell r="G205">
            <v>1.6</v>
          </cell>
          <cell r="P205">
            <v>1.6</v>
          </cell>
          <cell r="Q205">
            <v>0.73899999999999999</v>
          </cell>
          <cell r="AH205">
            <v>0</v>
          </cell>
          <cell r="AI205">
            <v>0</v>
          </cell>
          <cell r="AZ205">
            <v>0</v>
          </cell>
          <cell r="BA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</row>
        <row r="206">
          <cell r="A206" t="str">
            <v>32901</v>
          </cell>
          <cell r="G206">
            <v>1.5</v>
          </cell>
          <cell r="P206">
            <v>1.5</v>
          </cell>
          <cell r="Q206">
            <v>0</v>
          </cell>
          <cell r="AH206">
            <v>0</v>
          </cell>
          <cell r="AI206">
            <v>0</v>
          </cell>
          <cell r="AZ206">
            <v>0</v>
          </cell>
          <cell r="BA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</row>
        <row r="207">
          <cell r="A207" t="str">
            <v>33036</v>
          </cell>
          <cell r="G207">
            <v>0.55000000000000004</v>
          </cell>
          <cell r="L207">
            <v>0.54</v>
          </cell>
          <cell r="P207">
            <v>1.0900000000000001</v>
          </cell>
          <cell r="Q207">
            <v>0</v>
          </cell>
          <cell r="AH207">
            <v>0</v>
          </cell>
          <cell r="AI207">
            <v>0</v>
          </cell>
          <cell r="AZ207">
            <v>0</v>
          </cell>
          <cell r="BA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</row>
        <row r="208">
          <cell r="A208" t="str">
            <v>33049</v>
          </cell>
          <cell r="G208">
            <v>1</v>
          </cell>
          <cell r="P208">
            <v>1</v>
          </cell>
          <cell r="Q208">
            <v>0</v>
          </cell>
          <cell r="AH208">
            <v>0</v>
          </cell>
          <cell r="AI208">
            <v>0</v>
          </cell>
          <cell r="AZ208">
            <v>0</v>
          </cell>
          <cell r="BA208">
            <v>0</v>
          </cell>
          <cell r="BR208">
            <v>0</v>
          </cell>
          <cell r="BS208">
            <v>0</v>
          </cell>
          <cell r="BT208">
            <v>0</v>
          </cell>
          <cell r="BU208">
            <v>0</v>
          </cell>
        </row>
        <row r="209">
          <cell r="A209" t="str">
            <v>33070</v>
          </cell>
          <cell r="G209">
            <v>0.39</v>
          </cell>
          <cell r="P209">
            <v>0.39</v>
          </cell>
          <cell r="Q209">
            <v>0</v>
          </cell>
          <cell r="AH209">
            <v>0</v>
          </cell>
          <cell r="AI209">
            <v>0</v>
          </cell>
          <cell r="AZ209">
            <v>0</v>
          </cell>
          <cell r="BA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</row>
        <row r="210">
          <cell r="A210" t="str">
            <v>33115</v>
          </cell>
          <cell r="D210">
            <v>0.70299999999999996</v>
          </cell>
          <cell r="G210">
            <v>2.33</v>
          </cell>
          <cell r="L210">
            <v>1</v>
          </cell>
          <cell r="P210">
            <v>3.33</v>
          </cell>
          <cell r="Q210">
            <v>0.70299999999999996</v>
          </cell>
          <cell r="AH210">
            <v>0</v>
          </cell>
          <cell r="AI210">
            <v>0</v>
          </cell>
          <cell r="AZ210">
            <v>0</v>
          </cell>
          <cell r="BA210">
            <v>0</v>
          </cell>
          <cell r="BR210">
            <v>0</v>
          </cell>
          <cell r="BS210">
            <v>0</v>
          </cell>
          <cell r="BT210">
            <v>0</v>
          </cell>
          <cell r="BU210">
            <v>0</v>
          </cell>
        </row>
        <row r="211">
          <cell r="A211" t="str">
            <v>33183</v>
          </cell>
          <cell r="B211">
            <v>0.315</v>
          </cell>
          <cell r="P211">
            <v>0</v>
          </cell>
          <cell r="Q211">
            <v>0.315</v>
          </cell>
          <cell r="AH211">
            <v>0</v>
          </cell>
          <cell r="AI211">
            <v>0</v>
          </cell>
          <cell r="AZ211">
            <v>0</v>
          </cell>
          <cell r="BA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</row>
        <row r="212">
          <cell r="A212" t="str">
            <v>33202</v>
          </cell>
          <cell r="G212">
            <v>0.19600000000000001</v>
          </cell>
          <cell r="P212">
            <v>0.19600000000000001</v>
          </cell>
          <cell r="Q212">
            <v>0</v>
          </cell>
          <cell r="AH212">
            <v>0</v>
          </cell>
          <cell r="AI212">
            <v>0</v>
          </cell>
          <cell r="AZ212">
            <v>0</v>
          </cell>
          <cell r="BA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</row>
        <row r="213">
          <cell r="A213" t="str">
            <v>33205</v>
          </cell>
          <cell r="G213">
            <v>0.11899999999999999</v>
          </cell>
          <cell r="P213">
            <v>0.11899999999999999</v>
          </cell>
          <cell r="Q213">
            <v>0</v>
          </cell>
          <cell r="AH213">
            <v>0</v>
          </cell>
          <cell r="AI213">
            <v>0</v>
          </cell>
          <cell r="AZ213">
            <v>0</v>
          </cell>
          <cell r="BA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</row>
        <row r="214">
          <cell r="A214" t="str">
            <v>33206</v>
          </cell>
          <cell r="L214">
            <v>0.127</v>
          </cell>
          <cell r="P214">
            <v>0.127</v>
          </cell>
          <cell r="Q214">
            <v>0</v>
          </cell>
          <cell r="AH214">
            <v>0</v>
          </cell>
          <cell r="AI214">
            <v>0</v>
          </cell>
          <cell r="AZ214">
            <v>0</v>
          </cell>
          <cell r="BA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</row>
        <row r="215">
          <cell r="A215" t="str">
            <v>33211</v>
          </cell>
          <cell r="D215">
            <v>0.224</v>
          </cell>
          <cell r="P215">
            <v>0</v>
          </cell>
          <cell r="Q215">
            <v>0.224</v>
          </cell>
          <cell r="AH215">
            <v>0</v>
          </cell>
          <cell r="AI215">
            <v>0</v>
          </cell>
          <cell r="AZ215">
            <v>0</v>
          </cell>
          <cell r="BA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</row>
        <row r="216">
          <cell r="A216" t="str">
            <v>33212</v>
          </cell>
          <cell r="G216">
            <v>1.5</v>
          </cell>
          <cell r="K216">
            <v>0.77700000000000002</v>
          </cell>
          <cell r="P216">
            <v>2.2770000000000001</v>
          </cell>
          <cell r="Q216">
            <v>0</v>
          </cell>
          <cell r="AH216">
            <v>0</v>
          </cell>
          <cell r="AI216">
            <v>0</v>
          </cell>
          <cell r="AZ216">
            <v>0</v>
          </cell>
          <cell r="BA216">
            <v>0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</row>
        <row r="217">
          <cell r="A217" t="str">
            <v>34002</v>
          </cell>
          <cell r="G217">
            <v>3.29</v>
          </cell>
          <cell r="L217">
            <v>1.9379999999999999</v>
          </cell>
          <cell r="P217">
            <v>5.2279999999999998</v>
          </cell>
          <cell r="Q217">
            <v>0</v>
          </cell>
          <cell r="AH217">
            <v>0</v>
          </cell>
          <cell r="AI217">
            <v>0</v>
          </cell>
          <cell r="AZ217">
            <v>0</v>
          </cell>
          <cell r="BA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</row>
        <row r="218">
          <cell r="A218" t="str">
            <v>34003</v>
          </cell>
          <cell r="G218">
            <v>16.132999999999999</v>
          </cell>
          <cell r="L218">
            <v>11.327999999999999</v>
          </cell>
          <cell r="P218">
            <v>27.460999999999999</v>
          </cell>
          <cell r="Q218">
            <v>0</v>
          </cell>
          <cell r="AH218">
            <v>0</v>
          </cell>
          <cell r="AI218">
            <v>0</v>
          </cell>
          <cell r="AZ218">
            <v>0</v>
          </cell>
          <cell r="BA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</row>
        <row r="219">
          <cell r="A219" t="str">
            <v>34033</v>
          </cell>
          <cell r="C219">
            <v>4.1340000000000003</v>
          </cell>
          <cell r="D219">
            <v>3.5550000000000002</v>
          </cell>
          <cell r="G219">
            <v>8.1660000000000004</v>
          </cell>
          <cell r="L219">
            <v>3.2639999999999998</v>
          </cell>
          <cell r="P219">
            <v>11.43</v>
          </cell>
          <cell r="Q219">
            <v>7.6890000000000001</v>
          </cell>
          <cell r="AH219">
            <v>0</v>
          </cell>
          <cell r="AI219">
            <v>0</v>
          </cell>
          <cell r="AZ219">
            <v>0</v>
          </cell>
          <cell r="BA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</row>
        <row r="220">
          <cell r="A220" t="str">
            <v>34111</v>
          </cell>
          <cell r="C220">
            <v>0.27100000000000002</v>
          </cell>
          <cell r="D220">
            <v>4.2060000000000004</v>
          </cell>
          <cell r="G220">
            <v>1.667</v>
          </cell>
          <cell r="I220">
            <v>7.8</v>
          </cell>
          <cell r="K220">
            <v>0.1</v>
          </cell>
          <cell r="L220">
            <v>3.3679999999999999</v>
          </cell>
          <cell r="P220">
            <v>12.935</v>
          </cell>
          <cell r="Q220">
            <v>4.4770000000000003</v>
          </cell>
          <cell r="AH220">
            <v>0</v>
          </cell>
          <cell r="AI220">
            <v>0</v>
          </cell>
          <cell r="AZ220">
            <v>0</v>
          </cell>
          <cell r="BA220">
            <v>0</v>
          </cell>
          <cell r="BR220">
            <v>0</v>
          </cell>
          <cell r="BS220">
            <v>0</v>
          </cell>
          <cell r="BT220">
            <v>0</v>
          </cell>
          <cell r="BU220">
            <v>0</v>
          </cell>
        </row>
        <row r="221">
          <cell r="A221" t="str">
            <v>34307</v>
          </cell>
          <cell r="C221">
            <v>1.1020000000000001</v>
          </cell>
          <cell r="G221">
            <v>0.5</v>
          </cell>
          <cell r="N221">
            <v>1</v>
          </cell>
          <cell r="P221">
            <v>1.5</v>
          </cell>
          <cell r="Q221">
            <v>1.1020000000000001</v>
          </cell>
          <cell r="AH221">
            <v>0</v>
          </cell>
          <cell r="AI221">
            <v>0</v>
          </cell>
          <cell r="AZ221">
            <v>0</v>
          </cell>
          <cell r="BA221">
            <v>0</v>
          </cell>
          <cell r="BR221">
            <v>0</v>
          </cell>
          <cell r="BS221">
            <v>0</v>
          </cell>
          <cell r="BT221">
            <v>0</v>
          </cell>
          <cell r="BU221">
            <v>0</v>
          </cell>
        </row>
        <row r="222">
          <cell r="A222" t="str">
            <v>34324</v>
          </cell>
          <cell r="D222">
            <v>0.32400000000000001</v>
          </cell>
          <cell r="G222">
            <v>0.8</v>
          </cell>
          <cell r="P222">
            <v>0.8</v>
          </cell>
          <cell r="Q222">
            <v>0.32400000000000001</v>
          </cell>
          <cell r="AH222">
            <v>0</v>
          </cell>
          <cell r="AI222">
            <v>0</v>
          </cell>
          <cell r="AZ222">
            <v>0</v>
          </cell>
          <cell r="BA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</row>
        <row r="223">
          <cell r="A223" t="str">
            <v>34401</v>
          </cell>
          <cell r="G223">
            <v>2.3330000000000002</v>
          </cell>
          <cell r="P223">
            <v>2.3330000000000002</v>
          </cell>
          <cell r="Q223">
            <v>0</v>
          </cell>
          <cell r="AH223">
            <v>0</v>
          </cell>
          <cell r="AI223">
            <v>0</v>
          </cell>
          <cell r="AZ223">
            <v>0</v>
          </cell>
          <cell r="BA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</row>
        <row r="224">
          <cell r="A224" t="str">
            <v>34402</v>
          </cell>
          <cell r="D224">
            <v>0.75</v>
          </cell>
          <cell r="G224">
            <v>1.8</v>
          </cell>
          <cell r="P224">
            <v>1.8</v>
          </cell>
          <cell r="Q224">
            <v>0.75</v>
          </cell>
          <cell r="AH224">
            <v>0</v>
          </cell>
          <cell r="AI224">
            <v>0</v>
          </cell>
          <cell r="AZ224">
            <v>0</v>
          </cell>
          <cell r="BA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</row>
        <row r="225">
          <cell r="A225" t="str">
            <v>34901</v>
          </cell>
          <cell r="G225">
            <v>0.67</v>
          </cell>
          <cell r="P225">
            <v>0.67</v>
          </cell>
          <cell r="Q225">
            <v>0</v>
          </cell>
          <cell r="AH225">
            <v>0</v>
          </cell>
          <cell r="AI225">
            <v>0</v>
          </cell>
          <cell r="AZ225">
            <v>0</v>
          </cell>
          <cell r="BA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</row>
        <row r="226">
          <cell r="A226" t="str">
            <v>35200</v>
          </cell>
          <cell r="C226">
            <v>0.93700000000000006</v>
          </cell>
          <cell r="P226">
            <v>0</v>
          </cell>
          <cell r="Q226">
            <v>0.93700000000000006</v>
          </cell>
          <cell r="AH226">
            <v>0</v>
          </cell>
          <cell r="AI226">
            <v>0</v>
          </cell>
          <cell r="AZ226">
            <v>0</v>
          </cell>
          <cell r="BA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</row>
        <row r="227">
          <cell r="A227" t="str">
            <v>36140</v>
          </cell>
          <cell r="D227">
            <v>0.13100000000000001</v>
          </cell>
          <cell r="E227">
            <v>0.48399999999999999</v>
          </cell>
          <cell r="G227">
            <v>5.82</v>
          </cell>
          <cell r="L227">
            <v>1.091</v>
          </cell>
          <cell r="P227">
            <v>6.9110000000000005</v>
          </cell>
          <cell r="Q227">
            <v>0.61499999999999999</v>
          </cell>
          <cell r="AH227">
            <v>0</v>
          </cell>
          <cell r="AI227">
            <v>0</v>
          </cell>
          <cell r="AZ227">
            <v>0</v>
          </cell>
          <cell r="BA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</row>
        <row r="228">
          <cell r="A228" t="str">
            <v>36250</v>
          </cell>
          <cell r="C228">
            <v>0.437</v>
          </cell>
          <cell r="D228">
            <v>0.70299999999999996</v>
          </cell>
          <cell r="G228">
            <v>3</v>
          </cell>
          <cell r="I228">
            <v>0.5</v>
          </cell>
          <cell r="P228">
            <v>3.5</v>
          </cell>
          <cell r="Q228">
            <v>1.1399999999999999</v>
          </cell>
          <cell r="AH228">
            <v>0</v>
          </cell>
          <cell r="AI228">
            <v>0</v>
          </cell>
          <cell r="AZ228">
            <v>0</v>
          </cell>
          <cell r="BA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</row>
        <row r="229">
          <cell r="A229" t="str">
            <v>36300</v>
          </cell>
          <cell r="D229">
            <v>0.25</v>
          </cell>
          <cell r="P229">
            <v>0</v>
          </cell>
          <cell r="Q229">
            <v>0.25</v>
          </cell>
          <cell r="AH229">
            <v>0</v>
          </cell>
          <cell r="AI229">
            <v>0</v>
          </cell>
          <cell r="AZ229">
            <v>0</v>
          </cell>
          <cell r="BA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</row>
        <row r="230">
          <cell r="A230" t="str">
            <v>36400</v>
          </cell>
          <cell r="K230">
            <v>0.25</v>
          </cell>
          <cell r="P230">
            <v>0.25</v>
          </cell>
          <cell r="Q230">
            <v>0</v>
          </cell>
          <cell r="AH230">
            <v>0</v>
          </cell>
          <cell r="AI230">
            <v>0</v>
          </cell>
          <cell r="AZ230">
            <v>0</v>
          </cell>
          <cell r="BA230">
            <v>0</v>
          </cell>
          <cell r="BR230">
            <v>0</v>
          </cell>
          <cell r="BS230">
            <v>0</v>
          </cell>
          <cell r="BT230">
            <v>0</v>
          </cell>
          <cell r="BU230">
            <v>0</v>
          </cell>
        </row>
        <row r="231">
          <cell r="A231" t="str">
            <v>36401</v>
          </cell>
          <cell r="B231">
            <v>0.23599999999999999</v>
          </cell>
          <cell r="P231">
            <v>0</v>
          </cell>
          <cell r="Q231">
            <v>0.23599999999999999</v>
          </cell>
          <cell r="AH231">
            <v>0</v>
          </cell>
          <cell r="AI231">
            <v>0</v>
          </cell>
          <cell r="AZ231">
            <v>0</v>
          </cell>
          <cell r="BA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</row>
        <row r="232">
          <cell r="A232" t="str">
            <v>36402</v>
          </cell>
          <cell r="D232">
            <v>1.2999999999999999E-2</v>
          </cell>
          <cell r="G232">
            <v>0.05</v>
          </cell>
          <cell r="P232">
            <v>0.05</v>
          </cell>
          <cell r="Q232">
            <v>1.2999999999999999E-2</v>
          </cell>
          <cell r="AH232">
            <v>0</v>
          </cell>
          <cell r="AI232">
            <v>0</v>
          </cell>
          <cell r="AZ232">
            <v>0</v>
          </cell>
          <cell r="BA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</row>
        <row r="233">
          <cell r="A233" t="str">
            <v>37501</v>
          </cell>
          <cell r="G233">
            <v>5.6</v>
          </cell>
          <cell r="L233">
            <v>4.8310000000000004</v>
          </cell>
          <cell r="P233">
            <v>10.431000000000001</v>
          </cell>
          <cell r="Q233">
            <v>0</v>
          </cell>
          <cell r="AH233">
            <v>0</v>
          </cell>
          <cell r="AI233">
            <v>0</v>
          </cell>
          <cell r="AZ233">
            <v>0</v>
          </cell>
          <cell r="BA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</row>
        <row r="234">
          <cell r="A234" t="str">
            <v>37502</v>
          </cell>
          <cell r="L234">
            <v>1.5</v>
          </cell>
          <cell r="P234">
            <v>1.5</v>
          </cell>
          <cell r="Q234">
            <v>0</v>
          </cell>
          <cell r="AH234">
            <v>0</v>
          </cell>
          <cell r="AI234">
            <v>0</v>
          </cell>
          <cell r="AZ234">
            <v>0</v>
          </cell>
          <cell r="BA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</row>
        <row r="235">
          <cell r="A235" t="str">
            <v>37503</v>
          </cell>
          <cell r="C235">
            <v>0.23200000000000001</v>
          </cell>
          <cell r="D235">
            <v>0.27800000000000002</v>
          </cell>
          <cell r="G235">
            <v>2.31</v>
          </cell>
          <cell r="I235">
            <v>3.5999999999999997E-2</v>
          </cell>
          <cell r="L235">
            <v>0.95</v>
          </cell>
          <cell r="P235">
            <v>3.2960000000000003</v>
          </cell>
          <cell r="Q235">
            <v>0.51</v>
          </cell>
          <cell r="AH235">
            <v>0</v>
          </cell>
          <cell r="AI235">
            <v>0</v>
          </cell>
          <cell r="AZ235">
            <v>0</v>
          </cell>
          <cell r="BA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</row>
        <row r="236">
          <cell r="A236" t="str">
            <v>37504</v>
          </cell>
          <cell r="G236">
            <v>3.8</v>
          </cell>
          <cell r="L236">
            <v>1</v>
          </cell>
          <cell r="P236">
            <v>4.8</v>
          </cell>
          <cell r="Q236">
            <v>0</v>
          </cell>
          <cell r="AH236">
            <v>0</v>
          </cell>
          <cell r="AI236">
            <v>0</v>
          </cell>
          <cell r="AZ236">
            <v>0</v>
          </cell>
          <cell r="BA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</row>
        <row r="237">
          <cell r="A237" t="str">
            <v>37505</v>
          </cell>
          <cell r="B237">
            <v>0.20599999999999999</v>
          </cell>
          <cell r="C237">
            <v>2.9169999999999998</v>
          </cell>
          <cell r="D237">
            <v>0.54100000000000004</v>
          </cell>
          <cell r="G237">
            <v>2.1869999999999998</v>
          </cell>
          <cell r="L237">
            <v>1</v>
          </cell>
          <cell r="M237">
            <v>0.4</v>
          </cell>
          <cell r="P237">
            <v>3.5869999999999997</v>
          </cell>
          <cell r="Q237">
            <v>3.6639999999999997</v>
          </cell>
          <cell r="AH237">
            <v>0</v>
          </cell>
          <cell r="AI237">
            <v>0</v>
          </cell>
          <cell r="AZ237">
            <v>0</v>
          </cell>
          <cell r="BA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</row>
        <row r="238">
          <cell r="A238" t="str">
            <v>37506</v>
          </cell>
          <cell r="G238">
            <v>2.9209999999999998</v>
          </cell>
          <cell r="P238">
            <v>2.9209999999999998</v>
          </cell>
          <cell r="Q238">
            <v>0</v>
          </cell>
          <cell r="AH238">
            <v>0</v>
          </cell>
          <cell r="AI238">
            <v>0</v>
          </cell>
          <cell r="AZ238">
            <v>0</v>
          </cell>
          <cell r="BA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</row>
        <row r="239">
          <cell r="A239" t="str">
            <v>37507</v>
          </cell>
          <cell r="G239">
            <v>2.3330000000000002</v>
          </cell>
          <cell r="L239">
            <v>0.63100000000000001</v>
          </cell>
          <cell r="P239">
            <v>2.9640000000000004</v>
          </cell>
          <cell r="Q239">
            <v>0</v>
          </cell>
          <cell r="AH239">
            <v>0</v>
          </cell>
          <cell r="AI239">
            <v>0</v>
          </cell>
          <cell r="AZ239">
            <v>0</v>
          </cell>
          <cell r="BA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</row>
        <row r="240">
          <cell r="A240" t="str">
            <v>37903</v>
          </cell>
          <cell r="L240">
            <v>1</v>
          </cell>
          <cell r="P240">
            <v>1</v>
          </cell>
          <cell r="Q240">
            <v>0</v>
          </cell>
          <cell r="AH240">
            <v>0</v>
          </cell>
          <cell r="AI240">
            <v>0</v>
          </cell>
          <cell r="AZ240">
            <v>0</v>
          </cell>
          <cell r="BA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</row>
        <row r="241">
          <cell r="A241" t="str">
            <v>38265</v>
          </cell>
          <cell r="G241">
            <v>0.5</v>
          </cell>
          <cell r="P241">
            <v>0.5</v>
          </cell>
          <cell r="Q241">
            <v>0</v>
          </cell>
          <cell r="AH241">
            <v>0</v>
          </cell>
          <cell r="AI241">
            <v>0</v>
          </cell>
          <cell r="AZ241">
            <v>0</v>
          </cell>
          <cell r="BA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</row>
        <row r="242">
          <cell r="A242" t="str">
            <v>38267</v>
          </cell>
          <cell r="D242">
            <v>1.3420000000000001</v>
          </cell>
          <cell r="G242">
            <v>3</v>
          </cell>
          <cell r="N242">
            <v>0.153</v>
          </cell>
          <cell r="P242">
            <v>3.153</v>
          </cell>
          <cell r="Q242">
            <v>1.3420000000000001</v>
          </cell>
          <cell r="AH242">
            <v>0</v>
          </cell>
          <cell r="AI242">
            <v>0</v>
          </cell>
          <cell r="AZ242">
            <v>0</v>
          </cell>
          <cell r="BA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</row>
        <row r="243">
          <cell r="A243" t="str">
            <v>38300</v>
          </cell>
          <cell r="G243">
            <v>0.875</v>
          </cell>
          <cell r="P243">
            <v>0.875</v>
          </cell>
          <cell r="Q243">
            <v>0</v>
          </cell>
          <cell r="AH243">
            <v>0</v>
          </cell>
          <cell r="AI243">
            <v>0</v>
          </cell>
          <cell r="AZ243">
            <v>0</v>
          </cell>
          <cell r="BA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</row>
        <row r="244">
          <cell r="A244" t="str">
            <v>38301</v>
          </cell>
          <cell r="G244">
            <v>0.5</v>
          </cell>
          <cell r="P244">
            <v>0.5</v>
          </cell>
          <cell r="Q244">
            <v>0</v>
          </cell>
          <cell r="AH244">
            <v>0</v>
          </cell>
          <cell r="AI244">
            <v>0</v>
          </cell>
          <cell r="AZ244">
            <v>0</v>
          </cell>
          <cell r="BA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</row>
        <row r="245">
          <cell r="A245" t="str">
            <v>38302</v>
          </cell>
          <cell r="D245">
            <v>4.2000000000000003E-2</v>
          </cell>
          <cell r="G245">
            <v>0.5</v>
          </cell>
          <cell r="P245">
            <v>0.5</v>
          </cell>
          <cell r="Q245">
            <v>4.2000000000000003E-2</v>
          </cell>
          <cell r="AH245">
            <v>0</v>
          </cell>
          <cell r="AI245">
            <v>0</v>
          </cell>
          <cell r="AZ245">
            <v>0</v>
          </cell>
          <cell r="BA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</row>
        <row r="246">
          <cell r="A246" t="str">
            <v>38306</v>
          </cell>
          <cell r="G246">
            <v>0.128</v>
          </cell>
          <cell r="P246">
            <v>0.128</v>
          </cell>
          <cell r="Q246">
            <v>0</v>
          </cell>
          <cell r="AH246">
            <v>0</v>
          </cell>
          <cell r="AI246">
            <v>0</v>
          </cell>
          <cell r="AZ246">
            <v>0</v>
          </cell>
          <cell r="BA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</row>
        <row r="247">
          <cell r="A247" t="str">
            <v>38320</v>
          </cell>
          <cell r="C247">
            <v>4.4999999999999998E-2</v>
          </cell>
          <cell r="D247">
            <v>9.2999999999999999E-2</v>
          </cell>
          <cell r="N247">
            <v>0.20399999999999999</v>
          </cell>
          <cell r="P247">
            <v>0.20399999999999999</v>
          </cell>
          <cell r="Q247">
            <v>0.13800000000000001</v>
          </cell>
          <cell r="AH247">
            <v>0</v>
          </cell>
          <cell r="AI247">
            <v>0</v>
          </cell>
          <cell r="AZ247">
            <v>0</v>
          </cell>
          <cell r="BA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</row>
        <row r="248">
          <cell r="A248" t="str">
            <v>38322</v>
          </cell>
          <cell r="G248">
            <v>0.13</v>
          </cell>
          <cell r="P248">
            <v>0.13</v>
          </cell>
          <cell r="Q248">
            <v>0</v>
          </cell>
          <cell r="AH248">
            <v>0</v>
          </cell>
          <cell r="AI248">
            <v>0</v>
          </cell>
          <cell r="AZ248">
            <v>0</v>
          </cell>
          <cell r="BA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</row>
        <row r="249">
          <cell r="A249" t="str">
            <v>38324</v>
          </cell>
          <cell r="D249">
            <v>0.22700000000000001</v>
          </cell>
          <cell r="P249">
            <v>0</v>
          </cell>
          <cell r="Q249">
            <v>0.22700000000000001</v>
          </cell>
          <cell r="AH249">
            <v>0</v>
          </cell>
          <cell r="AI249">
            <v>0</v>
          </cell>
          <cell r="AZ249">
            <v>0</v>
          </cell>
          <cell r="BA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0</v>
          </cell>
        </row>
        <row r="250">
          <cell r="A250" t="str">
            <v>39002</v>
          </cell>
          <cell r="G250">
            <v>0.5</v>
          </cell>
          <cell r="P250">
            <v>0.5</v>
          </cell>
          <cell r="Q250">
            <v>0</v>
          </cell>
          <cell r="AH250">
            <v>0</v>
          </cell>
          <cell r="AI250">
            <v>0</v>
          </cell>
          <cell r="AZ250">
            <v>0</v>
          </cell>
          <cell r="BA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0</v>
          </cell>
        </row>
        <row r="251">
          <cell r="A251" t="str">
            <v>39003</v>
          </cell>
          <cell r="C251">
            <v>7.3999999999999996E-2</v>
          </cell>
          <cell r="D251">
            <v>0.72499999999999998</v>
          </cell>
          <cell r="G251">
            <v>1.5</v>
          </cell>
          <cell r="L251">
            <v>0.43</v>
          </cell>
          <cell r="P251">
            <v>1.93</v>
          </cell>
          <cell r="Q251">
            <v>0.79899999999999993</v>
          </cell>
          <cell r="AH251">
            <v>0</v>
          </cell>
          <cell r="AI251">
            <v>0</v>
          </cell>
          <cell r="AZ251">
            <v>0</v>
          </cell>
          <cell r="BA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</row>
        <row r="252">
          <cell r="A252" t="str">
            <v>39007</v>
          </cell>
          <cell r="G252">
            <v>3.84</v>
          </cell>
          <cell r="L252">
            <v>11</v>
          </cell>
          <cell r="P252">
            <v>14.84</v>
          </cell>
          <cell r="Q252">
            <v>0</v>
          </cell>
          <cell r="AH252">
            <v>0</v>
          </cell>
          <cell r="AI252">
            <v>0</v>
          </cell>
          <cell r="AZ252">
            <v>0</v>
          </cell>
          <cell r="BA252">
            <v>0</v>
          </cell>
          <cell r="BR252">
            <v>0</v>
          </cell>
          <cell r="BS252">
            <v>0</v>
          </cell>
          <cell r="BT252">
            <v>0</v>
          </cell>
          <cell r="BU252">
            <v>0</v>
          </cell>
        </row>
        <row r="253">
          <cell r="A253" t="str">
            <v>39090</v>
          </cell>
          <cell r="G253">
            <v>3</v>
          </cell>
          <cell r="P253">
            <v>3</v>
          </cell>
          <cell r="Q253">
            <v>0</v>
          </cell>
          <cell r="AH253">
            <v>0</v>
          </cell>
          <cell r="AI253">
            <v>0</v>
          </cell>
          <cell r="AZ253">
            <v>0</v>
          </cell>
          <cell r="BA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</row>
        <row r="254">
          <cell r="A254" t="str">
            <v>39119</v>
          </cell>
          <cell r="G254">
            <v>4</v>
          </cell>
          <cell r="I254">
            <v>1</v>
          </cell>
          <cell r="L254">
            <v>0.86</v>
          </cell>
          <cell r="P254">
            <v>5.86</v>
          </cell>
          <cell r="Q254">
            <v>0</v>
          </cell>
          <cell r="AH254">
            <v>0</v>
          </cell>
          <cell r="AI254">
            <v>0</v>
          </cell>
          <cell r="AZ254">
            <v>0</v>
          </cell>
          <cell r="BA254">
            <v>0</v>
          </cell>
          <cell r="BR254">
            <v>0</v>
          </cell>
          <cell r="BS254">
            <v>0</v>
          </cell>
          <cell r="BT254">
            <v>0</v>
          </cell>
          <cell r="BU254">
            <v>0</v>
          </cell>
        </row>
        <row r="255">
          <cell r="A255" t="str">
            <v>39120</v>
          </cell>
          <cell r="G255">
            <v>0.5</v>
          </cell>
          <cell r="P255">
            <v>0.5</v>
          </cell>
          <cell r="Q255">
            <v>0</v>
          </cell>
          <cell r="AH255">
            <v>0</v>
          </cell>
          <cell r="AI255">
            <v>0</v>
          </cell>
          <cell r="AZ255">
            <v>0</v>
          </cell>
          <cell r="BA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</row>
        <row r="256">
          <cell r="A256" t="str">
            <v>39200</v>
          </cell>
          <cell r="C256">
            <v>1.226</v>
          </cell>
          <cell r="D256">
            <v>1.9530000000000001</v>
          </cell>
          <cell r="G256">
            <v>3</v>
          </cell>
          <cell r="P256">
            <v>3</v>
          </cell>
          <cell r="Q256">
            <v>3.1790000000000003</v>
          </cell>
        </row>
        <row r="257">
          <cell r="A257" t="str">
            <v>39201</v>
          </cell>
          <cell r="G257">
            <v>8</v>
          </cell>
          <cell r="L257">
            <v>3</v>
          </cell>
          <cell r="P257">
            <v>11</v>
          </cell>
          <cell r="Q257">
            <v>0</v>
          </cell>
        </row>
        <row r="258">
          <cell r="A258" t="str">
            <v>39202</v>
          </cell>
          <cell r="D258">
            <v>1.833</v>
          </cell>
          <cell r="E258">
            <v>1.7470000000000001</v>
          </cell>
          <cell r="G258">
            <v>4.25</v>
          </cell>
          <cell r="J258">
            <v>1</v>
          </cell>
          <cell r="P258">
            <v>5.25</v>
          </cell>
          <cell r="Q258">
            <v>3.58</v>
          </cell>
        </row>
        <row r="259">
          <cell r="A259" t="str">
            <v>39203</v>
          </cell>
          <cell r="G259">
            <v>1</v>
          </cell>
          <cell r="P259">
            <v>1</v>
          </cell>
          <cell r="Q259">
            <v>0</v>
          </cell>
        </row>
        <row r="260">
          <cell r="A260" t="str">
            <v>39204</v>
          </cell>
          <cell r="G260">
            <v>2</v>
          </cell>
        </row>
        <row r="261">
          <cell r="A261" t="str">
            <v>39205</v>
          </cell>
          <cell r="D261">
            <v>0.32200000000000001</v>
          </cell>
          <cell r="G261">
            <v>1</v>
          </cell>
          <cell r="L261">
            <v>1</v>
          </cell>
        </row>
        <row r="262">
          <cell r="A262" t="str">
            <v>39207</v>
          </cell>
          <cell r="C262">
            <v>0.34599999999999997</v>
          </cell>
          <cell r="G262">
            <v>4.07</v>
          </cell>
        </row>
        <row r="263">
          <cell r="A263" t="str">
            <v>39208</v>
          </cell>
          <cell r="G263">
            <v>3</v>
          </cell>
          <cell r="N263">
            <v>2</v>
          </cell>
        </row>
        <row r="264">
          <cell r="A264" t="str">
            <v>39209</v>
          </cell>
          <cell r="D264">
            <v>0.63900000000000001</v>
          </cell>
          <cell r="G264">
            <v>0.78</v>
          </cell>
        </row>
        <row r="265">
          <cell r="A265" t="str">
            <v>Grand Total</v>
          </cell>
          <cell r="B265">
            <v>12.494</v>
          </cell>
          <cell r="C265">
            <v>168.99900000000005</v>
          </cell>
          <cell r="D265">
            <v>155.46200000000005</v>
          </cell>
          <cell r="E265">
            <v>4.2629999999999999</v>
          </cell>
          <cell r="F265">
            <v>1</v>
          </cell>
          <cell r="G265">
            <v>1076.1329999999996</v>
          </cell>
          <cell r="H265">
            <v>2.6389999999999998</v>
          </cell>
          <cell r="I265">
            <v>107.14800000000001</v>
          </cell>
          <cell r="J265">
            <v>7.652000000000001</v>
          </cell>
          <cell r="K265">
            <v>33.663000000000004</v>
          </cell>
          <cell r="L265">
            <v>365.64899999999989</v>
          </cell>
          <cell r="M265">
            <v>1.0649999999999999</v>
          </cell>
          <cell r="N265">
            <v>9.3689999999999998</v>
          </cell>
          <cell r="O265">
            <v>1.4039999999999999</v>
          </cell>
        </row>
      </sheetData>
      <sheetData sheetId="13">
        <row r="5">
          <cell r="A5" t="str">
            <v>Row Labels</v>
          </cell>
          <cell r="B5" t="str">
            <v>PS24MS</v>
          </cell>
          <cell r="C5" t="str">
            <v>PS25MS</v>
          </cell>
          <cell r="D5" t="str">
            <v>PS26MS</v>
          </cell>
          <cell r="E5" t="str">
            <v>PS35MS</v>
          </cell>
          <cell r="F5" t="str">
            <v>PS39MS</v>
          </cell>
          <cell r="G5" t="str">
            <v>PS42MS</v>
          </cell>
          <cell r="H5" t="str">
            <v>PS43MS</v>
          </cell>
          <cell r="I5" t="str">
            <v>PS44MS</v>
          </cell>
          <cell r="J5" t="str">
            <v>PS45MS</v>
          </cell>
          <cell r="K5" t="str">
            <v>PS46MS</v>
          </cell>
          <cell r="L5" t="str">
            <v>PS47MS</v>
          </cell>
          <cell r="M5" t="str">
            <v>PS48MS</v>
          </cell>
          <cell r="N5" t="str">
            <v>PS49MS</v>
          </cell>
          <cell r="O5" t="str">
            <v>PS64MS</v>
          </cell>
          <cell r="P5" t="str">
            <v>CIS</v>
          </cell>
          <cell r="Q5" t="str">
            <v>CLS</v>
          </cell>
          <cell r="S5" t="str">
            <v>Row Labels</v>
          </cell>
          <cell r="T5" t="str">
            <v>PS24M97S</v>
          </cell>
          <cell r="U5" t="str">
            <v>PS25M97S</v>
          </cell>
          <cell r="V5" t="str">
            <v>PS26M97S</v>
          </cell>
          <cell r="W5" t="str">
            <v>PS35M97S</v>
          </cell>
          <cell r="X5" t="str">
            <v>PS39M97S</v>
          </cell>
          <cell r="Y5" t="str">
            <v>PS42M97S</v>
          </cell>
          <cell r="Z5" t="str">
            <v>PS43M97S</v>
          </cell>
          <cell r="AA5" t="str">
            <v>PS44M97S</v>
          </cell>
          <cell r="AB5" t="str">
            <v>PS45M97S</v>
          </cell>
          <cell r="AC5" t="str">
            <v>PS46M97S</v>
          </cell>
          <cell r="AD5" t="str">
            <v>PS47M97S</v>
          </cell>
          <cell r="AE5" t="str">
            <v>PS48M97S</v>
          </cell>
          <cell r="AF5" t="str">
            <v>PS49M97S</v>
          </cell>
          <cell r="AG5" t="str">
            <v>PS64M97S</v>
          </cell>
          <cell r="AH5" t="str">
            <v>CIS</v>
          </cell>
          <cell r="AI5" t="str">
            <v>CLS</v>
          </cell>
          <cell r="AK5" t="str">
            <v>Row Labels</v>
          </cell>
          <cell r="AL5" t="str">
            <v>PS24M21S</v>
          </cell>
          <cell r="AM5" t="str">
            <v>PS25M21S</v>
          </cell>
          <cell r="AN5" t="str">
            <v>PS26M21S</v>
          </cell>
          <cell r="AO5" t="str">
            <v>PS35M21S</v>
          </cell>
          <cell r="AP5" t="str">
            <v>PS39M21S</v>
          </cell>
          <cell r="AQ5" t="str">
            <v>PS42M21S</v>
          </cell>
          <cell r="AR5" t="str">
            <v>PS43M21S</v>
          </cell>
          <cell r="AS5" t="str">
            <v>PS44M21S</v>
          </cell>
          <cell r="AT5" t="str">
            <v>PS45M21S</v>
          </cell>
          <cell r="AU5" t="str">
            <v>PS46M21S</v>
          </cell>
          <cell r="AV5" t="str">
            <v>PS47M21S</v>
          </cell>
          <cell r="AW5" t="str">
            <v>PS48M21S</v>
          </cell>
          <cell r="AX5" t="str">
            <v>PS49M21S</v>
          </cell>
          <cell r="AY5" t="str">
            <v>PS64M21S</v>
          </cell>
          <cell r="AZ5" t="str">
            <v>CIS</v>
          </cell>
          <cell r="BA5" t="str">
            <v>CIS w/3121%</v>
          </cell>
          <cell r="BB5" t="str">
            <v>CLS</v>
          </cell>
          <cell r="BC5" t="str">
            <v>CLS w/3121%</v>
          </cell>
        </row>
        <row r="6">
          <cell r="A6" t="str">
            <v>00000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S6" t="str">
            <v>00000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K6" t="str">
            <v>00000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7">
          <cell r="A7" t="str">
            <v>01147</v>
          </cell>
          <cell r="B7">
            <v>0.36299999999999999</v>
          </cell>
          <cell r="C7">
            <v>0.495</v>
          </cell>
          <cell r="D7">
            <v>0.58099999999999996</v>
          </cell>
          <cell r="G7">
            <v>2.25</v>
          </cell>
          <cell r="P7">
            <v>2.25</v>
          </cell>
          <cell r="Q7">
            <v>1.4390000000000001</v>
          </cell>
          <cell r="S7" t="str">
            <v>01147</v>
          </cell>
          <cell r="W7">
            <v>1.3009999999999999</v>
          </cell>
          <cell r="AH7">
            <v>0</v>
          </cell>
          <cell r="AI7">
            <v>1.3009999999999999</v>
          </cell>
          <cell r="AK7" t="str">
            <v>01147</v>
          </cell>
          <cell r="AN7">
            <v>0.25</v>
          </cell>
          <cell r="AU7">
            <v>0.6</v>
          </cell>
          <cell r="AZ7">
            <v>0.6</v>
          </cell>
          <cell r="BA7">
            <v>0.14899999999999999</v>
          </cell>
          <cell r="BB7">
            <v>0.25</v>
          </cell>
          <cell r="BC7">
            <v>6.2E-2</v>
          </cell>
        </row>
        <row r="8">
          <cell r="A8" t="str">
            <v>01158</v>
          </cell>
          <cell r="C8">
            <v>5.6000000000000001E-2</v>
          </cell>
          <cell r="D8">
            <v>0.16900000000000001</v>
          </cell>
          <cell r="G8">
            <v>0.755</v>
          </cell>
          <cell r="P8">
            <v>0.755</v>
          </cell>
          <cell r="Q8">
            <v>0.22500000000000001</v>
          </cell>
          <cell r="S8" t="str">
            <v>03017</v>
          </cell>
          <cell r="W8">
            <v>2.4350000000000001</v>
          </cell>
          <cell r="AH8">
            <v>0</v>
          </cell>
          <cell r="AI8">
            <v>2.4350000000000001</v>
          </cell>
          <cell r="AK8" t="str">
            <v>02250</v>
          </cell>
          <cell r="AU8">
            <v>0.28699999999999998</v>
          </cell>
          <cell r="AZ8">
            <v>0.28699999999999998</v>
          </cell>
          <cell r="BA8">
            <v>6.4000000000000001E-2</v>
          </cell>
          <cell r="BB8">
            <v>0</v>
          </cell>
          <cell r="BC8">
            <v>0</v>
          </cell>
        </row>
        <row r="9">
          <cell r="A9" t="str">
            <v>02250</v>
          </cell>
          <cell r="G9">
            <v>0.6</v>
          </cell>
          <cell r="P9">
            <v>0.6</v>
          </cell>
          <cell r="Q9">
            <v>0</v>
          </cell>
          <cell r="S9" t="str">
            <v>04901</v>
          </cell>
          <cell r="T9">
            <v>0.40200000000000002</v>
          </cell>
          <cell r="AH9">
            <v>0</v>
          </cell>
          <cell r="AI9">
            <v>0.40200000000000002</v>
          </cell>
          <cell r="AK9" t="str">
            <v>02420</v>
          </cell>
          <cell r="AT9">
            <v>0.13600000000000001</v>
          </cell>
          <cell r="AU9">
            <v>0.16700000000000001</v>
          </cell>
          <cell r="AZ9">
            <v>0.30300000000000005</v>
          </cell>
          <cell r="BA9">
            <v>6.6000000000000003E-2</v>
          </cell>
          <cell r="BB9">
            <v>0</v>
          </cell>
          <cell r="BC9">
            <v>0</v>
          </cell>
        </row>
        <row r="10">
          <cell r="A10" t="str">
            <v>02420</v>
          </cell>
          <cell r="C10">
            <v>2E-3</v>
          </cell>
          <cell r="G10">
            <v>0.2</v>
          </cell>
          <cell r="P10">
            <v>0.2</v>
          </cell>
          <cell r="Q10">
            <v>2E-3</v>
          </cell>
          <cell r="S10" t="str">
            <v>17001</v>
          </cell>
          <cell r="U10">
            <v>0.54</v>
          </cell>
          <cell r="AH10">
            <v>0</v>
          </cell>
          <cell r="AI10">
            <v>0.54</v>
          </cell>
          <cell r="AK10" t="str">
            <v>03017</v>
          </cell>
          <cell r="AR10">
            <v>0.126</v>
          </cell>
          <cell r="AT10">
            <v>1.3819999999999999</v>
          </cell>
          <cell r="AU10">
            <v>2.4460000000000002</v>
          </cell>
          <cell r="AV10">
            <v>0.1</v>
          </cell>
          <cell r="AW10">
            <v>0.05</v>
          </cell>
          <cell r="AZ10">
            <v>4.1040000000000001</v>
          </cell>
          <cell r="BA10">
            <v>1.234</v>
          </cell>
          <cell r="BB10">
            <v>0</v>
          </cell>
          <cell r="BC10">
            <v>0</v>
          </cell>
        </row>
        <row r="11">
          <cell r="A11" t="str">
            <v>03017</v>
          </cell>
          <cell r="G11">
            <v>6.8</v>
          </cell>
          <cell r="L11">
            <v>7.0140000000000002</v>
          </cell>
          <cell r="P11">
            <v>13.814</v>
          </cell>
          <cell r="Q11">
            <v>0</v>
          </cell>
          <cell r="S11" t="str">
            <v>17408</v>
          </cell>
          <cell r="W11">
            <v>3.71</v>
          </cell>
          <cell r="AH11">
            <v>0</v>
          </cell>
          <cell r="AI11">
            <v>3.71</v>
          </cell>
          <cell r="AK11" t="str">
            <v>03052</v>
          </cell>
          <cell r="AU11">
            <v>0.32300000000000001</v>
          </cell>
          <cell r="AZ11">
            <v>0.32300000000000001</v>
          </cell>
          <cell r="BA11">
            <v>6.8000000000000005E-2</v>
          </cell>
          <cell r="BB11">
            <v>0</v>
          </cell>
          <cell r="BC11">
            <v>0</v>
          </cell>
        </row>
        <row r="12">
          <cell r="A12" t="str">
            <v>03053</v>
          </cell>
          <cell r="C12">
            <v>0.27500000000000002</v>
          </cell>
          <cell r="G12">
            <v>0.4</v>
          </cell>
          <cell r="P12">
            <v>0.4</v>
          </cell>
          <cell r="Q12">
            <v>0.27500000000000002</v>
          </cell>
          <cell r="S12" t="str">
            <v>39200</v>
          </cell>
          <cell r="W12">
            <v>0.73099999999999998</v>
          </cell>
          <cell r="AH12">
            <v>0</v>
          </cell>
          <cell r="AI12">
            <v>0.73099999999999998</v>
          </cell>
          <cell r="AK12" t="str">
            <v>03116</v>
          </cell>
          <cell r="AT12">
            <v>0.8</v>
          </cell>
          <cell r="AW12">
            <v>0.20599999999999999</v>
          </cell>
          <cell r="AZ12">
            <v>1.006</v>
          </cell>
          <cell r="BA12">
            <v>0.28199999999999997</v>
          </cell>
          <cell r="BB12">
            <v>0</v>
          </cell>
          <cell r="BC12">
            <v>0</v>
          </cell>
        </row>
        <row r="13">
          <cell r="A13" t="str">
            <v>03116</v>
          </cell>
          <cell r="G13">
            <v>2</v>
          </cell>
          <cell r="P13">
            <v>2</v>
          </cell>
          <cell r="Q13">
            <v>0</v>
          </cell>
          <cell r="S13" t="str">
            <v>Grand Total</v>
          </cell>
          <cell r="T13">
            <v>0.40200000000000002</v>
          </cell>
          <cell r="U13">
            <v>0.54</v>
          </cell>
          <cell r="V13">
            <v>0</v>
          </cell>
          <cell r="W13">
            <v>8.1769999999999996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9.1189999999999998</v>
          </cell>
          <cell r="AK13" t="str">
            <v>03400</v>
          </cell>
          <cell r="AS13">
            <v>1</v>
          </cell>
          <cell r="AT13">
            <v>1.8</v>
          </cell>
          <cell r="AU13">
            <v>2.5</v>
          </cell>
          <cell r="AX13">
            <v>1</v>
          </cell>
          <cell r="AZ13">
            <v>6.3</v>
          </cell>
          <cell r="BA13">
            <v>1.6930000000000001</v>
          </cell>
          <cell r="BB13">
            <v>0</v>
          </cell>
          <cell r="BC13">
            <v>0</v>
          </cell>
        </row>
        <row r="14">
          <cell r="A14" t="str">
            <v>03400</v>
          </cell>
          <cell r="G14">
            <v>9.8000000000000007</v>
          </cell>
          <cell r="I14">
            <v>1</v>
          </cell>
          <cell r="K14">
            <v>0.5</v>
          </cell>
          <cell r="L14">
            <v>3</v>
          </cell>
          <cell r="P14">
            <v>14.3</v>
          </cell>
          <cell r="Q14">
            <v>0</v>
          </cell>
          <cell r="AH14">
            <v>0</v>
          </cell>
          <cell r="AI14">
            <v>0</v>
          </cell>
          <cell r="AK14" t="str">
            <v>04129</v>
          </cell>
          <cell r="AR14">
            <v>0.32</v>
          </cell>
          <cell r="AZ14">
            <v>0.32</v>
          </cell>
          <cell r="BA14">
            <v>4.9000000000000002E-2</v>
          </cell>
          <cell r="BB14">
            <v>0</v>
          </cell>
          <cell r="BC14">
            <v>0</v>
          </cell>
        </row>
        <row r="15">
          <cell r="A15" t="str">
            <v>04019</v>
          </cell>
          <cell r="G15">
            <v>0.43</v>
          </cell>
          <cell r="J15">
            <v>0.23</v>
          </cell>
          <cell r="P15">
            <v>0.66</v>
          </cell>
          <cell r="Q15">
            <v>0</v>
          </cell>
          <cell r="AH15">
            <v>0</v>
          </cell>
          <cell r="AI15">
            <v>0</v>
          </cell>
          <cell r="AK15" t="str">
            <v>04222</v>
          </cell>
          <cell r="AN15">
            <v>0.26400000000000001</v>
          </cell>
          <cell r="AZ15">
            <v>0</v>
          </cell>
          <cell r="BA15">
            <v>0</v>
          </cell>
          <cell r="BB15">
            <v>0.26400000000000001</v>
          </cell>
          <cell r="BC15">
            <v>0.04</v>
          </cell>
        </row>
        <row r="16">
          <cell r="A16" t="str">
            <v>04127</v>
          </cell>
          <cell r="G16">
            <v>0.2</v>
          </cell>
          <cell r="P16">
            <v>0.2</v>
          </cell>
          <cell r="Q16">
            <v>0</v>
          </cell>
          <cell r="AH16">
            <v>0</v>
          </cell>
          <cell r="AI16">
            <v>0</v>
          </cell>
          <cell r="AK16" t="str">
            <v>04228</v>
          </cell>
          <cell r="AU16">
            <v>0.22</v>
          </cell>
          <cell r="AZ16">
            <v>0.22</v>
          </cell>
          <cell r="BA16">
            <v>4.2000000000000003E-2</v>
          </cell>
          <cell r="BB16">
            <v>0</v>
          </cell>
          <cell r="BC16">
            <v>0</v>
          </cell>
        </row>
        <row r="17">
          <cell r="A17" t="str">
            <v>04129</v>
          </cell>
          <cell r="C17">
            <v>6.2E-2</v>
          </cell>
          <cell r="D17">
            <v>0.10299999999999999</v>
          </cell>
          <cell r="G17">
            <v>0.67</v>
          </cell>
          <cell r="P17">
            <v>0.67</v>
          </cell>
          <cell r="Q17">
            <v>0.16499999999999998</v>
          </cell>
          <cell r="AH17">
            <v>0</v>
          </cell>
          <cell r="AI17">
            <v>0</v>
          </cell>
          <cell r="AK17" t="str">
            <v>04246</v>
          </cell>
          <cell r="AR17">
            <v>0.5</v>
          </cell>
          <cell r="AT17">
            <v>1</v>
          </cell>
          <cell r="AU17">
            <v>0.8</v>
          </cell>
          <cell r="AW17">
            <v>0.5</v>
          </cell>
          <cell r="AX17">
            <v>0.75</v>
          </cell>
          <cell r="AZ17">
            <v>3.55</v>
          </cell>
          <cell r="BA17">
            <v>0.622</v>
          </cell>
          <cell r="BB17">
            <v>0</v>
          </cell>
          <cell r="BC17">
            <v>0</v>
          </cell>
        </row>
        <row r="18">
          <cell r="A18" t="str">
            <v>04222</v>
          </cell>
          <cell r="G18">
            <v>0.7</v>
          </cell>
          <cell r="P18">
            <v>0.7</v>
          </cell>
          <cell r="Q18">
            <v>0</v>
          </cell>
          <cell r="AH18">
            <v>0</v>
          </cell>
          <cell r="AI18">
            <v>0</v>
          </cell>
          <cell r="AK18" t="str">
            <v>05121</v>
          </cell>
          <cell r="AR18">
            <v>0.33300000000000002</v>
          </cell>
          <cell r="AZ18">
            <v>0.33300000000000002</v>
          </cell>
          <cell r="BA18">
            <v>8.5999999999999993E-2</v>
          </cell>
          <cell r="BB18">
            <v>0</v>
          </cell>
          <cell r="BC18">
            <v>0</v>
          </cell>
        </row>
        <row r="19">
          <cell r="A19" t="str">
            <v>04228</v>
          </cell>
          <cell r="D19">
            <v>0.18099999999999999</v>
          </cell>
          <cell r="G19">
            <v>0.63300000000000001</v>
          </cell>
          <cell r="P19">
            <v>0.63300000000000001</v>
          </cell>
          <cell r="Q19">
            <v>0.18099999999999999</v>
          </cell>
          <cell r="AH19">
            <v>0</v>
          </cell>
          <cell r="AI19">
            <v>0</v>
          </cell>
          <cell r="AK19" t="str">
            <v>05402</v>
          </cell>
          <cell r="AR19">
            <v>0.104</v>
          </cell>
          <cell r="AY19">
            <v>0.20899999999999999</v>
          </cell>
          <cell r="AZ19">
            <v>0.313</v>
          </cell>
          <cell r="BA19">
            <v>4.7E-2</v>
          </cell>
          <cell r="BB19">
            <v>0</v>
          </cell>
          <cell r="BC19">
            <v>0</v>
          </cell>
        </row>
        <row r="20">
          <cell r="A20" t="str">
            <v>04246</v>
          </cell>
          <cell r="G20">
            <v>2.9020000000000001</v>
          </cell>
          <cell r="L20">
            <v>1.5</v>
          </cell>
          <cell r="P20">
            <v>4.4020000000000001</v>
          </cell>
          <cell r="Q20">
            <v>0</v>
          </cell>
          <cell r="AH20">
            <v>0</v>
          </cell>
          <cell r="AI20">
            <v>0</v>
          </cell>
          <cell r="AK20" t="str">
            <v>06037</v>
          </cell>
          <cell r="AR20">
            <v>1.998</v>
          </cell>
          <cell r="AT20">
            <v>4.9930000000000003</v>
          </cell>
          <cell r="AU20">
            <v>3.22</v>
          </cell>
          <cell r="AV20">
            <v>2.3E-2</v>
          </cell>
          <cell r="AW20">
            <v>0.34</v>
          </cell>
          <cell r="AZ20">
            <v>10.574</v>
          </cell>
          <cell r="BA20">
            <v>2.9279999999999999</v>
          </cell>
          <cell r="BB20">
            <v>0</v>
          </cell>
          <cell r="BC20">
            <v>0</v>
          </cell>
        </row>
        <row r="21">
          <cell r="A21" t="str">
            <v>04901</v>
          </cell>
          <cell r="D21">
            <v>0.32200000000000001</v>
          </cell>
          <cell r="P21">
            <v>0</v>
          </cell>
          <cell r="Q21">
            <v>0.32200000000000001</v>
          </cell>
          <cell r="AH21">
            <v>0</v>
          </cell>
          <cell r="AI21">
            <v>0</v>
          </cell>
          <cell r="AK21" t="str">
            <v>06098</v>
          </cell>
          <cell r="AU21">
            <v>0.5</v>
          </cell>
          <cell r="AZ21">
            <v>0.5</v>
          </cell>
          <cell r="BA21">
            <v>0.08</v>
          </cell>
          <cell r="BB21">
            <v>0</v>
          </cell>
          <cell r="BC21">
            <v>0</v>
          </cell>
        </row>
        <row r="22">
          <cell r="A22" t="str">
            <v>05323</v>
          </cell>
          <cell r="G22">
            <v>1.7000000000000001E-2</v>
          </cell>
          <cell r="P22">
            <v>1.7000000000000001E-2</v>
          </cell>
          <cell r="Q22">
            <v>0</v>
          </cell>
          <cell r="AH22">
            <v>0</v>
          </cell>
          <cell r="AI22">
            <v>0</v>
          </cell>
          <cell r="AK22" t="str">
            <v>06101</v>
          </cell>
          <cell r="AT22">
            <v>0.19</v>
          </cell>
          <cell r="AZ22">
            <v>0.19</v>
          </cell>
          <cell r="BA22">
            <v>4.4999999999999998E-2</v>
          </cell>
          <cell r="BB22">
            <v>0</v>
          </cell>
          <cell r="BC22">
            <v>0</v>
          </cell>
        </row>
        <row r="23">
          <cell r="A23" t="str">
            <v>05402</v>
          </cell>
          <cell r="G23">
            <v>0.88500000000000001</v>
          </cell>
          <cell r="P23">
            <v>0.88500000000000001</v>
          </cell>
          <cell r="Q23">
            <v>0</v>
          </cell>
          <cell r="AH23">
            <v>0</v>
          </cell>
          <cell r="AI23">
            <v>0</v>
          </cell>
          <cell r="AK23" t="str">
            <v>06112</v>
          </cell>
          <cell r="AT23">
            <v>0.67500000000000004</v>
          </cell>
          <cell r="AZ23">
            <v>0.67500000000000004</v>
          </cell>
          <cell r="BA23">
            <v>0.159</v>
          </cell>
          <cell r="BB23">
            <v>0</v>
          </cell>
          <cell r="BC23">
            <v>0</v>
          </cell>
        </row>
        <row r="24">
          <cell r="A24" t="str">
            <v>05903</v>
          </cell>
          <cell r="I24">
            <v>0.28100000000000003</v>
          </cell>
          <cell r="P24">
            <v>0.28100000000000003</v>
          </cell>
          <cell r="Q24">
            <v>0</v>
          </cell>
          <cell r="AH24">
            <v>0</v>
          </cell>
          <cell r="AI24">
            <v>0</v>
          </cell>
          <cell r="AK24" t="str">
            <v>06114</v>
          </cell>
          <cell r="AR24">
            <v>0.46800000000000003</v>
          </cell>
          <cell r="AT24">
            <v>4.6719999999999997</v>
          </cell>
          <cell r="AU24">
            <v>3.6</v>
          </cell>
          <cell r="AW24">
            <v>0.53100000000000003</v>
          </cell>
          <cell r="AZ24">
            <v>9.2710000000000008</v>
          </cell>
          <cell r="BA24">
            <v>1.9970000000000001</v>
          </cell>
          <cell r="BB24">
            <v>0</v>
          </cell>
          <cell r="BC24">
            <v>0</v>
          </cell>
        </row>
        <row r="25">
          <cell r="A25" t="str">
            <v>06037</v>
          </cell>
          <cell r="G25">
            <v>12.244</v>
          </cell>
          <cell r="L25">
            <v>3.78</v>
          </cell>
          <cell r="P25">
            <v>16.024000000000001</v>
          </cell>
          <cell r="Q25">
            <v>0</v>
          </cell>
          <cell r="AH25">
            <v>0</v>
          </cell>
          <cell r="AI25">
            <v>0</v>
          </cell>
          <cell r="AK25" t="str">
            <v>06117</v>
          </cell>
          <cell r="AU25">
            <v>0.6</v>
          </cell>
          <cell r="AW25">
            <v>1</v>
          </cell>
          <cell r="AZ25">
            <v>1.6</v>
          </cell>
          <cell r="BA25">
            <v>0.32400000000000001</v>
          </cell>
          <cell r="BB25">
            <v>0</v>
          </cell>
          <cell r="BC25">
            <v>0</v>
          </cell>
        </row>
        <row r="26">
          <cell r="A26" t="str">
            <v>06098</v>
          </cell>
          <cell r="E26">
            <v>0.754</v>
          </cell>
          <cell r="G26">
            <v>1</v>
          </cell>
          <cell r="P26">
            <v>1</v>
          </cell>
          <cell r="Q26">
            <v>0.754</v>
          </cell>
          <cell r="AH26">
            <v>0</v>
          </cell>
          <cell r="AI26">
            <v>0</v>
          </cell>
          <cell r="AK26" t="str">
            <v>06119</v>
          </cell>
          <cell r="AN26">
            <v>0.81499999999999995</v>
          </cell>
          <cell r="AR26">
            <v>0.7</v>
          </cell>
          <cell r="AT26">
            <v>2</v>
          </cell>
          <cell r="AU26">
            <v>1</v>
          </cell>
          <cell r="AZ26">
            <v>3.7</v>
          </cell>
          <cell r="BA26">
            <v>0.82099999999999995</v>
          </cell>
          <cell r="BB26">
            <v>0.81499999999999995</v>
          </cell>
          <cell r="BC26">
            <v>0.18099999999999999</v>
          </cell>
        </row>
        <row r="27">
          <cell r="A27" t="str">
            <v>06101</v>
          </cell>
          <cell r="C27">
            <v>0.105</v>
          </cell>
          <cell r="G27">
            <v>0.56999999999999995</v>
          </cell>
          <cell r="P27">
            <v>0.56999999999999995</v>
          </cell>
          <cell r="Q27">
            <v>0.105</v>
          </cell>
          <cell r="AH27">
            <v>0</v>
          </cell>
          <cell r="AI27">
            <v>0</v>
          </cell>
          <cell r="AK27" t="str">
            <v>06122</v>
          </cell>
          <cell r="AN27">
            <v>0.28899999999999998</v>
          </cell>
          <cell r="AR27">
            <v>0.18</v>
          </cell>
          <cell r="AT27">
            <v>0.69699999999999995</v>
          </cell>
          <cell r="AU27">
            <v>0.53</v>
          </cell>
          <cell r="AW27">
            <v>0.06</v>
          </cell>
          <cell r="AX27">
            <v>0.18</v>
          </cell>
          <cell r="AZ27">
            <v>1.647</v>
          </cell>
          <cell r="BA27">
            <v>0.29499999999999998</v>
          </cell>
          <cell r="BB27">
            <v>0.28899999999999998</v>
          </cell>
          <cell r="BC27">
            <v>5.1999999999999998E-2</v>
          </cell>
        </row>
        <row r="28">
          <cell r="A28" t="str">
            <v>06103</v>
          </cell>
          <cell r="G28">
            <v>0.34399999999999997</v>
          </cell>
          <cell r="P28">
            <v>0.34399999999999997</v>
          </cell>
          <cell r="Q28">
            <v>0</v>
          </cell>
          <cell r="AH28">
            <v>0</v>
          </cell>
          <cell r="AI28">
            <v>0</v>
          </cell>
          <cell r="AK28" t="str">
            <v>08122</v>
          </cell>
          <cell r="AR28">
            <v>0.33200000000000002</v>
          </cell>
          <cell r="AT28">
            <v>0.22700000000000001</v>
          </cell>
          <cell r="AU28">
            <v>2.7509999999999999</v>
          </cell>
          <cell r="AW28">
            <v>0.15</v>
          </cell>
          <cell r="AZ28">
            <v>3.46</v>
          </cell>
          <cell r="BA28">
            <v>0.85499999999999998</v>
          </cell>
          <cell r="BB28">
            <v>0</v>
          </cell>
          <cell r="BC28">
            <v>0</v>
          </cell>
        </row>
        <row r="29">
          <cell r="A29" t="str">
            <v>06112</v>
          </cell>
          <cell r="B29">
            <v>0.20799999999999999</v>
          </cell>
          <cell r="C29">
            <v>0.215</v>
          </cell>
          <cell r="G29">
            <v>1.0369999999999999</v>
          </cell>
          <cell r="P29">
            <v>1.0369999999999999</v>
          </cell>
          <cell r="Q29">
            <v>0.42299999999999999</v>
          </cell>
          <cell r="AH29">
            <v>0</v>
          </cell>
          <cell r="AI29">
            <v>0</v>
          </cell>
          <cell r="AK29" t="str">
            <v>08404</v>
          </cell>
          <cell r="AT29">
            <v>1</v>
          </cell>
          <cell r="AU29">
            <v>0.75</v>
          </cell>
          <cell r="AZ29">
            <v>1.75</v>
          </cell>
          <cell r="BA29">
            <v>0.41299999999999998</v>
          </cell>
          <cell r="BB29">
            <v>0</v>
          </cell>
          <cell r="BC29">
            <v>0</v>
          </cell>
        </row>
        <row r="30">
          <cell r="A30" t="str">
            <v>06114</v>
          </cell>
          <cell r="G30">
            <v>9.7539999999999996</v>
          </cell>
          <cell r="I30">
            <v>1.3340000000000001</v>
          </cell>
          <cell r="L30">
            <v>1.9039999999999999</v>
          </cell>
          <cell r="P30">
            <v>12.991999999999999</v>
          </cell>
          <cell r="Q30">
            <v>0</v>
          </cell>
          <cell r="AH30">
            <v>0</v>
          </cell>
          <cell r="AI30">
            <v>0</v>
          </cell>
          <cell r="AK30" t="str">
            <v>08458</v>
          </cell>
          <cell r="AR30">
            <v>0.80100000000000005</v>
          </cell>
          <cell r="AZ30">
            <v>0.80100000000000005</v>
          </cell>
          <cell r="BA30">
            <v>0.20599999999999999</v>
          </cell>
          <cell r="BB30">
            <v>0</v>
          </cell>
          <cell r="BC30">
            <v>0</v>
          </cell>
        </row>
        <row r="31">
          <cell r="A31" t="str">
            <v>06117</v>
          </cell>
          <cell r="D31">
            <v>2.2149999999999999</v>
          </cell>
          <cell r="G31">
            <v>2.3340000000000001</v>
          </cell>
          <cell r="P31">
            <v>2.3340000000000001</v>
          </cell>
          <cell r="Q31">
            <v>2.2149999999999999</v>
          </cell>
          <cell r="AH31">
            <v>0</v>
          </cell>
          <cell r="AI31">
            <v>0</v>
          </cell>
          <cell r="AK31" t="str">
            <v>09206</v>
          </cell>
          <cell r="AR31">
            <v>0.52400000000000002</v>
          </cell>
          <cell r="AT31">
            <v>0.66600000000000004</v>
          </cell>
          <cell r="AU31">
            <v>0.5</v>
          </cell>
          <cell r="AV31">
            <v>0.124</v>
          </cell>
          <cell r="AW31">
            <v>0.154</v>
          </cell>
          <cell r="AX31">
            <v>0.14000000000000001</v>
          </cell>
          <cell r="AZ31">
            <v>2.1080000000000001</v>
          </cell>
          <cell r="BA31">
            <v>0.437</v>
          </cell>
          <cell r="BB31">
            <v>0</v>
          </cell>
          <cell r="BC31">
            <v>0</v>
          </cell>
        </row>
        <row r="32">
          <cell r="A32" t="str">
            <v>06119</v>
          </cell>
          <cell r="B32">
            <v>1.845</v>
          </cell>
          <cell r="C32">
            <v>5.407</v>
          </cell>
          <cell r="D32">
            <v>2.952</v>
          </cell>
          <cell r="E32">
            <v>5.9039999999999999</v>
          </cell>
          <cell r="G32">
            <v>3.5</v>
          </cell>
          <cell r="L32">
            <v>1.7929999999999999</v>
          </cell>
          <cell r="P32">
            <v>5.2930000000000001</v>
          </cell>
          <cell r="Q32">
            <v>16.108000000000001</v>
          </cell>
          <cell r="AH32">
            <v>0</v>
          </cell>
          <cell r="AI32">
            <v>0</v>
          </cell>
          <cell r="AK32" t="str">
            <v>11051</v>
          </cell>
          <cell r="AT32">
            <v>0.14299999999999999</v>
          </cell>
          <cell r="AU32">
            <v>0.28599999999999998</v>
          </cell>
          <cell r="AZ32">
            <v>0.42899999999999994</v>
          </cell>
          <cell r="BA32">
            <v>0.106</v>
          </cell>
          <cell r="BB32">
            <v>0</v>
          </cell>
          <cell r="BC32">
            <v>0</v>
          </cell>
        </row>
        <row r="33">
          <cell r="A33" t="str">
            <v>06122</v>
          </cell>
          <cell r="C33">
            <v>0.32200000000000001</v>
          </cell>
          <cell r="D33">
            <v>0.62</v>
          </cell>
          <cell r="G33">
            <v>1.4039999999999999</v>
          </cell>
          <cell r="P33">
            <v>1.4039999999999999</v>
          </cell>
          <cell r="Q33">
            <v>0.94199999999999995</v>
          </cell>
          <cell r="AH33">
            <v>0</v>
          </cell>
          <cell r="AI33">
            <v>0</v>
          </cell>
          <cell r="AK33" t="str">
            <v>13146</v>
          </cell>
          <cell r="AT33">
            <v>0.26</v>
          </cell>
          <cell r="AU33">
            <v>0.26</v>
          </cell>
          <cell r="AZ33">
            <v>0.52</v>
          </cell>
          <cell r="BA33">
            <v>0.17</v>
          </cell>
          <cell r="BB33">
            <v>0</v>
          </cell>
          <cell r="BC33">
            <v>0</v>
          </cell>
        </row>
        <row r="34">
          <cell r="A34" t="str">
            <v>07002</v>
          </cell>
          <cell r="C34">
            <v>0.1</v>
          </cell>
          <cell r="P34">
            <v>0</v>
          </cell>
          <cell r="Q34">
            <v>0.1</v>
          </cell>
          <cell r="AH34">
            <v>0</v>
          </cell>
          <cell r="AI34">
            <v>0</v>
          </cell>
          <cell r="AK34" t="str">
            <v>13160</v>
          </cell>
          <cell r="AU34">
            <v>0.308</v>
          </cell>
          <cell r="AZ34">
            <v>0.308</v>
          </cell>
          <cell r="BA34">
            <v>6.2E-2</v>
          </cell>
          <cell r="BB34">
            <v>0</v>
          </cell>
          <cell r="BC34">
            <v>0</v>
          </cell>
        </row>
        <row r="35">
          <cell r="A35" t="str">
            <v>08122</v>
          </cell>
          <cell r="C35">
            <v>1.4870000000000001</v>
          </cell>
          <cell r="D35">
            <v>1.2869999999999999</v>
          </cell>
          <cell r="G35">
            <v>3</v>
          </cell>
          <cell r="K35">
            <v>0.25</v>
          </cell>
          <cell r="L35">
            <v>0.15</v>
          </cell>
          <cell r="P35">
            <v>3.4</v>
          </cell>
          <cell r="Q35">
            <v>2.774</v>
          </cell>
          <cell r="AH35">
            <v>0</v>
          </cell>
          <cell r="AI35">
            <v>0</v>
          </cell>
          <cell r="AK35" t="str">
            <v>13161</v>
          </cell>
          <cell r="AT35">
            <v>0.41</v>
          </cell>
          <cell r="AX35">
            <v>0.16500000000000001</v>
          </cell>
          <cell r="AZ35">
            <v>0.57499999999999996</v>
          </cell>
          <cell r="BA35">
            <v>0.14399999999999999</v>
          </cell>
          <cell r="BB35">
            <v>0</v>
          </cell>
          <cell r="BC35">
            <v>0</v>
          </cell>
        </row>
        <row r="36">
          <cell r="A36" t="str">
            <v>08401</v>
          </cell>
          <cell r="C36">
            <v>0.54800000000000004</v>
          </cell>
          <cell r="D36">
            <v>0.2</v>
          </cell>
          <cell r="G36">
            <v>1</v>
          </cell>
          <cell r="P36">
            <v>1</v>
          </cell>
          <cell r="Q36">
            <v>0.748</v>
          </cell>
          <cell r="AH36">
            <v>0</v>
          </cell>
          <cell r="AI36">
            <v>0</v>
          </cell>
          <cell r="AK36" t="str">
            <v>13165</v>
          </cell>
          <cell r="AT36">
            <v>0.436</v>
          </cell>
          <cell r="AU36">
            <v>0.38</v>
          </cell>
          <cell r="AZ36">
            <v>0.81600000000000006</v>
          </cell>
          <cell r="BA36">
            <v>0.19400000000000001</v>
          </cell>
          <cell r="BB36">
            <v>0</v>
          </cell>
          <cell r="BC36">
            <v>0</v>
          </cell>
        </row>
        <row r="37">
          <cell r="A37" t="str">
            <v>08402</v>
          </cell>
          <cell r="C37">
            <v>9.0999999999999998E-2</v>
          </cell>
          <cell r="D37">
            <v>0.33500000000000002</v>
          </cell>
          <cell r="G37">
            <v>1.0329999999999999</v>
          </cell>
          <cell r="P37">
            <v>1.0329999999999999</v>
          </cell>
          <cell r="Q37">
            <v>0.42600000000000005</v>
          </cell>
          <cell r="AH37">
            <v>0</v>
          </cell>
          <cell r="AI37">
            <v>0</v>
          </cell>
          <cell r="AK37" t="str">
            <v>14028</v>
          </cell>
          <cell r="AU37">
            <v>0.6</v>
          </cell>
          <cell r="AY37">
            <v>1.44</v>
          </cell>
          <cell r="AZ37">
            <v>2.04</v>
          </cell>
          <cell r="BA37">
            <v>0.40899999999999997</v>
          </cell>
          <cell r="BB37">
            <v>0</v>
          </cell>
          <cell r="BC37">
            <v>0</v>
          </cell>
        </row>
        <row r="38">
          <cell r="A38" t="str">
            <v>08404</v>
          </cell>
          <cell r="D38">
            <v>0.158</v>
          </cell>
          <cell r="G38">
            <v>1.2</v>
          </cell>
          <cell r="K38">
            <v>0.25</v>
          </cell>
          <cell r="L38">
            <v>0.25</v>
          </cell>
          <cell r="P38">
            <v>1.7</v>
          </cell>
          <cell r="Q38">
            <v>0.158</v>
          </cell>
          <cell r="AH38">
            <v>0</v>
          </cell>
          <cell r="AI38">
            <v>0</v>
          </cell>
          <cell r="AK38" t="str">
            <v>14064</v>
          </cell>
          <cell r="AT38">
            <v>0.25</v>
          </cell>
          <cell r="AZ38">
            <v>0.25</v>
          </cell>
          <cell r="BA38">
            <v>5.0999999999999997E-2</v>
          </cell>
          <cell r="BB38">
            <v>0</v>
          </cell>
          <cell r="BC38">
            <v>0</v>
          </cell>
        </row>
        <row r="39">
          <cell r="A39" t="str">
            <v>08458</v>
          </cell>
          <cell r="C39">
            <v>6.4000000000000001E-2</v>
          </cell>
          <cell r="D39">
            <v>0.89400000000000002</v>
          </cell>
          <cell r="G39">
            <v>4</v>
          </cell>
          <cell r="P39">
            <v>4</v>
          </cell>
          <cell r="Q39">
            <v>0.95799999999999996</v>
          </cell>
          <cell r="AH39">
            <v>0</v>
          </cell>
          <cell r="AI39">
            <v>0</v>
          </cell>
          <cell r="AK39" t="str">
            <v>14068</v>
          </cell>
          <cell r="AT39">
            <v>0.1</v>
          </cell>
          <cell r="AU39">
            <v>0.83</v>
          </cell>
          <cell r="AZ39">
            <v>0.92999999999999994</v>
          </cell>
          <cell r="BA39">
            <v>0.23799999999999999</v>
          </cell>
          <cell r="BB39">
            <v>0</v>
          </cell>
          <cell r="BC39">
            <v>0</v>
          </cell>
        </row>
        <row r="40">
          <cell r="A40" t="str">
            <v>09013</v>
          </cell>
          <cell r="D40">
            <v>3.2000000000000001E-2</v>
          </cell>
          <cell r="P40">
            <v>0</v>
          </cell>
          <cell r="Q40">
            <v>3.2000000000000001E-2</v>
          </cell>
          <cell r="AH40">
            <v>0</v>
          </cell>
          <cell r="AI40">
            <v>0</v>
          </cell>
          <cell r="AK40" t="str">
            <v>14400</v>
          </cell>
          <cell r="AR40">
            <v>0.05</v>
          </cell>
          <cell r="AT40">
            <v>0.04</v>
          </cell>
          <cell r="AU40">
            <v>2.5000000000000001E-2</v>
          </cell>
          <cell r="AZ40">
            <v>0.11499999999999999</v>
          </cell>
          <cell r="BA40">
            <v>2.1000000000000001E-2</v>
          </cell>
          <cell r="BB40">
            <v>0</v>
          </cell>
          <cell r="BC40">
            <v>0</v>
          </cell>
        </row>
        <row r="41">
          <cell r="A41" t="str">
            <v>09075</v>
          </cell>
          <cell r="G41">
            <v>1</v>
          </cell>
          <cell r="P41">
            <v>1</v>
          </cell>
          <cell r="Q41">
            <v>0</v>
          </cell>
          <cell r="AH41">
            <v>0</v>
          </cell>
          <cell r="AI41">
            <v>0</v>
          </cell>
          <cell r="AK41" t="str">
            <v>15201</v>
          </cell>
          <cell r="AT41">
            <v>1</v>
          </cell>
          <cell r="AU41">
            <v>1</v>
          </cell>
          <cell r="AZ41">
            <v>2</v>
          </cell>
          <cell r="BA41">
            <v>0.56999999999999995</v>
          </cell>
          <cell r="BB41">
            <v>0</v>
          </cell>
          <cell r="BC41">
            <v>0</v>
          </cell>
        </row>
        <row r="42">
          <cell r="A42" t="str">
            <v>09206</v>
          </cell>
          <cell r="G42">
            <v>1.333</v>
          </cell>
          <cell r="K42">
            <v>0.16700000000000001</v>
          </cell>
          <cell r="L42">
            <v>0.81100000000000005</v>
          </cell>
          <cell r="P42">
            <v>2.3109999999999999</v>
          </cell>
          <cell r="Q42">
            <v>0</v>
          </cell>
          <cell r="AH42">
            <v>0</v>
          </cell>
          <cell r="AI42">
            <v>0</v>
          </cell>
          <cell r="AK42" t="str">
            <v>15204</v>
          </cell>
          <cell r="AT42">
            <v>0.16</v>
          </cell>
          <cell r="AZ42">
            <v>0.16</v>
          </cell>
          <cell r="BA42">
            <v>3.5000000000000003E-2</v>
          </cell>
          <cell r="BB42">
            <v>0</v>
          </cell>
          <cell r="BC42">
            <v>0</v>
          </cell>
        </row>
        <row r="43">
          <cell r="A43" t="str">
            <v>09209</v>
          </cell>
          <cell r="G43">
            <v>0.49</v>
          </cell>
          <cell r="P43">
            <v>0.49</v>
          </cell>
          <cell r="Q43">
            <v>0</v>
          </cell>
          <cell r="AH43">
            <v>0</v>
          </cell>
          <cell r="AI43">
            <v>0</v>
          </cell>
          <cell r="AK43" t="str">
            <v>15206</v>
          </cell>
          <cell r="AU43">
            <v>0.28000000000000003</v>
          </cell>
          <cell r="AZ43">
            <v>0.28000000000000003</v>
          </cell>
          <cell r="BA43">
            <v>6.3E-2</v>
          </cell>
          <cell r="BB43">
            <v>0</v>
          </cell>
          <cell r="BC43">
            <v>0</v>
          </cell>
        </row>
        <row r="44">
          <cell r="A44" t="str">
            <v>10050</v>
          </cell>
          <cell r="G44">
            <v>0.5</v>
          </cell>
          <cell r="P44">
            <v>0.5</v>
          </cell>
          <cell r="Q44">
            <v>0</v>
          </cell>
          <cell r="AH44">
            <v>0</v>
          </cell>
          <cell r="AI44">
            <v>0</v>
          </cell>
          <cell r="AK44" t="str">
            <v>16048</v>
          </cell>
          <cell r="AU44">
            <v>6.7000000000000004E-2</v>
          </cell>
          <cell r="AZ44">
            <v>6.7000000000000004E-2</v>
          </cell>
          <cell r="BA44">
            <v>7.0000000000000001E-3</v>
          </cell>
          <cell r="BB44">
            <v>0</v>
          </cell>
          <cell r="BC44">
            <v>0</v>
          </cell>
        </row>
        <row r="45">
          <cell r="A45" t="str">
            <v>10070</v>
          </cell>
          <cell r="G45">
            <v>0.3</v>
          </cell>
          <cell r="P45">
            <v>0.3</v>
          </cell>
          <cell r="Q45">
            <v>0</v>
          </cell>
          <cell r="AH45">
            <v>0</v>
          </cell>
          <cell r="AI45">
            <v>0</v>
          </cell>
          <cell r="AK45" t="str">
            <v>16049</v>
          </cell>
          <cell r="AR45">
            <v>9.0999999999999998E-2</v>
          </cell>
          <cell r="AZ45">
            <v>9.0999999999999998E-2</v>
          </cell>
          <cell r="BA45">
            <v>2.5000000000000001E-2</v>
          </cell>
          <cell r="BB45">
            <v>0</v>
          </cell>
          <cell r="BC45">
            <v>0</v>
          </cell>
        </row>
        <row r="46">
          <cell r="A46" t="str">
            <v>11001</v>
          </cell>
          <cell r="G46">
            <v>8.02</v>
          </cell>
          <cell r="P46">
            <v>8.02</v>
          </cell>
          <cell r="Q46">
            <v>0</v>
          </cell>
          <cell r="AH46">
            <v>0</v>
          </cell>
          <cell r="AI46">
            <v>0</v>
          </cell>
          <cell r="AK46" t="str">
            <v>16050</v>
          </cell>
          <cell r="AR46">
            <v>0.24</v>
          </cell>
          <cell r="AT46">
            <v>0.5</v>
          </cell>
          <cell r="AU46">
            <v>0.3</v>
          </cell>
          <cell r="AZ46">
            <v>1.04</v>
          </cell>
          <cell r="BA46">
            <v>0.21199999999999999</v>
          </cell>
          <cell r="BB46">
            <v>0</v>
          </cell>
          <cell r="BC46">
            <v>0</v>
          </cell>
        </row>
        <row r="47">
          <cell r="A47" t="str">
            <v>11051</v>
          </cell>
          <cell r="G47">
            <v>2.83</v>
          </cell>
          <cell r="P47">
            <v>2.83</v>
          </cell>
          <cell r="Q47">
            <v>0</v>
          </cell>
          <cell r="AH47">
            <v>0</v>
          </cell>
          <cell r="AI47">
            <v>0</v>
          </cell>
          <cell r="AK47" t="str">
            <v>17001</v>
          </cell>
          <cell r="AR47">
            <v>8.1199999999999992</v>
          </cell>
          <cell r="AT47">
            <v>14.462</v>
          </cell>
          <cell r="AU47">
            <v>7.07</v>
          </cell>
          <cell r="AV47">
            <v>0.54600000000000004</v>
          </cell>
          <cell r="AW47">
            <v>1.68</v>
          </cell>
          <cell r="AZ47">
            <v>31.878</v>
          </cell>
          <cell r="BA47">
            <v>7.2489999999999997</v>
          </cell>
          <cell r="BB47">
            <v>0</v>
          </cell>
          <cell r="BC47">
            <v>0</v>
          </cell>
        </row>
        <row r="48">
          <cell r="A48" t="str">
            <v>12110</v>
          </cell>
          <cell r="G48">
            <v>0.1</v>
          </cell>
          <cell r="P48">
            <v>0.1</v>
          </cell>
          <cell r="Q48">
            <v>0</v>
          </cell>
          <cell r="AH48">
            <v>0</v>
          </cell>
          <cell r="AI48">
            <v>0</v>
          </cell>
          <cell r="AK48" t="str">
            <v>17210</v>
          </cell>
          <cell r="AR48">
            <v>0.92400000000000004</v>
          </cell>
          <cell r="AT48">
            <v>5.8049999999999997</v>
          </cell>
          <cell r="AU48">
            <v>4.6189999999999998</v>
          </cell>
          <cell r="AW48">
            <v>0.77</v>
          </cell>
          <cell r="AY48">
            <v>0.92400000000000004</v>
          </cell>
          <cell r="AZ48">
            <v>13.041999999999998</v>
          </cell>
          <cell r="BA48">
            <v>3.875</v>
          </cell>
          <cell r="BB48">
            <v>0</v>
          </cell>
          <cell r="BC48">
            <v>0</v>
          </cell>
        </row>
        <row r="49">
          <cell r="A49" t="str">
            <v>13073</v>
          </cell>
          <cell r="G49">
            <v>1.34</v>
          </cell>
          <cell r="P49">
            <v>1.34</v>
          </cell>
          <cell r="Q49">
            <v>0</v>
          </cell>
          <cell r="AH49">
            <v>0</v>
          </cell>
          <cell r="AI49">
            <v>0</v>
          </cell>
          <cell r="AK49" t="str">
            <v>17216</v>
          </cell>
          <cell r="AT49">
            <v>0.52700000000000002</v>
          </cell>
          <cell r="AV49">
            <v>3.5999999999999997E-2</v>
          </cell>
          <cell r="AY49">
            <v>0.66700000000000004</v>
          </cell>
          <cell r="AZ49">
            <v>1.23</v>
          </cell>
          <cell r="BA49">
            <v>0.311</v>
          </cell>
          <cell r="BB49">
            <v>0</v>
          </cell>
          <cell r="BC49">
            <v>0</v>
          </cell>
        </row>
        <row r="50">
          <cell r="A50" t="str">
            <v>13144</v>
          </cell>
          <cell r="C50">
            <v>4.2999999999999997E-2</v>
          </cell>
          <cell r="G50">
            <v>1.67</v>
          </cell>
          <cell r="I50">
            <v>0.16700000000000001</v>
          </cell>
          <cell r="L50">
            <v>0.308</v>
          </cell>
          <cell r="P50">
            <v>2.145</v>
          </cell>
          <cell r="Q50">
            <v>4.2999999999999997E-2</v>
          </cell>
          <cell r="AH50">
            <v>0</v>
          </cell>
          <cell r="AI50">
            <v>0</v>
          </cell>
          <cell r="AK50" t="str">
            <v>17400</v>
          </cell>
          <cell r="AQ50">
            <v>0.3</v>
          </cell>
          <cell r="AT50">
            <v>0.56999999999999995</v>
          </cell>
          <cell r="AU50">
            <v>1</v>
          </cell>
          <cell r="AZ50">
            <v>1.8699999999999999</v>
          </cell>
          <cell r="BA50">
            <v>0.36399999999999999</v>
          </cell>
          <cell r="BB50">
            <v>0</v>
          </cell>
          <cell r="BC50">
            <v>0</v>
          </cell>
        </row>
        <row r="51">
          <cell r="A51" t="str">
            <v>13146</v>
          </cell>
          <cell r="G51">
            <v>0.86</v>
          </cell>
          <cell r="P51">
            <v>0.86</v>
          </cell>
          <cell r="Q51">
            <v>0</v>
          </cell>
          <cell r="AH51">
            <v>0</v>
          </cell>
          <cell r="AI51">
            <v>0</v>
          </cell>
          <cell r="AK51" t="str">
            <v>17401</v>
          </cell>
          <cell r="AR51">
            <v>1.55</v>
          </cell>
          <cell r="AS51">
            <v>0.5</v>
          </cell>
          <cell r="AT51">
            <v>4.5810000000000004</v>
          </cell>
          <cell r="AU51">
            <v>3.7629999999999999</v>
          </cell>
          <cell r="AW51">
            <v>0.33</v>
          </cell>
          <cell r="AX51">
            <v>0.57199999999999995</v>
          </cell>
          <cell r="AZ51">
            <v>11.295999999999999</v>
          </cell>
          <cell r="BA51">
            <v>2.738</v>
          </cell>
          <cell r="BB51">
            <v>0</v>
          </cell>
          <cell r="BC51">
            <v>0</v>
          </cell>
        </row>
        <row r="52">
          <cell r="A52" t="str">
            <v>13156</v>
          </cell>
          <cell r="D52">
            <v>0.152</v>
          </cell>
          <cell r="G52">
            <v>0.25</v>
          </cell>
          <cell r="P52">
            <v>0.25</v>
          </cell>
          <cell r="Q52">
            <v>0.152</v>
          </cell>
          <cell r="AH52">
            <v>0</v>
          </cell>
          <cell r="AI52">
            <v>0</v>
          </cell>
          <cell r="AK52" t="str">
            <v>17402</v>
          </cell>
          <cell r="AU52">
            <v>0.5</v>
          </cell>
          <cell r="AZ52">
            <v>0.5</v>
          </cell>
          <cell r="BA52">
            <v>0.108</v>
          </cell>
          <cell r="BB52">
            <v>0</v>
          </cell>
          <cell r="BC52">
            <v>0</v>
          </cell>
        </row>
        <row r="53">
          <cell r="A53" t="str">
            <v>13160</v>
          </cell>
          <cell r="G53">
            <v>0.93</v>
          </cell>
          <cell r="L53">
            <v>0.14299999999999999</v>
          </cell>
          <cell r="P53">
            <v>1.073</v>
          </cell>
          <cell r="Q53">
            <v>0</v>
          </cell>
          <cell r="AH53">
            <v>0</v>
          </cell>
          <cell r="AI53">
            <v>0</v>
          </cell>
          <cell r="AK53" t="str">
            <v>17403</v>
          </cell>
          <cell r="AQ53">
            <v>0.33400000000000002</v>
          </cell>
          <cell r="AR53">
            <v>2.343</v>
          </cell>
          <cell r="AT53">
            <v>3.996</v>
          </cell>
          <cell r="AU53">
            <v>3.8</v>
          </cell>
          <cell r="AW53">
            <v>0.753</v>
          </cell>
          <cell r="AZ53">
            <v>11.225999999999999</v>
          </cell>
          <cell r="BA53">
            <v>3.3180000000000001</v>
          </cell>
          <cell r="BB53">
            <v>0</v>
          </cell>
          <cell r="BC53">
            <v>0</v>
          </cell>
        </row>
        <row r="54">
          <cell r="A54" t="str">
            <v>13161</v>
          </cell>
          <cell r="G54">
            <v>3.9860000000000002</v>
          </cell>
          <cell r="I54">
            <v>1</v>
          </cell>
          <cell r="P54">
            <v>4.9860000000000007</v>
          </cell>
          <cell r="Q54">
            <v>0</v>
          </cell>
          <cell r="AH54">
            <v>0</v>
          </cell>
          <cell r="AI54">
            <v>0</v>
          </cell>
          <cell r="AK54" t="str">
            <v>17405</v>
          </cell>
          <cell r="AR54">
            <v>2.2400000000000002</v>
          </cell>
          <cell r="AS54">
            <v>1.744</v>
          </cell>
          <cell r="AT54">
            <v>5.4720000000000004</v>
          </cell>
          <cell r="AU54">
            <v>4.16</v>
          </cell>
          <cell r="AW54">
            <v>0.89600000000000002</v>
          </cell>
          <cell r="AX54">
            <v>0.8</v>
          </cell>
          <cell r="AZ54">
            <v>15.312000000000001</v>
          </cell>
          <cell r="BA54">
            <v>3.3580000000000001</v>
          </cell>
          <cell r="BB54">
            <v>0</v>
          </cell>
          <cell r="BC54">
            <v>0</v>
          </cell>
        </row>
        <row r="55">
          <cell r="A55" t="str">
            <v>13165</v>
          </cell>
          <cell r="C55">
            <v>1.4E-2</v>
          </cell>
          <cell r="G55">
            <v>1</v>
          </cell>
          <cell r="K55">
            <v>4.1000000000000002E-2</v>
          </cell>
          <cell r="L55">
            <v>0.5</v>
          </cell>
          <cell r="P55">
            <v>1.5409999999999999</v>
          </cell>
          <cell r="Q55">
            <v>1.4E-2</v>
          </cell>
          <cell r="AH55">
            <v>0</v>
          </cell>
          <cell r="AI55">
            <v>0</v>
          </cell>
          <cell r="AK55" t="str">
            <v>17406</v>
          </cell>
          <cell r="AR55">
            <v>0.66600000000000004</v>
          </cell>
          <cell r="AT55">
            <v>0.83299999999999996</v>
          </cell>
          <cell r="AU55">
            <v>0.33300000000000002</v>
          </cell>
          <cell r="AZ55">
            <v>1.8320000000000001</v>
          </cell>
          <cell r="BA55">
            <v>0.48599999999999999</v>
          </cell>
          <cell r="BB55">
            <v>0</v>
          </cell>
          <cell r="BC55">
            <v>0</v>
          </cell>
        </row>
        <row r="56">
          <cell r="A56" t="str">
            <v>14005</v>
          </cell>
          <cell r="G56">
            <v>2.2000000000000002</v>
          </cell>
          <cell r="P56">
            <v>2.2000000000000002</v>
          </cell>
          <cell r="Q56">
            <v>0</v>
          </cell>
          <cell r="AH56">
            <v>0</v>
          </cell>
          <cell r="AI56">
            <v>0</v>
          </cell>
          <cell r="AK56" t="str">
            <v>17407</v>
          </cell>
          <cell r="AT56">
            <v>0.15</v>
          </cell>
          <cell r="AZ56">
            <v>0.15</v>
          </cell>
          <cell r="BA56">
            <v>3.1E-2</v>
          </cell>
          <cell r="BB56">
            <v>0</v>
          </cell>
          <cell r="BC56">
            <v>0</v>
          </cell>
        </row>
        <row r="57">
          <cell r="A57" t="str">
            <v>14028</v>
          </cell>
          <cell r="D57">
            <v>0.127</v>
          </cell>
          <cell r="G57">
            <v>1</v>
          </cell>
          <cell r="P57">
            <v>1</v>
          </cell>
          <cell r="Q57">
            <v>0.127</v>
          </cell>
          <cell r="AH57">
            <v>0</v>
          </cell>
          <cell r="AI57">
            <v>0</v>
          </cell>
          <cell r="AK57" t="str">
            <v>17408</v>
          </cell>
          <cell r="AN57">
            <v>1.369</v>
          </cell>
          <cell r="AR57">
            <v>0.55900000000000005</v>
          </cell>
          <cell r="AT57">
            <v>3.004</v>
          </cell>
          <cell r="AU57">
            <v>1.998</v>
          </cell>
          <cell r="AW57">
            <v>0.43</v>
          </cell>
          <cell r="AX57">
            <v>0.66</v>
          </cell>
          <cell r="AZ57">
            <v>6.6509999999999998</v>
          </cell>
          <cell r="BA57">
            <v>1.649</v>
          </cell>
          <cell r="BB57">
            <v>1.369</v>
          </cell>
          <cell r="BC57">
            <v>0.33900000000000002</v>
          </cell>
        </row>
        <row r="58">
          <cell r="A58" t="str">
            <v>14065</v>
          </cell>
          <cell r="C58">
            <v>6.5000000000000002E-2</v>
          </cell>
          <cell r="G58">
            <v>0.15</v>
          </cell>
          <cell r="P58">
            <v>0.15</v>
          </cell>
          <cell r="Q58">
            <v>6.5000000000000002E-2</v>
          </cell>
          <cell r="AH58">
            <v>0</v>
          </cell>
          <cell r="AI58">
            <v>0</v>
          </cell>
          <cell r="AK58" t="str">
            <v>17409</v>
          </cell>
          <cell r="AR58">
            <v>0.1</v>
          </cell>
          <cell r="AT58">
            <v>1.1000000000000001</v>
          </cell>
          <cell r="AU58">
            <v>0.67</v>
          </cell>
          <cell r="AW58">
            <v>0.08</v>
          </cell>
          <cell r="AZ58">
            <v>1.9500000000000002</v>
          </cell>
          <cell r="BA58">
            <v>0.46100000000000002</v>
          </cell>
          <cell r="BB58">
            <v>0</v>
          </cell>
          <cell r="BC58">
            <v>0</v>
          </cell>
        </row>
        <row r="59">
          <cell r="A59" t="str">
            <v>14066</v>
          </cell>
          <cell r="G59">
            <v>1.34</v>
          </cell>
          <cell r="P59">
            <v>1.34</v>
          </cell>
          <cell r="Q59">
            <v>0</v>
          </cell>
          <cell r="AH59">
            <v>0</v>
          </cell>
          <cell r="AI59">
            <v>0</v>
          </cell>
          <cell r="AK59" t="str">
            <v>17410</v>
          </cell>
          <cell r="AR59">
            <v>0.59899999999999998</v>
          </cell>
          <cell r="AU59">
            <v>1.7010000000000001</v>
          </cell>
          <cell r="AW59">
            <v>0.16</v>
          </cell>
          <cell r="AZ59">
            <v>2.46</v>
          </cell>
          <cell r="BA59">
            <v>0.56999999999999995</v>
          </cell>
          <cell r="BB59">
            <v>0</v>
          </cell>
          <cell r="BC59">
            <v>0</v>
          </cell>
        </row>
        <row r="60">
          <cell r="A60" t="str">
            <v>14068</v>
          </cell>
          <cell r="D60">
            <v>0.63900000000000001</v>
          </cell>
          <cell r="G60">
            <v>0.79</v>
          </cell>
          <cell r="P60">
            <v>0.79</v>
          </cell>
          <cell r="Q60">
            <v>0.63900000000000001</v>
          </cell>
          <cell r="AH60">
            <v>0</v>
          </cell>
          <cell r="AI60">
            <v>0</v>
          </cell>
          <cell r="AK60" t="str">
            <v>17411</v>
          </cell>
          <cell r="AR60">
            <v>2.8</v>
          </cell>
          <cell r="AT60">
            <v>3.7</v>
          </cell>
          <cell r="AW60">
            <v>2.4</v>
          </cell>
          <cell r="AZ60">
            <v>8.9</v>
          </cell>
          <cell r="BA60">
            <v>2.0739999999999998</v>
          </cell>
          <cell r="BB60">
            <v>0</v>
          </cell>
          <cell r="BC60">
            <v>0</v>
          </cell>
        </row>
        <row r="61">
          <cell r="A61" t="str">
            <v>14172</v>
          </cell>
          <cell r="G61">
            <v>0.5</v>
          </cell>
          <cell r="P61">
            <v>0.5</v>
          </cell>
          <cell r="Q61">
            <v>0</v>
          </cell>
          <cell r="AH61">
            <v>0</v>
          </cell>
          <cell r="AI61">
            <v>0</v>
          </cell>
          <cell r="AK61" t="str">
            <v>17412</v>
          </cell>
          <cell r="AR61">
            <v>0.92</v>
          </cell>
          <cell r="AT61">
            <v>1.5</v>
          </cell>
          <cell r="AZ61">
            <v>2.42</v>
          </cell>
          <cell r="BA61">
            <v>0.56799999999999995</v>
          </cell>
          <cell r="BB61">
            <v>0</v>
          </cell>
          <cell r="BC61">
            <v>0</v>
          </cell>
        </row>
        <row r="62">
          <cell r="A62" t="str">
            <v>14400</v>
          </cell>
          <cell r="G62">
            <v>0.16700000000000001</v>
          </cell>
          <cell r="P62">
            <v>0.16700000000000001</v>
          </cell>
          <cell r="Q62">
            <v>0</v>
          </cell>
          <cell r="AH62">
            <v>0</v>
          </cell>
          <cell r="AI62">
            <v>0</v>
          </cell>
          <cell r="AK62" t="str">
            <v>17414</v>
          </cell>
          <cell r="AR62">
            <v>3.57</v>
          </cell>
          <cell r="AT62">
            <v>6.2</v>
          </cell>
          <cell r="AW62">
            <v>0.9</v>
          </cell>
          <cell r="AZ62">
            <v>10.67</v>
          </cell>
          <cell r="BA62">
            <v>2.411</v>
          </cell>
          <cell r="BB62">
            <v>0</v>
          </cell>
          <cell r="BC62">
            <v>0</v>
          </cell>
        </row>
        <row r="63">
          <cell r="A63" t="str">
            <v>15201</v>
          </cell>
          <cell r="D63">
            <v>0.437</v>
          </cell>
          <cell r="G63">
            <v>2</v>
          </cell>
          <cell r="I63">
            <v>0.98</v>
          </cell>
          <cell r="L63">
            <v>0.4</v>
          </cell>
          <cell r="P63">
            <v>3.38</v>
          </cell>
          <cell r="Q63">
            <v>0.437</v>
          </cell>
          <cell r="AH63">
            <v>0</v>
          </cell>
          <cell r="AI63">
            <v>0</v>
          </cell>
          <cell r="AK63" t="str">
            <v>17415</v>
          </cell>
          <cell r="AT63">
            <v>1.165</v>
          </cell>
          <cell r="AZ63">
            <v>1.165</v>
          </cell>
          <cell r="BA63">
            <v>0.35899999999999999</v>
          </cell>
          <cell r="BB63">
            <v>0</v>
          </cell>
          <cell r="BC63">
            <v>0</v>
          </cell>
        </row>
        <row r="64">
          <cell r="A64" t="str">
            <v>15204</v>
          </cell>
          <cell r="C64">
            <v>0.13600000000000001</v>
          </cell>
          <cell r="G64">
            <v>1</v>
          </cell>
          <cell r="K64">
            <v>0.3</v>
          </cell>
          <cell r="P64">
            <v>1.3</v>
          </cell>
          <cell r="Q64">
            <v>0.13600000000000001</v>
          </cell>
          <cell r="AH64">
            <v>0</v>
          </cell>
          <cell r="AI64">
            <v>0</v>
          </cell>
          <cell r="AK64" t="str">
            <v>17417</v>
          </cell>
          <cell r="AN64">
            <v>0.128</v>
          </cell>
          <cell r="AR64">
            <v>1.3160000000000001</v>
          </cell>
          <cell r="AT64">
            <v>3.2210000000000001</v>
          </cell>
          <cell r="AU64">
            <v>2.4980000000000002</v>
          </cell>
          <cell r="AW64">
            <v>0.92900000000000005</v>
          </cell>
          <cell r="AZ64">
            <v>7.9640000000000004</v>
          </cell>
          <cell r="BA64">
            <v>1.659</v>
          </cell>
          <cell r="BB64">
            <v>0.128</v>
          </cell>
          <cell r="BC64">
            <v>2.7E-2</v>
          </cell>
        </row>
        <row r="65">
          <cell r="A65" t="str">
            <v>15206</v>
          </cell>
          <cell r="G65">
            <v>1</v>
          </cell>
          <cell r="L65">
            <v>0.3</v>
          </cell>
          <cell r="P65">
            <v>1.3</v>
          </cell>
          <cell r="Q65">
            <v>0</v>
          </cell>
          <cell r="AH65">
            <v>0</v>
          </cell>
          <cell r="AI65">
            <v>0</v>
          </cell>
          <cell r="AK65" t="str">
            <v>18100</v>
          </cell>
          <cell r="AN65">
            <v>0.13400000000000001</v>
          </cell>
          <cell r="AR65">
            <v>0.2</v>
          </cell>
          <cell r="AT65">
            <v>0.86599999999999999</v>
          </cell>
          <cell r="AU65">
            <v>1</v>
          </cell>
          <cell r="AW65">
            <v>0.1</v>
          </cell>
          <cell r="AZ65">
            <v>2.1659999999999999</v>
          </cell>
          <cell r="BA65">
            <v>0.58699999999999997</v>
          </cell>
          <cell r="BB65">
            <v>0.13400000000000001</v>
          </cell>
          <cell r="BC65">
            <v>3.5999999999999997E-2</v>
          </cell>
        </row>
        <row r="66">
          <cell r="A66" t="str">
            <v>16048</v>
          </cell>
          <cell r="G66">
            <v>0.151</v>
          </cell>
          <cell r="P66">
            <v>0.151</v>
          </cell>
          <cell r="Q66">
            <v>0</v>
          </cell>
          <cell r="AH66">
            <v>0</v>
          </cell>
          <cell r="AI66">
            <v>0</v>
          </cell>
          <cell r="AK66" t="str">
            <v>18303</v>
          </cell>
          <cell r="AT66">
            <v>0.32900000000000001</v>
          </cell>
          <cell r="AU66">
            <v>0.45500000000000002</v>
          </cell>
          <cell r="AZ66">
            <v>0.78400000000000003</v>
          </cell>
          <cell r="BA66">
            <v>0.16</v>
          </cell>
          <cell r="BB66">
            <v>0</v>
          </cell>
          <cell r="BC66">
            <v>0</v>
          </cell>
        </row>
        <row r="67">
          <cell r="A67" t="str">
            <v>16050</v>
          </cell>
          <cell r="G67">
            <v>0.75</v>
          </cell>
          <cell r="P67">
            <v>0.75</v>
          </cell>
          <cell r="Q67">
            <v>0</v>
          </cell>
          <cell r="AH67">
            <v>0</v>
          </cell>
          <cell r="AI67">
            <v>0</v>
          </cell>
          <cell r="AK67" t="str">
            <v>18400</v>
          </cell>
          <cell r="AR67">
            <v>0.435</v>
          </cell>
          <cell r="AT67">
            <v>1.224</v>
          </cell>
          <cell r="AU67">
            <v>1.1060000000000001</v>
          </cell>
          <cell r="AW67">
            <v>0.17199999999999999</v>
          </cell>
          <cell r="AZ67">
            <v>2.9370000000000003</v>
          </cell>
          <cell r="BA67">
            <v>0.58799999999999997</v>
          </cell>
          <cell r="BB67">
            <v>0</v>
          </cell>
          <cell r="BC67">
            <v>0</v>
          </cell>
        </row>
        <row r="68">
          <cell r="A68" t="str">
            <v>17001</v>
          </cell>
          <cell r="B68">
            <v>0.14000000000000001</v>
          </cell>
          <cell r="C68">
            <v>0.11</v>
          </cell>
          <cell r="G68">
            <v>19.341000000000001</v>
          </cell>
          <cell r="H68">
            <v>0.28000000000000003</v>
          </cell>
          <cell r="I68">
            <v>6.1230000000000002</v>
          </cell>
          <cell r="J68">
            <v>0.14000000000000001</v>
          </cell>
          <cell r="K68">
            <v>0.14000000000000001</v>
          </cell>
          <cell r="L68">
            <v>7.4740000000000002</v>
          </cell>
          <cell r="P68">
            <v>33.498000000000005</v>
          </cell>
          <cell r="Q68">
            <v>0.25</v>
          </cell>
          <cell r="AH68">
            <v>0</v>
          </cell>
          <cell r="AI68">
            <v>0</v>
          </cell>
          <cell r="AK68" t="str">
            <v>18401</v>
          </cell>
          <cell r="AR68">
            <v>0.91500000000000004</v>
          </cell>
          <cell r="AT68">
            <v>1.859</v>
          </cell>
          <cell r="AU68">
            <v>1.43</v>
          </cell>
          <cell r="AW68">
            <v>0.17199999999999999</v>
          </cell>
          <cell r="AY68">
            <v>3.5390000000000001</v>
          </cell>
          <cell r="AZ68">
            <v>7.9149999999999991</v>
          </cell>
          <cell r="BA68">
            <v>2.0870000000000002</v>
          </cell>
          <cell r="BB68">
            <v>0</v>
          </cell>
          <cell r="BC68">
            <v>0</v>
          </cell>
        </row>
        <row r="69">
          <cell r="A69" t="str">
            <v>17210</v>
          </cell>
          <cell r="G69">
            <v>4.9960000000000004</v>
          </cell>
          <cell r="I69">
            <v>0.67</v>
          </cell>
          <cell r="L69">
            <v>2.6949999999999998</v>
          </cell>
          <cell r="P69">
            <v>8.3610000000000007</v>
          </cell>
          <cell r="Q69">
            <v>0</v>
          </cell>
          <cell r="AH69">
            <v>0</v>
          </cell>
          <cell r="AI69">
            <v>0</v>
          </cell>
          <cell r="AK69" t="str">
            <v>18901</v>
          </cell>
          <cell r="AU69">
            <v>0.153</v>
          </cell>
          <cell r="AZ69">
            <v>0.153</v>
          </cell>
          <cell r="BA69">
            <v>1.4999999999999999E-2</v>
          </cell>
          <cell r="BB69">
            <v>0</v>
          </cell>
          <cell r="BC69">
            <v>0</v>
          </cell>
        </row>
        <row r="70">
          <cell r="A70" t="str">
            <v>17216</v>
          </cell>
          <cell r="G70">
            <v>1.3180000000000001</v>
          </cell>
          <cell r="L70">
            <v>0.20399999999999999</v>
          </cell>
          <cell r="P70">
            <v>1.522</v>
          </cell>
          <cell r="Q70">
            <v>0</v>
          </cell>
          <cell r="AH70">
            <v>0</v>
          </cell>
          <cell r="AI70">
            <v>0</v>
          </cell>
          <cell r="AK70" t="str">
            <v>19401</v>
          </cell>
          <cell r="AT70">
            <v>0.5</v>
          </cell>
          <cell r="AU70">
            <v>1.151</v>
          </cell>
          <cell r="AZ70">
            <v>1.651</v>
          </cell>
          <cell r="BA70">
            <v>0.376</v>
          </cell>
          <cell r="BB70">
            <v>0</v>
          </cell>
          <cell r="BC70">
            <v>0</v>
          </cell>
        </row>
        <row r="71">
          <cell r="A71" t="str">
            <v>17400</v>
          </cell>
          <cell r="G71">
            <v>3</v>
          </cell>
          <cell r="L71">
            <v>0.5</v>
          </cell>
          <cell r="P71">
            <v>3.5</v>
          </cell>
          <cell r="Q71">
            <v>0</v>
          </cell>
          <cell r="AH71">
            <v>0</v>
          </cell>
          <cell r="AI71">
            <v>0</v>
          </cell>
          <cell r="AK71" t="str">
            <v>21014</v>
          </cell>
          <cell r="AY71">
            <v>1.0920000000000001</v>
          </cell>
          <cell r="AZ71">
            <v>1.0920000000000001</v>
          </cell>
          <cell r="BA71">
            <v>0.19900000000000001</v>
          </cell>
          <cell r="BB71">
            <v>0</v>
          </cell>
          <cell r="BC71">
            <v>0</v>
          </cell>
        </row>
        <row r="72">
          <cell r="A72" t="str">
            <v>17401</v>
          </cell>
          <cell r="G72">
            <v>12.813000000000001</v>
          </cell>
          <cell r="I72">
            <v>1</v>
          </cell>
          <cell r="K72">
            <v>0.16300000000000001</v>
          </cell>
          <cell r="L72">
            <v>0.90600000000000003</v>
          </cell>
          <cell r="P72">
            <v>14.882000000000001</v>
          </cell>
          <cell r="Q72">
            <v>0</v>
          </cell>
          <cell r="AH72">
            <v>0</v>
          </cell>
          <cell r="AI72">
            <v>0</v>
          </cell>
          <cell r="AK72" t="str">
            <v>21232</v>
          </cell>
          <cell r="AT72">
            <v>0.5</v>
          </cell>
          <cell r="AZ72">
            <v>0.5</v>
          </cell>
          <cell r="BA72">
            <v>9.6000000000000002E-2</v>
          </cell>
          <cell r="BB72">
            <v>0</v>
          </cell>
          <cell r="BC72">
            <v>0</v>
          </cell>
        </row>
        <row r="73">
          <cell r="A73" t="str">
            <v>17402</v>
          </cell>
          <cell r="G73">
            <v>1.08</v>
          </cell>
          <cell r="P73">
            <v>1.08</v>
          </cell>
          <cell r="Q73">
            <v>0</v>
          </cell>
          <cell r="AH73">
            <v>0</v>
          </cell>
          <cell r="AI73">
            <v>0</v>
          </cell>
          <cell r="AK73" t="str">
            <v>21237</v>
          </cell>
          <cell r="AM73">
            <v>8.7999999999999995E-2</v>
          </cell>
          <cell r="AZ73">
            <v>0</v>
          </cell>
          <cell r="BA73">
            <v>0</v>
          </cell>
          <cell r="BB73">
            <v>8.7999999999999995E-2</v>
          </cell>
          <cell r="BC73">
            <v>2.5000000000000001E-2</v>
          </cell>
        </row>
        <row r="74">
          <cell r="A74" t="str">
            <v>17403</v>
          </cell>
          <cell r="G74">
            <v>5.35</v>
          </cell>
          <cell r="L74">
            <v>3.2</v>
          </cell>
          <cell r="P74">
            <v>8.5500000000000007</v>
          </cell>
          <cell r="Q74">
            <v>0</v>
          </cell>
          <cell r="AH74">
            <v>0</v>
          </cell>
          <cell r="AI74">
            <v>0</v>
          </cell>
          <cell r="AK74" t="str">
            <v>21401</v>
          </cell>
          <cell r="AN74">
            <v>0.36899999999999999</v>
          </cell>
          <cell r="AR74">
            <v>0.154</v>
          </cell>
          <cell r="AT74">
            <v>6.0999999999999999E-2</v>
          </cell>
          <cell r="AU74">
            <v>0.25</v>
          </cell>
          <cell r="AW74">
            <v>0.123</v>
          </cell>
          <cell r="AX74">
            <v>0.154</v>
          </cell>
          <cell r="AZ74">
            <v>0.74199999999999999</v>
          </cell>
          <cell r="BA74">
            <v>0.20100000000000001</v>
          </cell>
          <cell r="BB74">
            <v>0.36899999999999999</v>
          </cell>
          <cell r="BC74">
            <v>0.1</v>
          </cell>
        </row>
        <row r="75">
          <cell r="A75" t="str">
            <v>17405</v>
          </cell>
          <cell r="G75">
            <v>12.071</v>
          </cell>
          <cell r="I75">
            <v>0.16</v>
          </cell>
          <cell r="L75">
            <v>3.4780000000000002</v>
          </cell>
          <cell r="P75">
            <v>15.709</v>
          </cell>
          <cell r="Q75">
            <v>0</v>
          </cell>
          <cell r="AH75">
            <v>0</v>
          </cell>
          <cell r="AI75">
            <v>0</v>
          </cell>
          <cell r="AK75" t="str">
            <v>23309</v>
          </cell>
          <cell r="AT75">
            <v>0.02</v>
          </cell>
          <cell r="AU75">
            <v>3.5999999999999997E-2</v>
          </cell>
          <cell r="AW75">
            <v>0.22</v>
          </cell>
          <cell r="AZ75">
            <v>0.27600000000000002</v>
          </cell>
          <cell r="BA75">
            <v>5.1999999999999998E-2</v>
          </cell>
          <cell r="BB75">
            <v>0</v>
          </cell>
          <cell r="BC75">
            <v>0</v>
          </cell>
        </row>
        <row r="76">
          <cell r="A76" t="str">
            <v>17406</v>
          </cell>
          <cell r="G76">
            <v>0.68200000000000005</v>
          </cell>
          <cell r="P76">
            <v>0.68200000000000005</v>
          </cell>
          <cell r="Q76">
            <v>0</v>
          </cell>
          <cell r="AH76">
            <v>0</v>
          </cell>
          <cell r="AI76">
            <v>0</v>
          </cell>
          <cell r="AK76" t="str">
            <v>23403</v>
          </cell>
          <cell r="AR76">
            <v>6.2E-2</v>
          </cell>
          <cell r="AZ76">
            <v>6.2E-2</v>
          </cell>
          <cell r="BA76">
            <v>1.0999999999999999E-2</v>
          </cell>
          <cell r="BB76">
            <v>0</v>
          </cell>
          <cell r="BC76">
            <v>0</v>
          </cell>
        </row>
        <row r="77">
          <cell r="A77" t="str">
            <v>17407</v>
          </cell>
          <cell r="G77">
            <v>1.49</v>
          </cell>
          <cell r="P77">
            <v>1.49</v>
          </cell>
          <cell r="Q77">
            <v>0</v>
          </cell>
          <cell r="AH77">
            <v>0</v>
          </cell>
          <cell r="AI77">
            <v>0</v>
          </cell>
          <cell r="AK77" t="str">
            <v>24105</v>
          </cell>
          <cell r="AU77">
            <v>0.25</v>
          </cell>
          <cell r="AZ77">
            <v>0.25</v>
          </cell>
          <cell r="BA77">
            <v>0.04</v>
          </cell>
          <cell r="BB77">
            <v>0</v>
          </cell>
          <cell r="BC77">
            <v>0</v>
          </cell>
        </row>
        <row r="78">
          <cell r="A78" t="str">
            <v>17408</v>
          </cell>
          <cell r="C78">
            <v>2.262</v>
          </cell>
          <cell r="D78">
            <v>1.8180000000000001</v>
          </cell>
          <cell r="G78">
            <v>8.1039999999999992</v>
          </cell>
          <cell r="L78">
            <v>3.4169999999999998</v>
          </cell>
          <cell r="P78">
            <v>11.520999999999999</v>
          </cell>
          <cell r="Q78">
            <v>4.08</v>
          </cell>
          <cell r="AH78">
            <v>0</v>
          </cell>
          <cell r="AI78">
            <v>0</v>
          </cell>
          <cell r="AK78" t="str">
            <v>24111</v>
          </cell>
          <cell r="AN78">
            <v>6.9000000000000006E-2</v>
          </cell>
          <cell r="AU78">
            <v>0.15</v>
          </cell>
          <cell r="AZ78">
            <v>0.15</v>
          </cell>
          <cell r="BA78">
            <v>3.2000000000000001E-2</v>
          </cell>
          <cell r="BB78">
            <v>6.9000000000000006E-2</v>
          </cell>
          <cell r="BC78">
            <v>1.4999999999999999E-2</v>
          </cell>
        </row>
        <row r="79">
          <cell r="A79" t="str">
            <v>17409</v>
          </cell>
          <cell r="G79">
            <v>4.7649999999999997</v>
          </cell>
          <cell r="L79">
            <v>0.32</v>
          </cell>
          <cell r="P79">
            <v>5.085</v>
          </cell>
          <cell r="Q79">
            <v>0</v>
          </cell>
          <cell r="AH79">
            <v>0</v>
          </cell>
          <cell r="AI79">
            <v>0</v>
          </cell>
          <cell r="AK79" t="str">
            <v>24122</v>
          </cell>
          <cell r="AU79">
            <v>0.22500000000000001</v>
          </cell>
          <cell r="AZ79">
            <v>0.22500000000000001</v>
          </cell>
          <cell r="BA79">
            <v>5.7000000000000002E-2</v>
          </cell>
          <cell r="BB79">
            <v>0</v>
          </cell>
          <cell r="BC79">
            <v>0</v>
          </cell>
        </row>
        <row r="80">
          <cell r="A80" t="str">
            <v>17410</v>
          </cell>
          <cell r="G80">
            <v>3.25</v>
          </cell>
          <cell r="I80">
            <v>1.3</v>
          </cell>
          <cell r="L80">
            <v>0.65</v>
          </cell>
          <cell r="P80">
            <v>5.2</v>
          </cell>
          <cell r="Q80">
            <v>0</v>
          </cell>
          <cell r="AH80">
            <v>0</v>
          </cell>
          <cell r="AI80">
            <v>0</v>
          </cell>
          <cell r="AK80" t="str">
            <v>24404</v>
          </cell>
          <cell r="AN80">
            <v>0.182</v>
          </cell>
          <cell r="AZ80">
            <v>0</v>
          </cell>
          <cell r="BA80">
            <v>0</v>
          </cell>
          <cell r="BB80">
            <v>0.182</v>
          </cell>
          <cell r="BC80">
            <v>2.8000000000000001E-2</v>
          </cell>
        </row>
        <row r="81">
          <cell r="A81" t="str">
            <v>17411</v>
          </cell>
          <cell r="G81">
            <v>10.467000000000001</v>
          </cell>
          <cell r="I81">
            <v>3</v>
          </cell>
          <cell r="L81">
            <v>1</v>
          </cell>
          <cell r="P81">
            <v>14.467000000000001</v>
          </cell>
          <cell r="Q81">
            <v>0</v>
          </cell>
          <cell r="AH81">
            <v>0</v>
          </cell>
          <cell r="AI81">
            <v>0</v>
          </cell>
          <cell r="AK81" t="str">
            <v>24410</v>
          </cell>
          <cell r="AU81">
            <v>0.108</v>
          </cell>
          <cell r="AZ81">
            <v>0.108</v>
          </cell>
          <cell r="BA81">
            <v>2.1999999999999999E-2</v>
          </cell>
          <cell r="BB81">
            <v>0</v>
          </cell>
          <cell r="BC81">
            <v>0</v>
          </cell>
        </row>
        <row r="82">
          <cell r="A82" t="str">
            <v>17412</v>
          </cell>
          <cell r="G82">
            <v>6.94</v>
          </cell>
          <cell r="P82">
            <v>6.94</v>
          </cell>
          <cell r="Q82">
            <v>0</v>
          </cell>
          <cell r="AH82">
            <v>0</v>
          </cell>
          <cell r="AI82">
            <v>0</v>
          </cell>
          <cell r="AK82" t="str">
            <v>24915</v>
          </cell>
          <cell r="AM82">
            <v>0.69499999999999995</v>
          </cell>
          <cell r="AZ82">
            <v>0</v>
          </cell>
          <cell r="BA82">
            <v>0</v>
          </cell>
          <cell r="BB82">
            <v>0.69499999999999995</v>
          </cell>
          <cell r="BC82">
            <v>0.10299999999999999</v>
          </cell>
        </row>
        <row r="83">
          <cell r="A83" t="str">
            <v>17414</v>
          </cell>
          <cell r="G83">
            <v>20.983000000000001</v>
          </cell>
          <cell r="K83">
            <v>7.05</v>
          </cell>
          <cell r="P83">
            <v>28.033000000000001</v>
          </cell>
          <cell r="Q83">
            <v>0</v>
          </cell>
          <cell r="AH83">
            <v>0</v>
          </cell>
          <cell r="AI83">
            <v>0</v>
          </cell>
          <cell r="AK83" t="str">
            <v>26056</v>
          </cell>
          <cell r="AT83">
            <v>0.66</v>
          </cell>
          <cell r="AU83">
            <v>0.33</v>
          </cell>
          <cell r="AZ83">
            <v>0.99</v>
          </cell>
          <cell r="BA83">
            <v>0.24</v>
          </cell>
          <cell r="BB83">
            <v>0</v>
          </cell>
          <cell r="BC83">
            <v>0</v>
          </cell>
        </row>
        <row r="84">
          <cell r="A84" t="str">
            <v>17415</v>
          </cell>
          <cell r="D84">
            <v>1.714</v>
          </cell>
          <cell r="G84">
            <v>20</v>
          </cell>
          <cell r="P84">
            <v>20</v>
          </cell>
          <cell r="Q84">
            <v>1.714</v>
          </cell>
          <cell r="AH84">
            <v>0</v>
          </cell>
          <cell r="AI84">
            <v>0</v>
          </cell>
          <cell r="AK84" t="str">
            <v>26059</v>
          </cell>
          <cell r="AR84">
            <v>0.2</v>
          </cell>
          <cell r="AZ84">
            <v>0.2</v>
          </cell>
          <cell r="BA84">
            <v>3.9E-2</v>
          </cell>
          <cell r="BB84">
            <v>0</v>
          </cell>
          <cell r="BC84">
            <v>0</v>
          </cell>
        </row>
        <row r="85">
          <cell r="A85" t="str">
            <v>17417</v>
          </cell>
          <cell r="C85">
            <v>0.443</v>
          </cell>
          <cell r="D85">
            <v>4.3730000000000002</v>
          </cell>
          <cell r="G85">
            <v>11.702999999999999</v>
          </cell>
          <cell r="P85">
            <v>11.702999999999999</v>
          </cell>
          <cell r="Q85">
            <v>4.8159999999999998</v>
          </cell>
          <cell r="AH85">
            <v>0</v>
          </cell>
          <cell r="AI85">
            <v>0</v>
          </cell>
          <cell r="AK85" t="str">
            <v>27001</v>
          </cell>
          <cell r="AR85">
            <v>0.16</v>
          </cell>
          <cell r="AT85">
            <v>0.4</v>
          </cell>
          <cell r="AU85">
            <v>0.245</v>
          </cell>
          <cell r="AW85">
            <v>0.125</v>
          </cell>
          <cell r="AZ85">
            <v>0.93</v>
          </cell>
          <cell r="BA85">
            <v>0.2</v>
          </cell>
          <cell r="BB85">
            <v>0</v>
          </cell>
          <cell r="BC85">
            <v>0</v>
          </cell>
        </row>
        <row r="86">
          <cell r="A86" t="str">
            <v>17903</v>
          </cell>
          <cell r="L86">
            <v>0.498</v>
          </cell>
          <cell r="P86">
            <v>0.498</v>
          </cell>
          <cell r="Q86">
            <v>0</v>
          </cell>
          <cell r="AH86">
            <v>0</v>
          </cell>
          <cell r="AI86">
            <v>0</v>
          </cell>
          <cell r="AK86" t="str">
            <v>27003</v>
          </cell>
          <cell r="AP86">
            <v>0.33300000000000002</v>
          </cell>
          <cell r="AR86">
            <v>1.68</v>
          </cell>
          <cell r="AS86">
            <v>0.15</v>
          </cell>
          <cell r="AT86">
            <v>4.2750000000000004</v>
          </cell>
          <cell r="AU86">
            <v>3.63</v>
          </cell>
          <cell r="AW86">
            <v>0.45</v>
          </cell>
          <cell r="AX86">
            <v>0.75</v>
          </cell>
          <cell r="AZ86">
            <v>11.268000000000001</v>
          </cell>
          <cell r="BA86">
            <v>3.4249999999999998</v>
          </cell>
          <cell r="BB86">
            <v>0</v>
          </cell>
          <cell r="BC86">
            <v>0</v>
          </cell>
        </row>
        <row r="87">
          <cell r="A87" t="str">
            <v>17905</v>
          </cell>
          <cell r="L87">
            <v>0.55000000000000004</v>
          </cell>
          <cell r="P87">
            <v>0.55000000000000004</v>
          </cell>
          <cell r="Q87">
            <v>0</v>
          </cell>
          <cell r="AH87">
            <v>0</v>
          </cell>
          <cell r="AI87">
            <v>0</v>
          </cell>
          <cell r="AK87" t="str">
            <v>27010</v>
          </cell>
          <cell r="AR87">
            <v>3.03</v>
          </cell>
          <cell r="AT87">
            <v>7.3760000000000003</v>
          </cell>
          <cell r="AU87">
            <v>4.6429999999999998</v>
          </cell>
          <cell r="AV87">
            <v>8.5999999999999993E-2</v>
          </cell>
          <cell r="AW87">
            <v>1.4019999999999999</v>
          </cell>
          <cell r="AX87">
            <v>0.57199999999999995</v>
          </cell>
          <cell r="AZ87">
            <v>17.108999999999998</v>
          </cell>
          <cell r="BA87">
            <v>4.7489999999999997</v>
          </cell>
          <cell r="BB87">
            <v>0</v>
          </cell>
          <cell r="BC87">
            <v>0</v>
          </cell>
        </row>
        <row r="88">
          <cell r="A88" t="str">
            <v>18100</v>
          </cell>
          <cell r="D88">
            <v>0.72799999999999998</v>
          </cell>
          <cell r="E88">
            <v>1.591</v>
          </cell>
          <cell r="G88">
            <v>1.2</v>
          </cell>
          <cell r="P88">
            <v>1.2</v>
          </cell>
          <cell r="Q88">
            <v>2.319</v>
          </cell>
          <cell r="AH88">
            <v>0</v>
          </cell>
          <cell r="AI88">
            <v>0</v>
          </cell>
          <cell r="AK88" t="str">
            <v>27083</v>
          </cell>
          <cell r="AR88">
            <v>0.25</v>
          </cell>
          <cell r="AT88">
            <v>1.4</v>
          </cell>
          <cell r="AW88">
            <v>0.14299999999999999</v>
          </cell>
          <cell r="AZ88">
            <v>1.7929999999999999</v>
          </cell>
          <cell r="BA88">
            <v>0.56399999999999995</v>
          </cell>
          <cell r="BB88">
            <v>0</v>
          </cell>
          <cell r="BC88">
            <v>0</v>
          </cell>
        </row>
        <row r="89">
          <cell r="A89" t="str">
            <v>18303</v>
          </cell>
          <cell r="G89">
            <v>1.6839999999999999</v>
          </cell>
          <cell r="I89">
            <v>0.154</v>
          </cell>
          <cell r="P89">
            <v>1.8379999999999999</v>
          </cell>
          <cell r="Q89">
            <v>0</v>
          </cell>
          <cell r="AH89">
            <v>0</v>
          </cell>
          <cell r="AI89">
            <v>0</v>
          </cell>
          <cell r="AK89" t="str">
            <v>27320</v>
          </cell>
          <cell r="AN89">
            <v>0.254</v>
          </cell>
          <cell r="AP89">
            <v>0.14499999999999999</v>
          </cell>
          <cell r="AQ89">
            <v>0.45700000000000002</v>
          </cell>
          <cell r="AR89">
            <v>0.45500000000000002</v>
          </cell>
          <cell r="AS89">
            <v>0.92900000000000005</v>
          </cell>
          <cell r="AT89">
            <v>1.4119999999999999</v>
          </cell>
          <cell r="AU89">
            <v>1.8049999999999999</v>
          </cell>
          <cell r="AW89">
            <v>8.3000000000000004E-2</v>
          </cell>
          <cell r="AZ89">
            <v>5.2859999999999996</v>
          </cell>
          <cell r="BA89">
            <v>1.452</v>
          </cell>
          <cell r="BB89">
            <v>0.254</v>
          </cell>
          <cell r="BC89">
            <v>7.0000000000000007E-2</v>
          </cell>
        </row>
        <row r="90">
          <cell r="A90" t="str">
            <v>18400</v>
          </cell>
          <cell r="G90">
            <v>1.98</v>
          </cell>
          <cell r="P90">
            <v>1.98</v>
          </cell>
          <cell r="Q90">
            <v>0</v>
          </cell>
          <cell r="AH90">
            <v>0</v>
          </cell>
          <cell r="AI90">
            <v>0</v>
          </cell>
          <cell r="AK90" t="str">
            <v>27343</v>
          </cell>
          <cell r="AR90">
            <v>0.33300000000000002</v>
          </cell>
          <cell r="AU90">
            <v>0.33300000000000002</v>
          </cell>
          <cell r="AZ90">
            <v>0.66600000000000004</v>
          </cell>
          <cell r="BA90">
            <v>0.20499999999999999</v>
          </cell>
          <cell r="BB90">
            <v>0</v>
          </cell>
          <cell r="BC90">
            <v>0</v>
          </cell>
        </row>
        <row r="91">
          <cell r="A91" t="str">
            <v>18401</v>
          </cell>
          <cell r="G91">
            <v>5.36</v>
          </cell>
          <cell r="O91">
            <v>0.249</v>
          </cell>
          <cell r="P91">
            <v>5.609</v>
          </cell>
          <cell r="Q91">
            <v>0</v>
          </cell>
          <cell r="AH91">
            <v>0</v>
          </cell>
          <cell r="AI91">
            <v>0</v>
          </cell>
          <cell r="AK91" t="str">
            <v>27344</v>
          </cell>
          <cell r="AT91">
            <v>0.02</v>
          </cell>
          <cell r="AZ91">
            <v>0.02</v>
          </cell>
          <cell r="BA91">
            <v>5.0000000000000001E-3</v>
          </cell>
          <cell r="BB91">
            <v>0</v>
          </cell>
          <cell r="BC91">
            <v>0</v>
          </cell>
        </row>
        <row r="92">
          <cell r="A92" t="str">
            <v>18402</v>
          </cell>
          <cell r="G92">
            <v>3.2959999999999998</v>
          </cell>
          <cell r="I92">
            <v>1</v>
          </cell>
          <cell r="L92">
            <v>2.25</v>
          </cell>
          <cell r="P92">
            <v>6.5459999999999994</v>
          </cell>
          <cell r="Q92">
            <v>0</v>
          </cell>
          <cell r="AH92">
            <v>0</v>
          </cell>
          <cell r="AI92">
            <v>0</v>
          </cell>
          <cell r="AK92" t="str">
            <v>27401</v>
          </cell>
          <cell r="AR92">
            <v>0.81599999999999995</v>
          </cell>
          <cell r="AS92">
            <v>0.222</v>
          </cell>
          <cell r="AT92">
            <v>0.82099999999999995</v>
          </cell>
          <cell r="AU92">
            <v>1.8879999999999999</v>
          </cell>
          <cell r="AV92">
            <v>0.122</v>
          </cell>
          <cell r="AW92">
            <v>0.308</v>
          </cell>
          <cell r="AZ92">
            <v>4.1769999999999996</v>
          </cell>
          <cell r="BA92">
            <v>0.91700000000000004</v>
          </cell>
          <cell r="BB92">
            <v>0</v>
          </cell>
          <cell r="BC92">
            <v>0</v>
          </cell>
        </row>
        <row r="93">
          <cell r="A93" t="str">
            <v>18901</v>
          </cell>
          <cell r="L93">
            <v>0.14000000000000001</v>
          </cell>
          <cell r="P93">
            <v>0.14000000000000001</v>
          </cell>
          <cell r="Q93">
            <v>0</v>
          </cell>
          <cell r="AH93">
            <v>0</v>
          </cell>
          <cell r="AI93">
            <v>0</v>
          </cell>
          <cell r="AK93" t="str">
            <v>27402</v>
          </cell>
          <cell r="AQ93">
            <v>0.92</v>
          </cell>
          <cell r="AR93">
            <v>6.3E-2</v>
          </cell>
          <cell r="AT93">
            <v>0.45700000000000002</v>
          </cell>
          <cell r="AZ93">
            <v>1.4400000000000002</v>
          </cell>
          <cell r="BA93">
            <v>0.44800000000000001</v>
          </cell>
          <cell r="BB93">
            <v>0</v>
          </cell>
          <cell r="BC93">
            <v>0</v>
          </cell>
        </row>
        <row r="94">
          <cell r="A94" t="str">
            <v>19401</v>
          </cell>
          <cell r="G94">
            <v>2</v>
          </cell>
          <cell r="P94">
            <v>2</v>
          </cell>
          <cell r="Q94">
            <v>0</v>
          </cell>
          <cell r="AH94">
            <v>0</v>
          </cell>
          <cell r="AI94">
            <v>0</v>
          </cell>
          <cell r="AK94" t="str">
            <v>27403</v>
          </cell>
          <cell r="AR94">
            <v>0.73099999999999998</v>
          </cell>
          <cell r="AU94">
            <v>1.34</v>
          </cell>
          <cell r="AW94">
            <v>0.45</v>
          </cell>
          <cell r="AY94">
            <v>7.6139999999999999</v>
          </cell>
          <cell r="AZ94">
            <v>10.135</v>
          </cell>
          <cell r="BA94">
            <v>3.2120000000000002</v>
          </cell>
          <cell r="BB94">
            <v>0</v>
          </cell>
          <cell r="BC94">
            <v>0</v>
          </cell>
        </row>
        <row r="95">
          <cell r="A95" t="str">
            <v>19404</v>
          </cell>
          <cell r="G95">
            <v>1</v>
          </cell>
          <cell r="K95">
            <v>5.1999999999999998E-2</v>
          </cell>
          <cell r="P95">
            <v>1.052</v>
          </cell>
          <cell r="Q95">
            <v>0</v>
          </cell>
          <cell r="AH95">
            <v>0</v>
          </cell>
          <cell r="AI95">
            <v>0</v>
          </cell>
          <cell r="AK95" t="str">
            <v>27404</v>
          </cell>
          <cell r="AU95">
            <v>0.22</v>
          </cell>
          <cell r="AZ95">
            <v>0.22</v>
          </cell>
          <cell r="BA95">
            <v>5.8999999999999997E-2</v>
          </cell>
          <cell r="BB95">
            <v>0</v>
          </cell>
          <cell r="BC95">
            <v>0</v>
          </cell>
        </row>
        <row r="96">
          <cell r="A96" t="str">
            <v>20094</v>
          </cell>
          <cell r="G96">
            <v>0.156</v>
          </cell>
          <cell r="P96">
            <v>0.156</v>
          </cell>
          <cell r="Q96">
            <v>0</v>
          </cell>
          <cell r="AH96">
            <v>0</v>
          </cell>
          <cell r="AI96">
            <v>0</v>
          </cell>
          <cell r="AK96" t="str">
            <v>27416</v>
          </cell>
          <cell r="AT96">
            <v>0.49399999999999999</v>
          </cell>
          <cell r="AU96">
            <v>1</v>
          </cell>
          <cell r="AZ96">
            <v>1.494</v>
          </cell>
          <cell r="BA96">
            <v>0.371</v>
          </cell>
          <cell r="BB96">
            <v>0</v>
          </cell>
          <cell r="BC96">
            <v>0</v>
          </cell>
        </row>
        <row r="97">
          <cell r="A97" t="str">
            <v>20401</v>
          </cell>
          <cell r="G97">
            <v>0.11</v>
          </cell>
          <cell r="P97">
            <v>0.11</v>
          </cell>
          <cell r="Q97">
            <v>0</v>
          </cell>
          <cell r="AH97">
            <v>0</v>
          </cell>
          <cell r="AI97">
            <v>0</v>
          </cell>
          <cell r="AK97" t="str">
            <v>27417</v>
          </cell>
          <cell r="AR97">
            <v>0.15</v>
          </cell>
          <cell r="AT97">
            <v>1.0469999999999999</v>
          </cell>
          <cell r="AU97">
            <v>1.766</v>
          </cell>
          <cell r="AW97">
            <v>7.4999999999999997E-2</v>
          </cell>
          <cell r="AZ97">
            <v>3.0380000000000003</v>
          </cell>
          <cell r="BA97">
            <v>0.94599999999999995</v>
          </cell>
          <cell r="BB97">
            <v>0</v>
          </cell>
          <cell r="BC97">
            <v>0</v>
          </cell>
        </row>
        <row r="98">
          <cell r="A98" t="str">
            <v>20402</v>
          </cell>
          <cell r="G98">
            <v>9.5000000000000001E-2</v>
          </cell>
          <cell r="P98">
            <v>9.5000000000000001E-2</v>
          </cell>
          <cell r="Q98">
            <v>0</v>
          </cell>
          <cell r="AH98">
            <v>0</v>
          </cell>
          <cell r="AI98">
            <v>0</v>
          </cell>
          <cell r="AK98" t="str">
            <v>27901</v>
          </cell>
          <cell r="AT98">
            <v>0.2</v>
          </cell>
          <cell r="AZ98">
            <v>0.2</v>
          </cell>
          <cell r="BA98">
            <v>0.03</v>
          </cell>
          <cell r="BB98">
            <v>0</v>
          </cell>
          <cell r="BC98">
            <v>0</v>
          </cell>
        </row>
        <row r="99">
          <cell r="A99" t="str">
            <v>20404</v>
          </cell>
          <cell r="G99">
            <v>1</v>
          </cell>
          <cell r="L99">
            <v>0.65</v>
          </cell>
          <cell r="P99">
            <v>1.65</v>
          </cell>
          <cell r="Q99">
            <v>0</v>
          </cell>
          <cell r="AH99">
            <v>0</v>
          </cell>
          <cell r="AI99">
            <v>0</v>
          </cell>
          <cell r="AK99" t="str">
            <v>28144</v>
          </cell>
          <cell r="AT99">
            <v>0.12</v>
          </cell>
          <cell r="AZ99">
            <v>0.12</v>
          </cell>
          <cell r="BA99">
            <v>2.1999999999999999E-2</v>
          </cell>
          <cell r="BB99">
            <v>0</v>
          </cell>
          <cell r="BC99">
            <v>0</v>
          </cell>
        </row>
        <row r="100">
          <cell r="A100" t="str">
            <v>20405</v>
          </cell>
          <cell r="B100">
            <v>0.29599999999999999</v>
          </cell>
          <cell r="C100">
            <v>4.8000000000000001E-2</v>
          </cell>
          <cell r="P100">
            <v>0</v>
          </cell>
          <cell r="Q100">
            <v>0.34399999999999997</v>
          </cell>
          <cell r="AH100">
            <v>0</v>
          </cell>
          <cell r="AI100">
            <v>0</v>
          </cell>
          <cell r="AK100" t="str">
            <v>29100</v>
          </cell>
          <cell r="AR100">
            <v>0.28100000000000003</v>
          </cell>
          <cell r="AT100">
            <v>0.52</v>
          </cell>
          <cell r="AW100">
            <v>8.8999999999999996E-2</v>
          </cell>
          <cell r="AZ100">
            <v>0.89</v>
          </cell>
          <cell r="BA100">
            <v>0.189</v>
          </cell>
          <cell r="BB100">
            <v>0</v>
          </cell>
          <cell r="BC100">
            <v>0</v>
          </cell>
        </row>
        <row r="101">
          <cell r="A101" t="str">
            <v>21014</v>
          </cell>
          <cell r="D101">
            <v>5.5E-2</v>
          </cell>
          <cell r="P101">
            <v>0</v>
          </cell>
          <cell r="Q101">
            <v>5.5E-2</v>
          </cell>
          <cell r="AH101">
            <v>0</v>
          </cell>
          <cell r="AI101">
            <v>0</v>
          </cell>
          <cell r="AK101" t="str">
            <v>29101</v>
          </cell>
          <cell r="AM101">
            <v>0.45500000000000002</v>
          </cell>
          <cell r="AN101">
            <v>0.45800000000000002</v>
          </cell>
          <cell r="AP101">
            <v>0.1</v>
          </cell>
          <cell r="AR101">
            <v>0.1</v>
          </cell>
          <cell r="AT101">
            <v>0.4</v>
          </cell>
          <cell r="AU101">
            <v>0.9</v>
          </cell>
          <cell r="AW101">
            <v>0.13300000000000001</v>
          </cell>
          <cell r="AX101">
            <v>8.0000000000000002E-3</v>
          </cell>
          <cell r="AZ101">
            <v>1.641</v>
          </cell>
          <cell r="BA101">
            <v>0.38</v>
          </cell>
          <cell r="BB101">
            <v>0.91300000000000003</v>
          </cell>
          <cell r="BC101">
            <v>0.21099999999999999</v>
          </cell>
        </row>
        <row r="102">
          <cell r="A102" t="str">
            <v>21206</v>
          </cell>
          <cell r="G102">
            <v>0.1</v>
          </cell>
          <cell r="P102">
            <v>0.1</v>
          </cell>
          <cell r="Q102">
            <v>0</v>
          </cell>
          <cell r="AH102">
            <v>0</v>
          </cell>
          <cell r="AI102">
            <v>0</v>
          </cell>
          <cell r="AK102" t="str">
            <v>29103</v>
          </cell>
          <cell r="AR102">
            <v>0.19800000000000001</v>
          </cell>
          <cell r="AT102">
            <v>0.2</v>
          </cell>
          <cell r="AU102">
            <v>0.6</v>
          </cell>
          <cell r="AW102">
            <v>6.4000000000000001E-2</v>
          </cell>
          <cell r="AZ102">
            <v>1.0620000000000001</v>
          </cell>
          <cell r="BA102">
            <v>0.21299999999999999</v>
          </cell>
          <cell r="BB102">
            <v>0</v>
          </cell>
          <cell r="BC102">
            <v>0</v>
          </cell>
        </row>
        <row r="103">
          <cell r="A103" t="str">
            <v>21214</v>
          </cell>
          <cell r="G103">
            <v>0.5</v>
          </cell>
          <cell r="L103">
            <v>2.7E-2</v>
          </cell>
          <cell r="P103">
            <v>0.52700000000000002</v>
          </cell>
          <cell r="Q103">
            <v>0</v>
          </cell>
          <cell r="AH103">
            <v>0</v>
          </cell>
          <cell r="AI103">
            <v>0</v>
          </cell>
          <cell r="AK103" t="str">
            <v>29311</v>
          </cell>
          <cell r="AN103">
            <v>0.67400000000000004</v>
          </cell>
          <cell r="AZ103">
            <v>0</v>
          </cell>
          <cell r="BA103">
            <v>0</v>
          </cell>
          <cell r="BB103">
            <v>0.67400000000000004</v>
          </cell>
          <cell r="BC103">
            <v>0.152</v>
          </cell>
        </row>
        <row r="104">
          <cell r="A104" t="str">
            <v>21232</v>
          </cell>
          <cell r="G104">
            <v>0.5</v>
          </cell>
          <cell r="P104">
            <v>0.5</v>
          </cell>
          <cell r="Q104">
            <v>0</v>
          </cell>
          <cell r="AH104">
            <v>0</v>
          </cell>
          <cell r="AI104">
            <v>0</v>
          </cell>
          <cell r="AK104" t="str">
            <v>29320</v>
          </cell>
          <cell r="AT104">
            <v>1.1719999999999999</v>
          </cell>
          <cell r="AW104">
            <v>0.18</v>
          </cell>
          <cell r="AZ104">
            <v>1.3519999999999999</v>
          </cell>
          <cell r="BA104">
            <v>0.35299999999999998</v>
          </cell>
          <cell r="BB104">
            <v>0</v>
          </cell>
          <cell r="BC104">
            <v>0</v>
          </cell>
        </row>
        <row r="105">
          <cell r="A105" t="str">
            <v>21237</v>
          </cell>
          <cell r="D105">
            <v>0.17699999999999999</v>
          </cell>
          <cell r="P105">
            <v>0</v>
          </cell>
          <cell r="Q105">
            <v>0.17699999999999999</v>
          </cell>
          <cell r="AH105">
            <v>0</v>
          </cell>
          <cell r="AI105">
            <v>0</v>
          </cell>
          <cell r="AK105" t="str">
            <v>31002</v>
          </cell>
          <cell r="AR105">
            <v>0.6</v>
          </cell>
          <cell r="AT105">
            <v>5.3860000000000001</v>
          </cell>
          <cell r="AU105">
            <v>2.4</v>
          </cell>
          <cell r="AW105">
            <v>1</v>
          </cell>
          <cell r="AX105">
            <v>0.37</v>
          </cell>
          <cell r="AZ105">
            <v>9.7559999999999985</v>
          </cell>
          <cell r="BA105">
            <v>2.9089999999999998</v>
          </cell>
          <cell r="BB105">
            <v>0</v>
          </cell>
          <cell r="BC105">
            <v>0</v>
          </cell>
        </row>
        <row r="106">
          <cell r="A106" t="str">
            <v>21300</v>
          </cell>
          <cell r="D106">
            <v>0.13200000000000001</v>
          </cell>
          <cell r="G106">
            <v>0.151</v>
          </cell>
          <cell r="P106">
            <v>0.151</v>
          </cell>
          <cell r="Q106">
            <v>0.13200000000000001</v>
          </cell>
          <cell r="AH106">
            <v>0</v>
          </cell>
          <cell r="AI106">
            <v>0</v>
          </cell>
          <cell r="AK106" t="str">
            <v>31004</v>
          </cell>
          <cell r="AT106">
            <v>2</v>
          </cell>
          <cell r="AU106">
            <v>3</v>
          </cell>
          <cell r="AZ106">
            <v>5</v>
          </cell>
          <cell r="BA106">
            <v>1.3280000000000001</v>
          </cell>
          <cell r="BB106">
            <v>0</v>
          </cell>
          <cell r="BC106">
            <v>0</v>
          </cell>
        </row>
        <row r="107">
          <cell r="A107" t="str">
            <v>21301</v>
          </cell>
          <cell r="G107">
            <v>0.33</v>
          </cell>
          <cell r="P107">
            <v>0.33</v>
          </cell>
          <cell r="Q107">
            <v>0</v>
          </cell>
          <cell r="AH107">
            <v>0</v>
          </cell>
          <cell r="AI107">
            <v>0</v>
          </cell>
          <cell r="AK107" t="str">
            <v>31006</v>
          </cell>
          <cell r="AR107">
            <v>1.5229999999999999</v>
          </cell>
          <cell r="AT107">
            <v>3.1930000000000001</v>
          </cell>
          <cell r="AU107">
            <v>1.5069999999999999</v>
          </cell>
          <cell r="AW107">
            <v>0.32500000000000001</v>
          </cell>
          <cell r="AZ107">
            <v>6.548</v>
          </cell>
          <cell r="BA107">
            <v>1.843</v>
          </cell>
          <cell r="BB107">
            <v>0</v>
          </cell>
          <cell r="BC107">
            <v>0</v>
          </cell>
        </row>
        <row r="108">
          <cell r="A108" t="str">
            <v>21302</v>
          </cell>
          <cell r="B108">
            <v>0.44600000000000001</v>
          </cell>
          <cell r="G108">
            <v>1.667</v>
          </cell>
          <cell r="P108">
            <v>1.667</v>
          </cell>
          <cell r="Q108">
            <v>0.44600000000000001</v>
          </cell>
          <cell r="AH108">
            <v>0</v>
          </cell>
          <cell r="AI108">
            <v>0</v>
          </cell>
          <cell r="AK108" t="str">
            <v>31015</v>
          </cell>
          <cell r="AU108">
            <v>1.7</v>
          </cell>
          <cell r="AZ108">
            <v>1.7</v>
          </cell>
          <cell r="BA108">
            <v>0.501</v>
          </cell>
          <cell r="BB108">
            <v>0</v>
          </cell>
          <cell r="BC108">
            <v>0</v>
          </cell>
        </row>
        <row r="109">
          <cell r="A109" t="str">
            <v>21303</v>
          </cell>
          <cell r="L109">
            <v>8.1000000000000003E-2</v>
          </cell>
          <cell r="P109">
            <v>8.1000000000000003E-2</v>
          </cell>
          <cell r="Q109">
            <v>0</v>
          </cell>
          <cell r="AH109">
            <v>0</v>
          </cell>
          <cell r="AI109">
            <v>0</v>
          </cell>
          <cell r="AK109" t="str">
            <v>31016</v>
          </cell>
          <cell r="AN109">
            <v>0.219</v>
          </cell>
          <cell r="AR109">
            <v>0.77300000000000002</v>
          </cell>
          <cell r="AT109">
            <v>1.006</v>
          </cell>
          <cell r="AW109">
            <v>9.0999999999999998E-2</v>
          </cell>
          <cell r="AZ109">
            <v>1.8699999999999999</v>
          </cell>
          <cell r="BA109">
            <v>0.435</v>
          </cell>
          <cell r="BB109">
            <v>0.219</v>
          </cell>
          <cell r="BC109">
            <v>5.0999999999999997E-2</v>
          </cell>
        </row>
        <row r="110">
          <cell r="A110" t="str">
            <v>21401</v>
          </cell>
          <cell r="D110">
            <v>0.752</v>
          </cell>
          <cell r="G110">
            <v>1.5</v>
          </cell>
          <cell r="P110">
            <v>1.5</v>
          </cell>
          <cell r="Q110">
            <v>0.752</v>
          </cell>
          <cell r="AH110">
            <v>0</v>
          </cell>
          <cell r="AI110">
            <v>0</v>
          </cell>
          <cell r="AK110" t="str">
            <v>31025</v>
          </cell>
          <cell r="AT110">
            <v>1</v>
          </cell>
          <cell r="AU110">
            <v>4</v>
          </cell>
          <cell r="AZ110">
            <v>5</v>
          </cell>
          <cell r="BA110">
            <v>1.514</v>
          </cell>
          <cell r="BB110">
            <v>0</v>
          </cell>
          <cell r="BC110">
            <v>0</v>
          </cell>
        </row>
        <row r="111">
          <cell r="A111" t="str">
            <v>22009</v>
          </cell>
          <cell r="C111">
            <v>0.161</v>
          </cell>
          <cell r="P111">
            <v>0</v>
          </cell>
          <cell r="Q111">
            <v>0.161</v>
          </cell>
          <cell r="AH111">
            <v>0</v>
          </cell>
          <cell r="AI111">
            <v>0</v>
          </cell>
          <cell r="AK111" t="str">
            <v>31103</v>
          </cell>
          <cell r="AR111">
            <v>0.505</v>
          </cell>
          <cell r="AT111">
            <v>0.317</v>
          </cell>
          <cell r="AU111">
            <v>0.63500000000000001</v>
          </cell>
          <cell r="AW111">
            <v>0.16600000000000001</v>
          </cell>
          <cell r="AY111">
            <v>1.982</v>
          </cell>
          <cell r="AZ111">
            <v>3.605</v>
          </cell>
          <cell r="BA111">
            <v>0.73899999999999999</v>
          </cell>
          <cell r="BB111">
            <v>0</v>
          </cell>
          <cell r="BC111">
            <v>0</v>
          </cell>
        </row>
        <row r="112">
          <cell r="A112" t="str">
            <v>22017</v>
          </cell>
          <cell r="G112">
            <v>0.14399999999999999</v>
          </cell>
          <cell r="P112">
            <v>0.14399999999999999</v>
          </cell>
          <cell r="Q112">
            <v>0</v>
          </cell>
          <cell r="AH112">
            <v>0</v>
          </cell>
          <cell r="AI112">
            <v>0</v>
          </cell>
          <cell r="AK112" t="str">
            <v>31201</v>
          </cell>
          <cell r="AN112">
            <v>0.59399999999999997</v>
          </cell>
          <cell r="AR112">
            <v>0.75</v>
          </cell>
          <cell r="AT112">
            <v>2.4119999999999999</v>
          </cell>
          <cell r="AU112">
            <v>1.32</v>
          </cell>
          <cell r="AW112">
            <v>0.3</v>
          </cell>
          <cell r="AZ112">
            <v>4.782</v>
          </cell>
          <cell r="BA112">
            <v>1.1060000000000001</v>
          </cell>
          <cell r="BB112">
            <v>0.59399999999999997</v>
          </cell>
          <cell r="BC112">
            <v>0.13700000000000001</v>
          </cell>
        </row>
        <row r="113">
          <cell r="A113" t="str">
            <v>22105</v>
          </cell>
          <cell r="G113">
            <v>0.16500000000000001</v>
          </cell>
          <cell r="P113">
            <v>0.16500000000000001</v>
          </cell>
          <cell r="Q113">
            <v>0</v>
          </cell>
          <cell r="AH113">
            <v>0</v>
          </cell>
          <cell r="AI113">
            <v>0</v>
          </cell>
          <cell r="AK113" t="str">
            <v>31306</v>
          </cell>
          <cell r="AT113">
            <v>0.29499999999999998</v>
          </cell>
          <cell r="AZ113">
            <v>0.29499999999999998</v>
          </cell>
          <cell r="BA113">
            <v>8.1000000000000003E-2</v>
          </cell>
          <cell r="BB113">
            <v>0</v>
          </cell>
          <cell r="BC113">
            <v>0</v>
          </cell>
        </row>
        <row r="114">
          <cell r="A114" t="str">
            <v>23054</v>
          </cell>
          <cell r="G114">
            <v>0.217</v>
          </cell>
          <cell r="P114">
            <v>0.217</v>
          </cell>
          <cell r="Q114">
            <v>0</v>
          </cell>
          <cell r="AH114">
            <v>0</v>
          </cell>
          <cell r="AI114">
            <v>0</v>
          </cell>
          <cell r="AK114" t="str">
            <v>31311</v>
          </cell>
          <cell r="AU114">
            <v>8.3000000000000004E-2</v>
          </cell>
          <cell r="AZ114">
            <v>8.3000000000000004E-2</v>
          </cell>
          <cell r="BA114">
            <v>2.5000000000000001E-2</v>
          </cell>
          <cell r="BB114">
            <v>0</v>
          </cell>
          <cell r="BC114">
            <v>0</v>
          </cell>
        </row>
        <row r="115">
          <cell r="A115" t="str">
            <v>23309</v>
          </cell>
          <cell r="D115">
            <v>0.63600000000000001</v>
          </cell>
          <cell r="G115">
            <v>1.6</v>
          </cell>
          <cell r="L115">
            <v>0.5</v>
          </cell>
          <cell r="P115">
            <v>2.1</v>
          </cell>
          <cell r="Q115">
            <v>0.63600000000000001</v>
          </cell>
          <cell r="AH115">
            <v>0</v>
          </cell>
          <cell r="AI115">
            <v>0</v>
          </cell>
          <cell r="AK115" t="str">
            <v>31401</v>
          </cell>
          <cell r="AN115">
            <v>0.56100000000000005</v>
          </cell>
          <cell r="AT115">
            <v>1.56</v>
          </cell>
          <cell r="AU115">
            <v>1</v>
          </cell>
          <cell r="AZ115">
            <v>2.56</v>
          </cell>
          <cell r="BA115">
            <v>0.58799999999999997</v>
          </cell>
          <cell r="BB115">
            <v>0.56100000000000005</v>
          </cell>
          <cell r="BC115">
            <v>0.129</v>
          </cell>
        </row>
        <row r="116">
          <cell r="A116" t="str">
            <v>23402</v>
          </cell>
          <cell r="G116">
            <v>0.66</v>
          </cell>
          <cell r="P116">
            <v>0.66</v>
          </cell>
          <cell r="Q116">
            <v>0</v>
          </cell>
          <cell r="AH116">
            <v>0</v>
          </cell>
          <cell r="AI116">
            <v>0</v>
          </cell>
          <cell r="AK116" t="str">
            <v>32081</v>
          </cell>
          <cell r="AP116">
            <v>0.73799999999999999</v>
          </cell>
          <cell r="AR116">
            <v>2.0979999999999999</v>
          </cell>
          <cell r="AT116">
            <v>0.82799999999999996</v>
          </cell>
          <cell r="AU116">
            <v>6.88</v>
          </cell>
          <cell r="AV116">
            <v>0.05</v>
          </cell>
          <cell r="AW116">
            <v>1.0780000000000001</v>
          </cell>
          <cell r="AZ116">
            <v>11.672000000000001</v>
          </cell>
          <cell r="BA116">
            <v>2.835</v>
          </cell>
          <cell r="BB116">
            <v>0</v>
          </cell>
          <cell r="BC116">
            <v>0</v>
          </cell>
        </row>
        <row r="117">
          <cell r="A117" t="str">
            <v>23403</v>
          </cell>
          <cell r="G117">
            <v>1.3380000000000001</v>
          </cell>
          <cell r="P117">
            <v>1.3380000000000001</v>
          </cell>
          <cell r="Q117">
            <v>0</v>
          </cell>
          <cell r="AH117">
            <v>0</v>
          </cell>
          <cell r="AI117">
            <v>0</v>
          </cell>
          <cell r="AK117" t="str">
            <v>32325</v>
          </cell>
          <cell r="AN117">
            <v>0.185</v>
          </cell>
          <cell r="AZ117">
            <v>0</v>
          </cell>
          <cell r="BA117">
            <v>0</v>
          </cell>
          <cell r="BB117">
            <v>0.185</v>
          </cell>
          <cell r="BC117">
            <v>3.7999999999999999E-2</v>
          </cell>
        </row>
        <row r="118">
          <cell r="A118" t="str">
            <v>23404</v>
          </cell>
          <cell r="G118">
            <v>0.222</v>
          </cell>
          <cell r="L118">
            <v>8.7999999999999995E-2</v>
          </cell>
          <cell r="P118">
            <v>0.31</v>
          </cell>
          <cell r="Q118">
            <v>0</v>
          </cell>
          <cell r="AH118">
            <v>0</v>
          </cell>
          <cell r="AI118">
            <v>0</v>
          </cell>
          <cell r="AK118" t="str">
            <v>32326</v>
          </cell>
          <cell r="AU118">
            <v>1</v>
          </cell>
          <cell r="AZ118">
            <v>1</v>
          </cell>
          <cell r="BA118">
            <v>0.17599999999999999</v>
          </cell>
          <cell r="BB118">
            <v>0</v>
          </cell>
          <cell r="BC118">
            <v>0</v>
          </cell>
        </row>
        <row r="119">
          <cell r="A119" t="str">
            <v>24014</v>
          </cell>
          <cell r="G119">
            <v>7.4999999999999997E-2</v>
          </cell>
          <cell r="P119">
            <v>7.4999999999999997E-2</v>
          </cell>
          <cell r="Q119">
            <v>0</v>
          </cell>
          <cell r="AH119">
            <v>0</v>
          </cell>
          <cell r="AI119">
            <v>0</v>
          </cell>
          <cell r="AK119" t="str">
            <v>32354</v>
          </cell>
          <cell r="AR119">
            <v>1.111</v>
          </cell>
          <cell r="AT119">
            <v>1.8340000000000001</v>
          </cell>
          <cell r="AU119">
            <v>1.6</v>
          </cell>
          <cell r="AW119">
            <v>0.81699999999999995</v>
          </cell>
          <cell r="AZ119">
            <v>5.3620000000000001</v>
          </cell>
          <cell r="BA119">
            <v>1.5349999999999999</v>
          </cell>
          <cell r="BB119">
            <v>0</v>
          </cell>
          <cell r="BC119">
            <v>0</v>
          </cell>
        </row>
        <row r="120">
          <cell r="A120" t="str">
            <v>24019</v>
          </cell>
          <cell r="G120">
            <v>0.66700000000000004</v>
          </cell>
          <cell r="P120">
            <v>0.66700000000000004</v>
          </cell>
          <cell r="Q120">
            <v>0</v>
          </cell>
          <cell r="AH120">
            <v>0</v>
          </cell>
          <cell r="AI120">
            <v>0</v>
          </cell>
          <cell r="AK120" t="str">
            <v>32356</v>
          </cell>
          <cell r="AP120">
            <v>0.47</v>
          </cell>
          <cell r="AQ120">
            <v>0.5</v>
          </cell>
          <cell r="AR120">
            <v>3.15</v>
          </cell>
          <cell r="AT120">
            <v>3.2</v>
          </cell>
          <cell r="AU120">
            <v>3.67</v>
          </cell>
          <cell r="AW120">
            <v>1.3</v>
          </cell>
          <cell r="AZ120">
            <v>12.290000000000001</v>
          </cell>
          <cell r="BA120">
            <v>4.29</v>
          </cell>
          <cell r="BB120">
            <v>0</v>
          </cell>
          <cell r="BC120">
            <v>0</v>
          </cell>
        </row>
        <row r="121">
          <cell r="A121" t="str">
            <v>24105</v>
          </cell>
          <cell r="C121">
            <v>0.45</v>
          </cell>
          <cell r="G121">
            <v>0.5</v>
          </cell>
          <cell r="P121">
            <v>0.5</v>
          </cell>
          <cell r="Q121">
            <v>0.45</v>
          </cell>
          <cell r="AH121">
            <v>0</v>
          </cell>
          <cell r="AI121">
            <v>0</v>
          </cell>
          <cell r="AK121" t="str">
            <v>32358</v>
          </cell>
          <cell r="AY121">
            <v>0.14299999999999999</v>
          </cell>
          <cell r="AZ121">
            <v>0.14299999999999999</v>
          </cell>
          <cell r="BA121">
            <v>2.9000000000000001E-2</v>
          </cell>
          <cell r="BB121">
            <v>0</v>
          </cell>
          <cell r="BC121">
            <v>0</v>
          </cell>
        </row>
        <row r="122">
          <cell r="A122" t="str">
            <v>24111</v>
          </cell>
          <cell r="D122">
            <v>0.14599999999999999</v>
          </cell>
          <cell r="G122">
            <v>0.75</v>
          </cell>
          <cell r="P122">
            <v>0.75</v>
          </cell>
          <cell r="Q122">
            <v>0.14599999999999999</v>
          </cell>
          <cell r="AH122">
            <v>0</v>
          </cell>
          <cell r="AI122">
            <v>0</v>
          </cell>
          <cell r="AK122" t="str">
            <v>32360</v>
          </cell>
          <cell r="AQ122">
            <v>1</v>
          </cell>
          <cell r="AT122">
            <v>1.8</v>
          </cell>
          <cell r="AU122">
            <v>1.8</v>
          </cell>
          <cell r="AW122">
            <v>1</v>
          </cell>
          <cell r="AZ122">
            <v>5.6</v>
          </cell>
          <cell r="BA122">
            <v>1.1519999999999999</v>
          </cell>
          <cell r="BB122">
            <v>0</v>
          </cell>
          <cell r="BC122">
            <v>0</v>
          </cell>
        </row>
        <row r="123">
          <cell r="A123" t="str">
            <v>24122</v>
          </cell>
          <cell r="G123">
            <v>0.15</v>
          </cell>
          <cell r="L123">
            <v>6.4000000000000001E-2</v>
          </cell>
          <cell r="P123">
            <v>0.214</v>
          </cell>
          <cell r="Q123">
            <v>0</v>
          </cell>
          <cell r="AH123">
            <v>0</v>
          </cell>
          <cell r="AI123">
            <v>0</v>
          </cell>
          <cell r="AK123" t="str">
            <v>32361</v>
          </cell>
          <cell r="AT123">
            <v>1.5009999999999999</v>
          </cell>
          <cell r="AZ123">
            <v>1.5009999999999999</v>
          </cell>
          <cell r="BA123">
            <v>0.47099999999999997</v>
          </cell>
          <cell r="BB123">
            <v>0</v>
          </cell>
          <cell r="BC123">
            <v>0</v>
          </cell>
        </row>
        <row r="124">
          <cell r="A124" t="str">
            <v>24350</v>
          </cell>
          <cell r="G124">
            <v>0.5</v>
          </cell>
          <cell r="P124">
            <v>0.5</v>
          </cell>
          <cell r="Q124">
            <v>0</v>
          </cell>
          <cell r="AH124">
            <v>0</v>
          </cell>
          <cell r="AI124">
            <v>0</v>
          </cell>
          <cell r="AK124" t="str">
            <v>32362</v>
          </cell>
          <cell r="AU124">
            <v>0.42499999999999999</v>
          </cell>
          <cell r="AZ124">
            <v>0.42499999999999999</v>
          </cell>
          <cell r="BA124">
            <v>0.11700000000000001</v>
          </cell>
          <cell r="BB124">
            <v>0</v>
          </cell>
          <cell r="BC124">
            <v>0</v>
          </cell>
        </row>
        <row r="125">
          <cell r="A125" t="str">
            <v>24404</v>
          </cell>
          <cell r="D125">
            <v>0.219</v>
          </cell>
          <cell r="G125">
            <v>0.95399999999999996</v>
          </cell>
          <cell r="P125">
            <v>0.95399999999999996</v>
          </cell>
          <cell r="Q125">
            <v>0.219</v>
          </cell>
          <cell r="AH125">
            <v>0</v>
          </cell>
          <cell r="AI125">
            <v>0</v>
          </cell>
          <cell r="AK125" t="str">
            <v>32363</v>
          </cell>
          <cell r="AR125">
            <v>0.14000000000000001</v>
          </cell>
          <cell r="AU125">
            <v>1</v>
          </cell>
          <cell r="AW125">
            <v>0.15</v>
          </cell>
          <cell r="AX125">
            <v>2.1000000000000001E-2</v>
          </cell>
          <cell r="AZ125">
            <v>1.3109999999999999</v>
          </cell>
          <cell r="BA125">
            <v>0.26500000000000001</v>
          </cell>
          <cell r="BB125">
            <v>0</v>
          </cell>
          <cell r="BC125">
            <v>0</v>
          </cell>
        </row>
        <row r="126">
          <cell r="A126" t="str">
            <v>24410</v>
          </cell>
          <cell r="G126">
            <v>0.3</v>
          </cell>
          <cell r="P126">
            <v>0.3</v>
          </cell>
          <cell r="Q126">
            <v>0</v>
          </cell>
          <cell r="AH126">
            <v>0</v>
          </cell>
          <cell r="AI126">
            <v>0</v>
          </cell>
          <cell r="AK126" t="str">
            <v>32414</v>
          </cell>
          <cell r="AR126">
            <v>0.05</v>
          </cell>
          <cell r="AT126">
            <v>0.16</v>
          </cell>
          <cell r="AW126">
            <v>0.09</v>
          </cell>
          <cell r="AZ126">
            <v>0.30000000000000004</v>
          </cell>
          <cell r="BA126">
            <v>7.0999999999999994E-2</v>
          </cell>
          <cell r="BB126">
            <v>0</v>
          </cell>
          <cell r="BC126">
            <v>0</v>
          </cell>
        </row>
        <row r="127">
          <cell r="A127" t="str">
            <v>24915</v>
          </cell>
          <cell r="C127">
            <v>0.69499999999999995</v>
          </cell>
          <cell r="P127">
            <v>0</v>
          </cell>
          <cell r="Q127">
            <v>0.69499999999999995</v>
          </cell>
          <cell r="AH127">
            <v>0</v>
          </cell>
          <cell r="AI127">
            <v>0</v>
          </cell>
          <cell r="AK127" t="str">
            <v>32416</v>
          </cell>
          <cell r="AR127">
            <v>0.14799999999999999</v>
          </cell>
          <cell r="AU127">
            <v>0.4</v>
          </cell>
          <cell r="AW127">
            <v>3.5000000000000003E-2</v>
          </cell>
          <cell r="AZ127">
            <v>0.58300000000000007</v>
          </cell>
          <cell r="BA127">
            <v>0.17199999999999999</v>
          </cell>
          <cell r="BB127">
            <v>0</v>
          </cell>
          <cell r="BC127">
            <v>0</v>
          </cell>
        </row>
        <row r="128">
          <cell r="A128" t="str">
            <v>25118</v>
          </cell>
          <cell r="C128">
            <v>3.3000000000000002E-2</v>
          </cell>
          <cell r="P128">
            <v>0</v>
          </cell>
          <cell r="Q128">
            <v>3.3000000000000002E-2</v>
          </cell>
          <cell r="AH128">
            <v>0</v>
          </cell>
          <cell r="AI128">
            <v>0</v>
          </cell>
          <cell r="AK128" t="str">
            <v>33036</v>
          </cell>
          <cell r="AT128">
            <v>6.3E-2</v>
          </cell>
          <cell r="AU128">
            <v>0.221</v>
          </cell>
          <cell r="AZ128">
            <v>0.28400000000000003</v>
          </cell>
          <cell r="BA128">
            <v>7.5999999999999998E-2</v>
          </cell>
          <cell r="BB128">
            <v>0</v>
          </cell>
          <cell r="BC128">
            <v>0</v>
          </cell>
        </row>
        <row r="129">
          <cell r="A129" t="str">
            <v>25160</v>
          </cell>
          <cell r="G129">
            <v>0.157</v>
          </cell>
          <cell r="P129">
            <v>0.157</v>
          </cell>
          <cell r="Q129">
            <v>0</v>
          </cell>
          <cell r="AH129">
            <v>0</v>
          </cell>
          <cell r="AI129">
            <v>0</v>
          </cell>
          <cell r="AK129" t="str">
            <v>33115</v>
          </cell>
          <cell r="AW129">
            <v>0.14299999999999999</v>
          </cell>
          <cell r="AZ129">
            <v>0.14299999999999999</v>
          </cell>
          <cell r="BA129">
            <v>3.1E-2</v>
          </cell>
          <cell r="BB129">
            <v>0</v>
          </cell>
          <cell r="BC129">
            <v>0</v>
          </cell>
        </row>
        <row r="130">
          <cell r="A130" t="str">
            <v>26056</v>
          </cell>
          <cell r="G130">
            <v>1</v>
          </cell>
          <cell r="P130">
            <v>1</v>
          </cell>
          <cell r="Q130">
            <v>0</v>
          </cell>
          <cell r="AH130">
            <v>0</v>
          </cell>
          <cell r="AI130">
            <v>0</v>
          </cell>
          <cell r="AK130" t="str">
            <v>33212</v>
          </cell>
          <cell r="AU130">
            <v>0.1</v>
          </cell>
          <cell r="AZ130">
            <v>0.1</v>
          </cell>
          <cell r="BA130">
            <v>2.1999999999999999E-2</v>
          </cell>
          <cell r="BB130">
            <v>0</v>
          </cell>
          <cell r="BC130">
            <v>0</v>
          </cell>
        </row>
        <row r="131">
          <cell r="A131" t="str">
            <v>26059</v>
          </cell>
          <cell r="G131">
            <v>7.0999999999999994E-2</v>
          </cell>
          <cell r="P131">
            <v>7.0999999999999994E-2</v>
          </cell>
          <cell r="Q131">
            <v>0</v>
          </cell>
          <cell r="AH131">
            <v>0</v>
          </cell>
          <cell r="AI131">
            <v>0</v>
          </cell>
          <cell r="AK131" t="str">
            <v>34002</v>
          </cell>
          <cell r="AR131">
            <v>0.111</v>
          </cell>
          <cell r="AU131">
            <v>1.1759999999999999</v>
          </cell>
          <cell r="AZ131">
            <v>1.2869999999999999</v>
          </cell>
          <cell r="BA131">
            <v>0.31900000000000001</v>
          </cell>
          <cell r="BB131">
            <v>0</v>
          </cell>
          <cell r="BC131">
            <v>0</v>
          </cell>
        </row>
        <row r="132">
          <cell r="A132" t="str">
            <v>26070</v>
          </cell>
          <cell r="D132">
            <v>4.3999999999999997E-2</v>
          </cell>
          <cell r="L132">
            <v>0.21099999999999999</v>
          </cell>
          <cell r="P132">
            <v>0.21099999999999999</v>
          </cell>
          <cell r="Q132">
            <v>4.3999999999999997E-2</v>
          </cell>
          <cell r="AH132">
            <v>0</v>
          </cell>
          <cell r="AI132">
            <v>0</v>
          </cell>
          <cell r="AK132" t="str">
            <v>34003</v>
          </cell>
          <cell r="AR132">
            <v>1.1060000000000001</v>
          </cell>
          <cell r="AT132">
            <v>3.3540000000000001</v>
          </cell>
          <cell r="AU132">
            <v>2.2200000000000002</v>
          </cell>
          <cell r="AW132">
            <v>0.79</v>
          </cell>
          <cell r="AZ132">
            <v>7.47</v>
          </cell>
          <cell r="BA132">
            <v>1.9379999999999999</v>
          </cell>
          <cell r="BB132">
            <v>0</v>
          </cell>
          <cell r="BC132">
            <v>0</v>
          </cell>
        </row>
        <row r="133">
          <cell r="A133" t="str">
            <v>27001</v>
          </cell>
          <cell r="G133">
            <v>1</v>
          </cell>
          <cell r="L133">
            <v>0.2</v>
          </cell>
          <cell r="P133">
            <v>1.2</v>
          </cell>
          <cell r="Q133">
            <v>0</v>
          </cell>
          <cell r="AH133">
            <v>0</v>
          </cell>
          <cell r="AI133">
            <v>0</v>
          </cell>
          <cell r="AK133" t="str">
            <v>34033</v>
          </cell>
          <cell r="AM133">
            <v>0.13600000000000001</v>
          </cell>
          <cell r="AR133">
            <v>0.22600000000000001</v>
          </cell>
          <cell r="AT133">
            <v>0.82</v>
          </cell>
          <cell r="AU133">
            <v>0.5</v>
          </cell>
          <cell r="AX133">
            <v>0.182</v>
          </cell>
          <cell r="AZ133">
            <v>1.728</v>
          </cell>
          <cell r="BA133">
            <v>0.45600000000000002</v>
          </cell>
          <cell r="BB133">
            <v>0.13600000000000001</v>
          </cell>
          <cell r="BC133">
            <v>3.5999999999999997E-2</v>
          </cell>
        </row>
        <row r="134">
          <cell r="A134" t="str">
            <v>27003</v>
          </cell>
          <cell r="G134">
            <v>8.4559999999999995</v>
          </cell>
          <cell r="L134">
            <v>2.4470000000000001</v>
          </cell>
          <cell r="P134">
            <v>10.902999999999999</v>
          </cell>
          <cell r="Q134">
            <v>0</v>
          </cell>
          <cell r="AH134">
            <v>0</v>
          </cell>
          <cell r="AI134">
            <v>0</v>
          </cell>
          <cell r="AK134" t="str">
            <v>34111</v>
          </cell>
          <cell r="AN134">
            <v>7.6999999999999999E-2</v>
          </cell>
          <cell r="AR134">
            <v>0.4</v>
          </cell>
          <cell r="AT134">
            <v>1.6</v>
          </cell>
          <cell r="AU134">
            <v>0.93300000000000005</v>
          </cell>
          <cell r="AW134">
            <v>0.1</v>
          </cell>
          <cell r="AZ134">
            <v>3.0329999999999999</v>
          </cell>
          <cell r="BA134">
            <v>0.80100000000000005</v>
          </cell>
          <cell r="BB134">
            <v>7.6999999999999999E-2</v>
          </cell>
          <cell r="BC134">
            <v>0.02</v>
          </cell>
        </row>
        <row r="135">
          <cell r="A135" t="str">
            <v>27010</v>
          </cell>
          <cell r="G135">
            <v>13.438000000000001</v>
          </cell>
          <cell r="L135">
            <v>3.758</v>
          </cell>
          <cell r="P135">
            <v>17.196000000000002</v>
          </cell>
          <cell r="Q135">
            <v>0</v>
          </cell>
          <cell r="AH135">
            <v>0</v>
          </cell>
          <cell r="AI135">
            <v>0</v>
          </cell>
          <cell r="AK135" t="str">
            <v>34307</v>
          </cell>
          <cell r="AN135">
            <v>0.219</v>
          </cell>
          <cell r="AR135">
            <v>0.25</v>
          </cell>
          <cell r="AZ135">
            <v>0.25</v>
          </cell>
          <cell r="BA135">
            <v>5.8000000000000003E-2</v>
          </cell>
          <cell r="BB135">
            <v>0.219</v>
          </cell>
          <cell r="BC135">
            <v>5.0999999999999997E-2</v>
          </cell>
        </row>
        <row r="136">
          <cell r="A136" t="str">
            <v>27083</v>
          </cell>
          <cell r="G136">
            <v>2.88</v>
          </cell>
          <cell r="P136">
            <v>2.88</v>
          </cell>
          <cell r="Q136">
            <v>0</v>
          </cell>
          <cell r="AH136">
            <v>0</v>
          </cell>
          <cell r="AI136">
            <v>0</v>
          </cell>
          <cell r="AK136" t="str">
            <v>36140</v>
          </cell>
          <cell r="AT136">
            <v>1.3759999999999999</v>
          </cell>
          <cell r="AU136">
            <v>0.89400000000000002</v>
          </cell>
          <cell r="AW136">
            <v>0.5</v>
          </cell>
          <cell r="AY136">
            <v>0.16900000000000001</v>
          </cell>
          <cell r="AZ136">
            <v>2.9390000000000001</v>
          </cell>
          <cell r="BA136">
            <v>0.66200000000000003</v>
          </cell>
          <cell r="BB136">
            <v>0</v>
          </cell>
          <cell r="BC136">
            <v>0</v>
          </cell>
        </row>
        <row r="137">
          <cell r="A137" t="str">
            <v>27320</v>
          </cell>
          <cell r="D137">
            <v>1.3380000000000001</v>
          </cell>
          <cell r="E137">
            <v>0.49</v>
          </cell>
          <cell r="G137">
            <v>3.8839999999999999</v>
          </cell>
          <cell r="I137">
            <v>1.7250000000000001</v>
          </cell>
          <cell r="L137">
            <v>0.45600000000000002</v>
          </cell>
          <cell r="P137">
            <v>6.0650000000000004</v>
          </cell>
          <cell r="Q137">
            <v>1.8280000000000001</v>
          </cell>
          <cell r="AH137">
            <v>0</v>
          </cell>
          <cell r="AI137">
            <v>0</v>
          </cell>
          <cell r="AK137" t="str">
            <v>36400</v>
          </cell>
          <cell r="AU137">
            <v>0.125</v>
          </cell>
          <cell r="AZ137">
            <v>0.125</v>
          </cell>
          <cell r="BA137">
            <v>3.1E-2</v>
          </cell>
          <cell r="BB137">
            <v>0</v>
          </cell>
          <cell r="BC137">
            <v>0</v>
          </cell>
        </row>
        <row r="138">
          <cell r="A138" t="str">
            <v>27343</v>
          </cell>
          <cell r="C138">
            <v>8.8999999999999996E-2</v>
          </cell>
          <cell r="G138">
            <v>1.1000000000000001</v>
          </cell>
          <cell r="L138">
            <v>0.33400000000000002</v>
          </cell>
          <cell r="P138">
            <v>1.4340000000000002</v>
          </cell>
          <cell r="Q138">
            <v>8.8999999999999996E-2</v>
          </cell>
          <cell r="AH138">
            <v>0</v>
          </cell>
          <cell r="AI138">
            <v>0</v>
          </cell>
          <cell r="AK138" t="str">
            <v>37501</v>
          </cell>
          <cell r="AR138">
            <v>1.0840000000000001</v>
          </cell>
          <cell r="AT138">
            <v>2.5659999999999998</v>
          </cell>
          <cell r="AU138">
            <v>2.133</v>
          </cell>
          <cell r="AW138">
            <v>0.33200000000000002</v>
          </cell>
          <cell r="AZ138">
            <v>6.1149999999999993</v>
          </cell>
          <cell r="BA138">
            <v>1.147</v>
          </cell>
          <cell r="BB138">
            <v>0</v>
          </cell>
          <cell r="BC138">
            <v>0</v>
          </cell>
        </row>
        <row r="139">
          <cell r="A139" t="str">
            <v>27344</v>
          </cell>
          <cell r="G139">
            <v>1.2</v>
          </cell>
          <cell r="L139">
            <v>0.16</v>
          </cell>
          <cell r="P139">
            <v>1.3599999999999999</v>
          </cell>
          <cell r="Q139">
            <v>0</v>
          </cell>
          <cell r="AH139">
            <v>0</v>
          </cell>
          <cell r="AI139">
            <v>0</v>
          </cell>
          <cell r="AK139" t="str">
            <v>37502</v>
          </cell>
          <cell r="AR139">
            <v>1.069</v>
          </cell>
          <cell r="AT139">
            <v>1.05</v>
          </cell>
          <cell r="AW139">
            <v>0.2</v>
          </cell>
          <cell r="AZ139">
            <v>2.319</v>
          </cell>
          <cell r="BA139">
            <v>0.54200000000000004</v>
          </cell>
          <cell r="BB139">
            <v>0</v>
          </cell>
          <cell r="BC139">
            <v>0</v>
          </cell>
        </row>
        <row r="140">
          <cell r="A140" t="str">
            <v>27400</v>
          </cell>
          <cell r="G140">
            <v>4.9550000000000001</v>
          </cell>
          <cell r="L140">
            <v>0.66700000000000004</v>
          </cell>
          <cell r="P140">
            <v>5.6219999999999999</v>
          </cell>
          <cell r="Q140">
            <v>0</v>
          </cell>
          <cell r="AH140">
            <v>0</v>
          </cell>
          <cell r="AI140">
            <v>0</v>
          </cell>
          <cell r="AK140" t="str">
            <v>37503</v>
          </cell>
          <cell r="AR140">
            <v>0.2</v>
          </cell>
          <cell r="AT140">
            <v>0.64</v>
          </cell>
          <cell r="AU140">
            <v>0.2</v>
          </cell>
          <cell r="AZ140">
            <v>1.04</v>
          </cell>
          <cell r="BA140">
            <v>0.185</v>
          </cell>
          <cell r="BB140">
            <v>0</v>
          </cell>
          <cell r="BC140">
            <v>0</v>
          </cell>
        </row>
        <row r="141">
          <cell r="A141" t="str">
            <v>27401</v>
          </cell>
          <cell r="G141">
            <v>5.4710000000000001</v>
          </cell>
          <cell r="L141">
            <v>0.77900000000000003</v>
          </cell>
          <cell r="P141">
            <v>6.25</v>
          </cell>
          <cell r="Q141">
            <v>0</v>
          </cell>
          <cell r="AH141">
            <v>0</v>
          </cell>
          <cell r="AI141">
            <v>0</v>
          </cell>
          <cell r="AK141" t="str">
            <v>37504</v>
          </cell>
          <cell r="AT141">
            <v>1</v>
          </cell>
          <cell r="AU141">
            <v>0.67</v>
          </cell>
          <cell r="AZ141">
            <v>1.67</v>
          </cell>
          <cell r="BA141">
            <v>0.314</v>
          </cell>
          <cell r="BB141">
            <v>0</v>
          </cell>
          <cell r="BC141">
            <v>0</v>
          </cell>
        </row>
        <row r="142">
          <cell r="A142" t="str">
            <v>27402</v>
          </cell>
          <cell r="G142">
            <v>5.01</v>
          </cell>
          <cell r="P142">
            <v>5.01</v>
          </cell>
          <cell r="Q142">
            <v>0</v>
          </cell>
          <cell r="AH142">
            <v>0</v>
          </cell>
          <cell r="AI142">
            <v>0</v>
          </cell>
          <cell r="AK142" t="str">
            <v>37505</v>
          </cell>
          <cell r="AR142">
            <v>0.36799999999999999</v>
          </cell>
          <cell r="AT142">
            <v>0.17</v>
          </cell>
          <cell r="AU142">
            <v>0.34</v>
          </cell>
          <cell r="AZ142">
            <v>0.87800000000000011</v>
          </cell>
          <cell r="BA142">
            <v>0.16900000000000001</v>
          </cell>
          <cell r="BB142">
            <v>0</v>
          </cell>
          <cell r="BC142">
            <v>0</v>
          </cell>
        </row>
        <row r="143">
          <cell r="A143" t="str">
            <v>27403</v>
          </cell>
          <cell r="G143">
            <v>6.6379999999999999</v>
          </cell>
          <cell r="I143">
            <v>2.4820000000000002</v>
          </cell>
          <cell r="L143">
            <v>1.712</v>
          </cell>
          <cell r="P143">
            <v>10.832000000000001</v>
          </cell>
          <cell r="Q143">
            <v>0</v>
          </cell>
          <cell r="AH143">
            <v>0</v>
          </cell>
          <cell r="AI143">
            <v>0</v>
          </cell>
          <cell r="AK143" t="str">
            <v>37507</v>
          </cell>
          <cell r="AT143">
            <v>0.2</v>
          </cell>
          <cell r="AU143">
            <v>0.3</v>
          </cell>
          <cell r="AW143">
            <v>0.114</v>
          </cell>
          <cell r="AZ143">
            <v>0.61399999999999999</v>
          </cell>
          <cell r="BA143">
            <v>0.129</v>
          </cell>
          <cell r="BB143">
            <v>0</v>
          </cell>
          <cell r="BC143">
            <v>0</v>
          </cell>
        </row>
        <row r="144">
          <cell r="A144" t="str">
            <v>27404</v>
          </cell>
          <cell r="D144">
            <v>0.27500000000000002</v>
          </cell>
          <cell r="I144">
            <v>1.55</v>
          </cell>
          <cell r="K144">
            <v>0.1</v>
          </cell>
          <cell r="P144">
            <v>1.6500000000000001</v>
          </cell>
          <cell r="Q144">
            <v>0.27500000000000002</v>
          </cell>
          <cell r="AH144">
            <v>0</v>
          </cell>
          <cell r="AI144">
            <v>0</v>
          </cell>
          <cell r="AK144" t="str">
            <v>38267</v>
          </cell>
          <cell r="AT144">
            <v>0.56399999999999995</v>
          </cell>
          <cell r="AU144">
            <v>0.5</v>
          </cell>
          <cell r="AZ144">
            <v>1.0640000000000001</v>
          </cell>
          <cell r="BA144">
            <v>0.222</v>
          </cell>
          <cell r="BB144">
            <v>0</v>
          </cell>
          <cell r="BC144">
            <v>0</v>
          </cell>
        </row>
        <row r="145">
          <cell r="A145" t="str">
            <v>27416</v>
          </cell>
          <cell r="C145">
            <v>0.45300000000000001</v>
          </cell>
          <cell r="D145">
            <v>0.56399999999999995</v>
          </cell>
          <cell r="E145">
            <v>0.54400000000000004</v>
          </cell>
          <cell r="G145">
            <v>2</v>
          </cell>
          <cell r="P145">
            <v>2</v>
          </cell>
          <cell r="Q145">
            <v>1.5609999999999999</v>
          </cell>
          <cell r="AH145">
            <v>0</v>
          </cell>
          <cell r="AI145">
            <v>0</v>
          </cell>
          <cell r="AK145" t="str">
            <v>38300</v>
          </cell>
          <cell r="AT145">
            <v>0.16700000000000001</v>
          </cell>
          <cell r="AZ145">
            <v>0.16700000000000001</v>
          </cell>
          <cell r="BA145">
            <v>3.1E-2</v>
          </cell>
          <cell r="BB145">
            <v>0</v>
          </cell>
          <cell r="BC145">
            <v>0</v>
          </cell>
        </row>
        <row r="146">
          <cell r="A146" t="str">
            <v>27417</v>
          </cell>
          <cell r="G146">
            <v>2.96</v>
          </cell>
          <cell r="L146">
            <v>0.5</v>
          </cell>
          <cell r="P146">
            <v>3.46</v>
          </cell>
          <cell r="Q146">
            <v>0</v>
          </cell>
          <cell r="AH146">
            <v>0</v>
          </cell>
          <cell r="AI146">
            <v>0</v>
          </cell>
          <cell r="AK146" t="str">
            <v>39002</v>
          </cell>
          <cell r="AU146">
            <v>0.5</v>
          </cell>
          <cell r="AZ146">
            <v>0.5</v>
          </cell>
          <cell r="BA146">
            <v>9.5000000000000001E-2</v>
          </cell>
          <cell r="BB146">
            <v>0</v>
          </cell>
          <cell r="BC146">
            <v>0</v>
          </cell>
        </row>
        <row r="147">
          <cell r="A147" t="str">
            <v>27901</v>
          </cell>
          <cell r="G147">
            <v>2.0270000000000001</v>
          </cell>
          <cell r="P147">
            <v>2.0270000000000001</v>
          </cell>
          <cell r="Q147">
            <v>0</v>
          </cell>
          <cell r="AH147">
            <v>0</v>
          </cell>
          <cell r="AI147">
            <v>0</v>
          </cell>
          <cell r="AK147" t="str">
            <v>39003</v>
          </cell>
          <cell r="AT147">
            <v>0.33300000000000002</v>
          </cell>
          <cell r="AU147">
            <v>0.33300000000000002</v>
          </cell>
          <cell r="AZ147">
            <v>0.66600000000000004</v>
          </cell>
          <cell r="BA147">
            <v>0.105</v>
          </cell>
          <cell r="BB147">
            <v>0</v>
          </cell>
          <cell r="BC147">
            <v>0</v>
          </cell>
        </row>
        <row r="148">
          <cell r="A148" t="str">
            <v>28137</v>
          </cell>
          <cell r="G148">
            <v>0.2</v>
          </cell>
          <cell r="P148">
            <v>0.2</v>
          </cell>
          <cell r="Q148">
            <v>0</v>
          </cell>
          <cell r="AH148">
            <v>0</v>
          </cell>
          <cell r="AI148">
            <v>0</v>
          </cell>
          <cell r="AK148" t="str">
            <v>39007</v>
          </cell>
          <cell r="AR148">
            <v>3.7970000000000002</v>
          </cell>
          <cell r="AT148">
            <v>3</v>
          </cell>
          <cell r="AU148">
            <v>5.4</v>
          </cell>
          <cell r="AZ148">
            <v>12.197000000000001</v>
          </cell>
          <cell r="BA148">
            <v>3.9049999999999998</v>
          </cell>
          <cell r="BB148">
            <v>0</v>
          </cell>
          <cell r="BC148">
            <v>0</v>
          </cell>
        </row>
        <row r="149">
          <cell r="A149" t="str">
            <v>28144</v>
          </cell>
          <cell r="G149">
            <v>0.15</v>
          </cell>
          <cell r="P149">
            <v>0.15</v>
          </cell>
          <cell r="Q149">
            <v>0</v>
          </cell>
          <cell r="AH149">
            <v>0</v>
          </cell>
          <cell r="AI149">
            <v>0</v>
          </cell>
          <cell r="AK149" t="str">
            <v>39090</v>
          </cell>
          <cell r="AR149">
            <v>0.2</v>
          </cell>
          <cell r="AY149">
            <v>1</v>
          </cell>
          <cell r="AZ149">
            <v>1.2</v>
          </cell>
          <cell r="BA149">
            <v>0.26300000000000001</v>
          </cell>
          <cell r="BB149">
            <v>0</v>
          </cell>
          <cell r="BC149">
            <v>0</v>
          </cell>
        </row>
        <row r="150">
          <cell r="A150" t="str">
            <v>28149</v>
          </cell>
          <cell r="G150">
            <v>1</v>
          </cell>
          <cell r="L150">
            <v>0.35</v>
          </cell>
          <cell r="P150">
            <v>1.35</v>
          </cell>
          <cell r="Q150">
            <v>0</v>
          </cell>
          <cell r="AH150">
            <v>0</v>
          </cell>
          <cell r="AI150">
            <v>0</v>
          </cell>
          <cell r="AK150" t="str">
            <v>39119</v>
          </cell>
          <cell r="AR150">
            <v>0.26800000000000002</v>
          </cell>
          <cell r="AT150">
            <v>6.7000000000000004E-2</v>
          </cell>
          <cell r="AU150">
            <v>1.768</v>
          </cell>
          <cell r="AZ150">
            <v>2.1030000000000002</v>
          </cell>
          <cell r="BA150">
            <v>0.42</v>
          </cell>
          <cell r="BB150">
            <v>0</v>
          </cell>
          <cell r="BC150">
            <v>0</v>
          </cell>
        </row>
        <row r="151">
          <cell r="A151" t="str">
            <v>29011</v>
          </cell>
          <cell r="G151">
            <v>0.08</v>
          </cell>
          <cell r="P151">
            <v>0.08</v>
          </cell>
          <cell r="Q151">
            <v>0</v>
          </cell>
          <cell r="AH151">
            <v>0</v>
          </cell>
          <cell r="AI151">
            <v>0</v>
          </cell>
          <cell r="AK151" t="str">
            <v>39200</v>
          </cell>
          <cell r="AN151">
            <v>0.79</v>
          </cell>
          <cell r="AU151">
            <v>0.5</v>
          </cell>
          <cell r="AY151">
            <v>0.58499999999999996</v>
          </cell>
          <cell r="AZ151">
            <v>1.085</v>
          </cell>
          <cell r="BA151">
            <v>0.33300000000000002</v>
          </cell>
          <cell r="BB151">
            <v>0.79</v>
          </cell>
          <cell r="BC151">
            <v>0.24299999999999999</v>
          </cell>
        </row>
        <row r="152">
          <cell r="A152" t="str">
            <v>29100</v>
          </cell>
          <cell r="G152">
            <v>1.0169999999999999</v>
          </cell>
          <cell r="I152">
            <v>0.78</v>
          </cell>
          <cell r="L152">
            <v>0.39100000000000001</v>
          </cell>
          <cell r="P152">
            <v>2.1879999999999997</v>
          </cell>
          <cell r="Q152">
            <v>0</v>
          </cell>
          <cell r="AH152">
            <v>0</v>
          </cell>
          <cell r="AI152">
            <v>0</v>
          </cell>
          <cell r="AK152" t="str">
            <v>39201</v>
          </cell>
          <cell r="AT152">
            <v>0.81699999999999995</v>
          </cell>
          <cell r="AZ152">
            <v>0.81699999999999995</v>
          </cell>
          <cell r="BA152">
            <v>0.23400000000000001</v>
          </cell>
          <cell r="BB152">
            <v>0</v>
          </cell>
          <cell r="BC152">
            <v>0</v>
          </cell>
        </row>
        <row r="153">
          <cell r="A153" t="str">
            <v>29101</v>
          </cell>
          <cell r="C153">
            <v>0.85899999999999999</v>
          </cell>
          <cell r="D153">
            <v>0.68200000000000005</v>
          </cell>
          <cell r="G153">
            <v>2</v>
          </cell>
          <cell r="L153">
            <v>0.151</v>
          </cell>
          <cell r="N153">
            <v>3.2000000000000001E-2</v>
          </cell>
          <cell r="P153">
            <v>2.1829999999999998</v>
          </cell>
          <cell r="Q153">
            <v>1.5409999999999999</v>
          </cell>
          <cell r="AH153">
            <v>0</v>
          </cell>
          <cell r="AI153">
            <v>0</v>
          </cell>
          <cell r="AK153" t="str">
            <v>39202</v>
          </cell>
          <cell r="AN153">
            <v>0.59399999999999997</v>
          </cell>
          <cell r="AT153">
            <v>0.22</v>
          </cell>
          <cell r="AU153">
            <v>0.75</v>
          </cell>
          <cell r="AZ153">
            <v>0.97</v>
          </cell>
          <cell r="BA153">
            <v>0.152</v>
          </cell>
          <cell r="BB153">
            <v>0.59399999999999997</v>
          </cell>
          <cell r="BC153">
            <v>9.2999999999999999E-2</v>
          </cell>
        </row>
        <row r="154">
          <cell r="A154" t="str">
            <v>29103</v>
          </cell>
          <cell r="G154">
            <v>1.9</v>
          </cell>
          <cell r="I154">
            <v>1</v>
          </cell>
          <cell r="L154">
            <v>0.154</v>
          </cell>
          <cell r="P154">
            <v>3.0539999999999998</v>
          </cell>
          <cell r="Q154">
            <v>0</v>
          </cell>
          <cell r="AH154">
            <v>0</v>
          </cell>
          <cell r="AI154">
            <v>0</v>
          </cell>
          <cell r="AK154" t="str">
            <v>39203</v>
          </cell>
          <cell r="AT154">
            <v>0.5</v>
          </cell>
          <cell r="AZ154">
            <v>0.5</v>
          </cell>
          <cell r="BA154">
            <v>0.125</v>
          </cell>
          <cell r="BB154">
            <v>0</v>
          </cell>
          <cell r="BC154">
            <v>0</v>
          </cell>
        </row>
        <row r="155">
          <cell r="A155" t="str">
            <v>29311</v>
          </cell>
          <cell r="C155">
            <v>9.4E-2</v>
          </cell>
          <cell r="G155">
            <v>0.5</v>
          </cell>
          <cell r="P155">
            <v>0.5</v>
          </cell>
          <cell r="Q155">
            <v>9.4E-2</v>
          </cell>
          <cell r="AH155">
            <v>0</v>
          </cell>
          <cell r="AI155">
            <v>0</v>
          </cell>
          <cell r="AK155" t="str">
            <v>39204</v>
          </cell>
          <cell r="AU155">
            <v>0.27500000000000002</v>
          </cell>
          <cell r="AZ155">
            <v>0.27500000000000002</v>
          </cell>
          <cell r="BA155">
            <v>7.5999999999999998E-2</v>
          </cell>
          <cell r="BB155">
            <v>0</v>
          </cell>
          <cell r="BC155">
            <v>0</v>
          </cell>
        </row>
        <row r="156">
          <cell r="A156" t="str">
            <v>29320</v>
          </cell>
          <cell r="C156">
            <v>0.65300000000000002</v>
          </cell>
          <cell r="G156">
            <v>4</v>
          </cell>
          <cell r="I156">
            <v>0.33</v>
          </cell>
          <cell r="L156">
            <v>0.79300000000000004</v>
          </cell>
          <cell r="P156">
            <v>5.1230000000000002</v>
          </cell>
          <cell r="Q156">
            <v>0.65300000000000002</v>
          </cell>
          <cell r="AH156">
            <v>0</v>
          </cell>
          <cell r="AI156">
            <v>0</v>
          </cell>
          <cell r="AK156" t="str">
            <v>39208</v>
          </cell>
          <cell r="AQ156">
            <v>1</v>
          </cell>
          <cell r="AU156">
            <v>1</v>
          </cell>
          <cell r="AZ156">
            <v>2</v>
          </cell>
          <cell r="BA156">
            <v>0.44</v>
          </cell>
          <cell r="BB156">
            <v>0</v>
          </cell>
          <cell r="BC156">
            <v>0</v>
          </cell>
        </row>
        <row r="157">
          <cell r="A157" t="str">
            <v>30303</v>
          </cell>
          <cell r="G157">
            <v>0.8</v>
          </cell>
          <cell r="P157">
            <v>0.8</v>
          </cell>
          <cell r="Q157">
            <v>0</v>
          </cell>
          <cell r="AH157">
            <v>0</v>
          </cell>
          <cell r="AI157">
            <v>0</v>
          </cell>
          <cell r="AK157" t="str">
            <v>39209</v>
          </cell>
          <cell r="AN157">
            <v>0.21099999999999999</v>
          </cell>
          <cell r="AZ157">
            <v>0</v>
          </cell>
          <cell r="BA157">
            <v>0</v>
          </cell>
          <cell r="BB157">
            <v>0.21099999999999999</v>
          </cell>
          <cell r="BC157">
            <v>4.2999999999999997E-2</v>
          </cell>
        </row>
        <row r="158">
          <cell r="A158" t="str">
            <v>31002</v>
          </cell>
          <cell r="G158">
            <v>12.88</v>
          </cell>
          <cell r="I158">
            <v>0.55500000000000005</v>
          </cell>
          <cell r="J158">
            <v>0.186</v>
          </cell>
          <cell r="P158">
            <v>13.621</v>
          </cell>
          <cell r="Q158">
            <v>0</v>
          </cell>
          <cell r="AH158">
            <v>0</v>
          </cell>
          <cell r="AI158">
            <v>0</v>
          </cell>
          <cell r="AK158" t="str">
            <v>Grand Total</v>
          </cell>
          <cell r="AL158">
            <v>0</v>
          </cell>
          <cell r="AM158">
            <v>1.3740000000000001</v>
          </cell>
          <cell r="AN158">
            <v>8.7050000000000018</v>
          </cell>
          <cell r="AO158">
            <v>0</v>
          </cell>
          <cell r="AP158">
            <v>1.7859999999999998</v>
          </cell>
          <cell r="AQ158">
            <v>4.5110000000000001</v>
          </cell>
          <cell r="AR158">
            <v>62.614000000000033</v>
          </cell>
          <cell r="AS158">
            <v>4.5449999999999999</v>
          </cell>
          <cell r="AT158">
            <v>151.15500000000003</v>
          </cell>
          <cell r="AU158">
            <v>135.51400000000004</v>
          </cell>
          <cell r="AV158">
            <v>1.087</v>
          </cell>
          <cell r="AW158">
            <v>25.138999999999999</v>
          </cell>
          <cell r="AX158">
            <v>6.3240000000000007</v>
          </cell>
          <cell r="AY158">
            <v>19.364000000000001</v>
          </cell>
          <cell r="AZ158">
            <v>412.0390000000001</v>
          </cell>
          <cell r="BA158">
            <v>0</v>
          </cell>
          <cell r="BB158">
            <v>10.079000000000002</v>
          </cell>
          <cell r="BC158">
            <v>0</v>
          </cell>
        </row>
        <row r="159">
          <cell r="A159" t="str">
            <v>31004</v>
          </cell>
          <cell r="G159">
            <v>4.5940000000000003</v>
          </cell>
          <cell r="P159">
            <v>4.5940000000000003</v>
          </cell>
          <cell r="Q159">
            <v>0</v>
          </cell>
          <cell r="AH159">
            <v>0</v>
          </cell>
          <cell r="AI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</row>
        <row r="160">
          <cell r="A160" t="str">
            <v>31006</v>
          </cell>
          <cell r="G160">
            <v>7.556</v>
          </cell>
          <cell r="L160">
            <v>2.7509999999999999</v>
          </cell>
          <cell r="P160">
            <v>10.307</v>
          </cell>
          <cell r="Q160">
            <v>0</v>
          </cell>
          <cell r="AH160">
            <v>0</v>
          </cell>
          <cell r="AI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</row>
        <row r="161">
          <cell r="A161" t="str">
            <v>31015</v>
          </cell>
          <cell r="G161">
            <v>10.6</v>
          </cell>
          <cell r="L161">
            <v>1.8</v>
          </cell>
          <cell r="P161">
            <v>12.4</v>
          </cell>
          <cell r="Q161">
            <v>0</v>
          </cell>
          <cell r="AH161">
            <v>0</v>
          </cell>
          <cell r="AI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</row>
        <row r="162">
          <cell r="A162" t="str">
            <v>31016</v>
          </cell>
          <cell r="D162">
            <v>1.3919999999999999</v>
          </cell>
          <cell r="G162">
            <v>1.7</v>
          </cell>
          <cell r="P162">
            <v>1.7</v>
          </cell>
          <cell r="Q162">
            <v>1.3919999999999999</v>
          </cell>
          <cell r="AH162">
            <v>0</v>
          </cell>
          <cell r="AI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</row>
        <row r="163">
          <cell r="A163" t="str">
            <v>31025</v>
          </cell>
          <cell r="G163">
            <v>2.1259999999999999</v>
          </cell>
          <cell r="P163">
            <v>2.1259999999999999</v>
          </cell>
          <cell r="Q163">
            <v>0</v>
          </cell>
          <cell r="AH163">
            <v>0</v>
          </cell>
          <cell r="AI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</row>
        <row r="164">
          <cell r="A164" t="str">
            <v>31063</v>
          </cell>
          <cell r="D164">
            <v>1.2999999999999999E-2</v>
          </cell>
          <cell r="P164">
            <v>0</v>
          </cell>
          <cell r="Q164">
            <v>1.2999999999999999E-2</v>
          </cell>
          <cell r="AH164">
            <v>0</v>
          </cell>
          <cell r="AI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</row>
        <row r="165">
          <cell r="A165" t="str">
            <v>31103</v>
          </cell>
          <cell r="B165">
            <v>0.52900000000000003</v>
          </cell>
          <cell r="C165">
            <v>3.2000000000000001E-2</v>
          </cell>
          <cell r="G165">
            <v>1.7430000000000001</v>
          </cell>
          <cell r="L165">
            <v>0.55500000000000005</v>
          </cell>
          <cell r="P165">
            <v>2.298</v>
          </cell>
          <cell r="Q165">
            <v>0.56100000000000005</v>
          </cell>
          <cell r="AH165">
            <v>0</v>
          </cell>
          <cell r="AI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</row>
        <row r="166">
          <cell r="A166" t="str">
            <v>31201</v>
          </cell>
          <cell r="D166">
            <v>0.36599999999999999</v>
          </cell>
          <cell r="G166">
            <v>4</v>
          </cell>
          <cell r="K166">
            <v>0.6</v>
          </cell>
          <cell r="P166">
            <v>4.5999999999999996</v>
          </cell>
          <cell r="Q166">
            <v>0.36599999999999999</v>
          </cell>
          <cell r="AH166">
            <v>0</v>
          </cell>
          <cell r="AI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</row>
        <row r="167">
          <cell r="A167" t="str">
            <v>31306</v>
          </cell>
          <cell r="G167">
            <v>1.5</v>
          </cell>
          <cell r="P167">
            <v>1.5</v>
          </cell>
          <cell r="Q167">
            <v>0</v>
          </cell>
          <cell r="AH167">
            <v>0</v>
          </cell>
          <cell r="AI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</row>
        <row r="168">
          <cell r="A168" t="str">
            <v>31332</v>
          </cell>
          <cell r="G168">
            <v>0.75</v>
          </cell>
          <cell r="P168">
            <v>0.75</v>
          </cell>
          <cell r="Q168">
            <v>0</v>
          </cell>
          <cell r="AH168">
            <v>0</v>
          </cell>
          <cell r="AI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</row>
        <row r="169">
          <cell r="A169" t="str">
            <v>31401</v>
          </cell>
          <cell r="C169">
            <v>0.90700000000000003</v>
          </cell>
          <cell r="D169">
            <v>0.86699999999999999</v>
          </cell>
          <cell r="G169">
            <v>2.5</v>
          </cell>
          <cell r="L169">
            <v>1.6</v>
          </cell>
          <cell r="P169">
            <v>4.0999999999999996</v>
          </cell>
          <cell r="Q169">
            <v>1.774</v>
          </cell>
          <cell r="AH169">
            <v>0</v>
          </cell>
          <cell r="AI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</row>
        <row r="170">
          <cell r="A170" t="str">
            <v>32081</v>
          </cell>
          <cell r="D170">
            <v>5.4569999999999999</v>
          </cell>
          <cell r="E170">
            <v>6.3289999999999997</v>
          </cell>
          <cell r="G170">
            <v>18</v>
          </cell>
          <cell r="H170">
            <v>9.9000000000000005E-2</v>
          </cell>
          <cell r="J170">
            <v>6.2E-2</v>
          </cell>
          <cell r="L170">
            <v>1.6339999999999999</v>
          </cell>
          <cell r="M170">
            <v>6.3E-2</v>
          </cell>
          <cell r="P170">
            <v>19.858000000000001</v>
          </cell>
          <cell r="Q170">
            <v>11.786</v>
          </cell>
          <cell r="AH170">
            <v>0</v>
          </cell>
          <cell r="AI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</row>
        <row r="171">
          <cell r="A171" t="str">
            <v>32325</v>
          </cell>
          <cell r="C171">
            <v>0.24199999999999999</v>
          </cell>
          <cell r="I171">
            <v>0.66700000000000004</v>
          </cell>
          <cell r="L171">
            <v>0.19</v>
          </cell>
          <cell r="P171">
            <v>0.85699999999999998</v>
          </cell>
          <cell r="Q171">
            <v>0.24199999999999999</v>
          </cell>
          <cell r="AH171">
            <v>0</v>
          </cell>
          <cell r="AI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</row>
        <row r="172">
          <cell r="A172" t="str">
            <v>32326</v>
          </cell>
          <cell r="G172">
            <v>1.5</v>
          </cell>
          <cell r="P172">
            <v>1.5</v>
          </cell>
          <cell r="Q172">
            <v>0</v>
          </cell>
          <cell r="AH172">
            <v>0</v>
          </cell>
          <cell r="AI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</row>
        <row r="173">
          <cell r="A173" t="str">
            <v>32354</v>
          </cell>
          <cell r="G173">
            <v>2</v>
          </cell>
          <cell r="L173">
            <v>0.5</v>
          </cell>
          <cell r="M173">
            <v>3.5999999999999997E-2</v>
          </cell>
          <cell r="P173">
            <v>2.536</v>
          </cell>
          <cell r="Q173">
            <v>0</v>
          </cell>
          <cell r="AH173">
            <v>0</v>
          </cell>
          <cell r="AI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</row>
        <row r="174">
          <cell r="A174" t="str">
            <v>32356</v>
          </cell>
          <cell r="G174">
            <v>5.2439999999999998</v>
          </cell>
          <cell r="L174">
            <v>6.6619999999999999</v>
          </cell>
          <cell r="P174">
            <v>11.905999999999999</v>
          </cell>
          <cell r="Q174">
            <v>0</v>
          </cell>
          <cell r="AH174">
            <v>0</v>
          </cell>
          <cell r="AI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</row>
        <row r="175">
          <cell r="A175" t="str">
            <v>32358</v>
          </cell>
          <cell r="G175">
            <v>0.24</v>
          </cell>
          <cell r="P175">
            <v>0.24</v>
          </cell>
          <cell r="Q175">
            <v>0</v>
          </cell>
          <cell r="AH175">
            <v>0</v>
          </cell>
          <cell r="AI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</row>
        <row r="176">
          <cell r="A176" t="str">
            <v>32360</v>
          </cell>
          <cell r="G176">
            <v>4</v>
          </cell>
          <cell r="L176">
            <v>1.5</v>
          </cell>
          <cell r="P176">
            <v>5.5</v>
          </cell>
          <cell r="Q176">
            <v>0</v>
          </cell>
          <cell r="AH176">
            <v>0</v>
          </cell>
          <cell r="AI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</row>
        <row r="177">
          <cell r="A177" t="str">
            <v>32361</v>
          </cell>
          <cell r="C177">
            <v>0.70499999999999996</v>
          </cell>
          <cell r="D177">
            <v>0.66500000000000004</v>
          </cell>
          <cell r="E177">
            <v>0.73499999999999999</v>
          </cell>
          <cell r="G177">
            <v>1</v>
          </cell>
          <cell r="L177">
            <v>1.7</v>
          </cell>
          <cell r="P177">
            <v>2.7</v>
          </cell>
          <cell r="Q177">
            <v>2.105</v>
          </cell>
          <cell r="AH177">
            <v>0</v>
          </cell>
          <cell r="AI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</row>
        <row r="178">
          <cell r="A178" t="str">
            <v>32362</v>
          </cell>
          <cell r="C178">
            <v>0.311</v>
          </cell>
          <cell r="G178">
            <v>0.1</v>
          </cell>
          <cell r="L178">
            <v>0.13700000000000001</v>
          </cell>
          <cell r="P178">
            <v>0.23700000000000002</v>
          </cell>
          <cell r="Q178">
            <v>0.311</v>
          </cell>
          <cell r="AH178">
            <v>0</v>
          </cell>
          <cell r="AI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</row>
        <row r="179">
          <cell r="A179" t="str">
            <v>32363</v>
          </cell>
          <cell r="G179">
            <v>1.32</v>
          </cell>
          <cell r="N179">
            <v>0.20399999999999999</v>
          </cell>
          <cell r="P179">
            <v>1.524</v>
          </cell>
          <cell r="Q179">
            <v>0</v>
          </cell>
          <cell r="AH179">
            <v>0</v>
          </cell>
          <cell r="AI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</row>
        <row r="180">
          <cell r="A180" t="str">
            <v>32414</v>
          </cell>
          <cell r="G180">
            <v>1</v>
          </cell>
          <cell r="K180">
            <v>0.1</v>
          </cell>
          <cell r="L180">
            <v>0.14000000000000001</v>
          </cell>
          <cell r="P180">
            <v>1.2400000000000002</v>
          </cell>
          <cell r="Q180">
            <v>0</v>
          </cell>
          <cell r="AH180">
            <v>0</v>
          </cell>
          <cell r="AI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</row>
        <row r="181">
          <cell r="A181" t="str">
            <v>32416</v>
          </cell>
          <cell r="G181">
            <v>1</v>
          </cell>
          <cell r="P181">
            <v>1</v>
          </cell>
          <cell r="Q181">
            <v>0</v>
          </cell>
          <cell r="AH181">
            <v>0</v>
          </cell>
          <cell r="AI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</row>
        <row r="182">
          <cell r="A182" t="str">
            <v>32901</v>
          </cell>
          <cell r="G182">
            <v>1</v>
          </cell>
          <cell r="P182">
            <v>1</v>
          </cell>
          <cell r="Q182">
            <v>0</v>
          </cell>
          <cell r="AH182">
            <v>0</v>
          </cell>
          <cell r="AI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</row>
        <row r="183">
          <cell r="A183" t="str">
            <v>33036</v>
          </cell>
          <cell r="L183">
            <v>0.15</v>
          </cell>
          <cell r="P183">
            <v>0.15</v>
          </cell>
          <cell r="Q183">
            <v>0</v>
          </cell>
          <cell r="AH183">
            <v>0</v>
          </cell>
          <cell r="AI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</row>
        <row r="184">
          <cell r="A184" t="str">
            <v>33049</v>
          </cell>
          <cell r="G184">
            <v>0.5</v>
          </cell>
          <cell r="P184">
            <v>0.5</v>
          </cell>
          <cell r="Q184">
            <v>0</v>
          </cell>
          <cell r="AH184">
            <v>0</v>
          </cell>
          <cell r="AI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</row>
        <row r="185">
          <cell r="A185" t="str">
            <v>33070</v>
          </cell>
          <cell r="G185">
            <v>0.21</v>
          </cell>
          <cell r="P185">
            <v>0.21</v>
          </cell>
          <cell r="Q185">
            <v>0</v>
          </cell>
          <cell r="AH185">
            <v>0</v>
          </cell>
          <cell r="AI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</row>
        <row r="186">
          <cell r="A186" t="str">
            <v>33115</v>
          </cell>
          <cell r="G186">
            <v>0.67</v>
          </cell>
          <cell r="P186">
            <v>0.67</v>
          </cell>
          <cell r="Q186">
            <v>0</v>
          </cell>
          <cell r="AH186">
            <v>0</v>
          </cell>
          <cell r="AI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</row>
        <row r="187">
          <cell r="A187" t="str">
            <v>33202</v>
          </cell>
          <cell r="G187">
            <v>5.5E-2</v>
          </cell>
          <cell r="P187">
            <v>5.5E-2</v>
          </cell>
          <cell r="Q187">
            <v>0</v>
          </cell>
          <cell r="AH187">
            <v>0</v>
          </cell>
          <cell r="AI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</row>
        <row r="188">
          <cell r="A188" t="str">
            <v>33206</v>
          </cell>
          <cell r="L188">
            <v>3.5000000000000003E-2</v>
          </cell>
          <cell r="P188">
            <v>3.5000000000000003E-2</v>
          </cell>
          <cell r="Q188">
            <v>0</v>
          </cell>
          <cell r="AH188">
            <v>0</v>
          </cell>
          <cell r="AI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</row>
        <row r="189">
          <cell r="A189" t="str">
            <v>33211</v>
          </cell>
          <cell r="D189">
            <v>3.2000000000000001E-2</v>
          </cell>
          <cell r="P189">
            <v>0</v>
          </cell>
          <cell r="Q189">
            <v>3.2000000000000001E-2</v>
          </cell>
          <cell r="AH189">
            <v>0</v>
          </cell>
          <cell r="AI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</row>
        <row r="190">
          <cell r="A190" t="str">
            <v>33212</v>
          </cell>
          <cell r="G190">
            <v>0.5</v>
          </cell>
          <cell r="K190">
            <v>0.223</v>
          </cell>
          <cell r="P190">
            <v>0.72299999999999998</v>
          </cell>
          <cell r="Q190">
            <v>0</v>
          </cell>
          <cell r="AH190">
            <v>0</v>
          </cell>
          <cell r="AI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</row>
        <row r="191">
          <cell r="A191" t="str">
            <v>34002</v>
          </cell>
          <cell r="G191">
            <v>3</v>
          </cell>
          <cell r="L191">
            <v>0.55400000000000005</v>
          </cell>
          <cell r="P191">
            <v>3.5540000000000003</v>
          </cell>
          <cell r="Q191">
            <v>0</v>
          </cell>
          <cell r="AH191">
            <v>0</v>
          </cell>
          <cell r="AI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</row>
        <row r="192">
          <cell r="A192" t="str">
            <v>34003</v>
          </cell>
          <cell r="G192">
            <v>5.4020000000000001</v>
          </cell>
          <cell r="L192">
            <v>3.472</v>
          </cell>
          <cell r="P192">
            <v>8.8740000000000006</v>
          </cell>
          <cell r="Q192">
            <v>0</v>
          </cell>
          <cell r="AH192">
            <v>0</v>
          </cell>
          <cell r="AI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</row>
        <row r="193">
          <cell r="A193" t="str">
            <v>34033</v>
          </cell>
          <cell r="C193">
            <v>1.2330000000000001</v>
          </cell>
          <cell r="D193">
            <v>1.292</v>
          </cell>
          <cell r="G193">
            <v>3.3340000000000001</v>
          </cell>
          <cell r="L193">
            <v>0.93600000000000005</v>
          </cell>
          <cell r="P193">
            <v>4.2700000000000005</v>
          </cell>
          <cell r="Q193">
            <v>2.5250000000000004</v>
          </cell>
          <cell r="AH193">
            <v>0</v>
          </cell>
          <cell r="AI193">
            <v>0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</row>
        <row r="194">
          <cell r="A194" t="str">
            <v>34111</v>
          </cell>
          <cell r="C194">
            <v>0.55200000000000005</v>
          </cell>
          <cell r="D194">
            <v>0.36699999999999999</v>
          </cell>
          <cell r="G194">
            <v>3.629</v>
          </cell>
          <cell r="I194">
            <v>1.4</v>
          </cell>
          <cell r="L194">
            <v>0.93300000000000005</v>
          </cell>
          <cell r="P194">
            <v>5.9619999999999997</v>
          </cell>
          <cell r="Q194">
            <v>0.91900000000000004</v>
          </cell>
          <cell r="AH194">
            <v>0</v>
          </cell>
          <cell r="AI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</row>
        <row r="195">
          <cell r="A195" t="str">
            <v>34307</v>
          </cell>
          <cell r="C195">
            <v>0.13900000000000001</v>
          </cell>
          <cell r="G195">
            <v>0.5</v>
          </cell>
          <cell r="N195">
            <v>0.6</v>
          </cell>
          <cell r="P195">
            <v>1.1000000000000001</v>
          </cell>
          <cell r="Q195">
            <v>0.13900000000000001</v>
          </cell>
          <cell r="AH195">
            <v>0</v>
          </cell>
          <cell r="AI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</row>
        <row r="196">
          <cell r="A196" t="str">
            <v>34324</v>
          </cell>
          <cell r="D196">
            <v>0.182</v>
          </cell>
          <cell r="G196">
            <v>1</v>
          </cell>
          <cell r="P196">
            <v>1</v>
          </cell>
          <cell r="Q196">
            <v>0.182</v>
          </cell>
          <cell r="AH196">
            <v>0</v>
          </cell>
          <cell r="AI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</row>
        <row r="197">
          <cell r="A197" t="str">
            <v>34401</v>
          </cell>
          <cell r="G197">
            <v>0.66700000000000004</v>
          </cell>
          <cell r="P197">
            <v>0.66700000000000004</v>
          </cell>
          <cell r="Q197">
            <v>0</v>
          </cell>
          <cell r="AH197">
            <v>0</v>
          </cell>
          <cell r="AI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</row>
        <row r="198">
          <cell r="A198" t="str">
            <v>34402</v>
          </cell>
          <cell r="D198">
            <v>0.375</v>
          </cell>
          <cell r="G198">
            <v>0.6</v>
          </cell>
          <cell r="P198">
            <v>0.6</v>
          </cell>
          <cell r="Q198">
            <v>0.375</v>
          </cell>
          <cell r="AH198">
            <v>0</v>
          </cell>
          <cell r="AI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0</v>
          </cell>
        </row>
        <row r="199">
          <cell r="A199" t="str">
            <v>34901</v>
          </cell>
          <cell r="G199">
            <v>0.33</v>
          </cell>
          <cell r="P199">
            <v>0.33</v>
          </cell>
          <cell r="Q199">
            <v>0</v>
          </cell>
          <cell r="AH199">
            <v>0</v>
          </cell>
          <cell r="AI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</row>
        <row r="200">
          <cell r="A200" t="str">
            <v>35200</v>
          </cell>
          <cell r="C200">
            <v>0.17699999999999999</v>
          </cell>
          <cell r="P200">
            <v>0</v>
          </cell>
          <cell r="Q200">
            <v>0.17699999999999999</v>
          </cell>
          <cell r="AH200">
            <v>0</v>
          </cell>
          <cell r="AI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</row>
        <row r="201">
          <cell r="A201" t="str">
            <v>36140</v>
          </cell>
          <cell r="D201">
            <v>0.373</v>
          </cell>
          <cell r="E201">
            <v>0.97</v>
          </cell>
          <cell r="G201">
            <v>2.68</v>
          </cell>
          <cell r="L201">
            <v>0.436</v>
          </cell>
          <cell r="P201">
            <v>3.1160000000000001</v>
          </cell>
          <cell r="Q201">
            <v>1.343</v>
          </cell>
          <cell r="AH201">
            <v>0</v>
          </cell>
          <cell r="AI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0</v>
          </cell>
        </row>
        <row r="202">
          <cell r="A202" t="str">
            <v>36250</v>
          </cell>
          <cell r="C202">
            <v>0.23</v>
          </cell>
          <cell r="D202">
            <v>0.70299999999999996</v>
          </cell>
          <cell r="I202">
            <v>0.25</v>
          </cell>
          <cell r="P202">
            <v>0.25</v>
          </cell>
          <cell r="Q202">
            <v>0.93299999999999994</v>
          </cell>
          <cell r="AH202">
            <v>0</v>
          </cell>
          <cell r="AI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</row>
        <row r="203">
          <cell r="A203" t="str">
            <v>36400</v>
          </cell>
          <cell r="D203">
            <v>0.36499999999999999</v>
          </cell>
          <cell r="K203">
            <v>0.125</v>
          </cell>
          <cell r="P203">
            <v>0.125</v>
          </cell>
          <cell r="Q203">
            <v>0.36499999999999999</v>
          </cell>
          <cell r="AH203">
            <v>0</v>
          </cell>
          <cell r="AI203">
            <v>0</v>
          </cell>
          <cell r="AZ203">
            <v>0</v>
          </cell>
          <cell r="BA203">
            <v>0</v>
          </cell>
          <cell r="BB203">
            <v>0</v>
          </cell>
          <cell r="BC203">
            <v>0</v>
          </cell>
        </row>
        <row r="204">
          <cell r="A204" t="str">
            <v>36401</v>
          </cell>
          <cell r="B204">
            <v>0.23599999999999999</v>
          </cell>
          <cell r="P204">
            <v>0</v>
          </cell>
          <cell r="Q204">
            <v>0.23599999999999999</v>
          </cell>
          <cell r="AH204">
            <v>0</v>
          </cell>
          <cell r="AI204">
            <v>0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</row>
        <row r="205">
          <cell r="A205" t="str">
            <v>36402</v>
          </cell>
          <cell r="G205">
            <v>0.17</v>
          </cell>
          <cell r="P205">
            <v>0.17</v>
          </cell>
          <cell r="Q205">
            <v>0</v>
          </cell>
          <cell r="AH205">
            <v>0</v>
          </cell>
          <cell r="AI205">
            <v>0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</row>
        <row r="206">
          <cell r="A206" t="str">
            <v>37501</v>
          </cell>
          <cell r="G206">
            <v>5.42</v>
          </cell>
          <cell r="L206">
            <v>1.502</v>
          </cell>
          <cell r="P206">
            <v>6.9219999999999997</v>
          </cell>
          <cell r="Q206">
            <v>0</v>
          </cell>
          <cell r="AH206">
            <v>0</v>
          </cell>
          <cell r="AI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</row>
        <row r="207">
          <cell r="A207" t="str">
            <v>37502</v>
          </cell>
          <cell r="G207">
            <v>2</v>
          </cell>
          <cell r="J207">
            <v>0.05</v>
          </cell>
          <cell r="L207">
            <v>1.8</v>
          </cell>
          <cell r="P207">
            <v>3.8499999999999996</v>
          </cell>
          <cell r="Q207">
            <v>0</v>
          </cell>
          <cell r="AH207">
            <v>0</v>
          </cell>
          <cell r="AI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</row>
        <row r="208">
          <cell r="A208" t="str">
            <v>37503</v>
          </cell>
          <cell r="D208">
            <v>0.27800000000000002</v>
          </cell>
          <cell r="G208">
            <v>0.69</v>
          </cell>
          <cell r="I208">
            <v>1.6E-2</v>
          </cell>
          <cell r="L208">
            <v>0.28000000000000003</v>
          </cell>
          <cell r="P208">
            <v>0.98599999999999999</v>
          </cell>
          <cell r="Q208">
            <v>0.27800000000000002</v>
          </cell>
          <cell r="AH208">
            <v>0</v>
          </cell>
          <cell r="AI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</row>
        <row r="209">
          <cell r="A209" t="str">
            <v>37504</v>
          </cell>
          <cell r="G209">
            <v>1.2</v>
          </cell>
          <cell r="L209">
            <v>1</v>
          </cell>
          <cell r="P209">
            <v>2.2000000000000002</v>
          </cell>
          <cell r="Q209">
            <v>0</v>
          </cell>
          <cell r="AH209">
            <v>0</v>
          </cell>
          <cell r="AI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</row>
        <row r="210">
          <cell r="A210" t="str">
            <v>37505</v>
          </cell>
          <cell r="B210">
            <v>0.10299999999999999</v>
          </cell>
          <cell r="C210">
            <v>4.4999999999999998E-2</v>
          </cell>
          <cell r="D210">
            <v>0.54100000000000004</v>
          </cell>
          <cell r="G210">
            <v>1.387</v>
          </cell>
          <cell r="L210">
            <v>0.13900000000000001</v>
          </cell>
          <cell r="P210">
            <v>1.526</v>
          </cell>
          <cell r="Q210">
            <v>0.68900000000000006</v>
          </cell>
          <cell r="AH210">
            <v>0</v>
          </cell>
          <cell r="AI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0</v>
          </cell>
        </row>
        <row r="211">
          <cell r="A211" t="str">
            <v>37506</v>
          </cell>
          <cell r="G211">
            <v>1.5</v>
          </cell>
          <cell r="P211">
            <v>1.5</v>
          </cell>
          <cell r="Q211">
            <v>0</v>
          </cell>
          <cell r="AH211">
            <v>0</v>
          </cell>
          <cell r="AI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</row>
        <row r="212">
          <cell r="A212" t="str">
            <v>37507</v>
          </cell>
          <cell r="G212">
            <v>1</v>
          </cell>
          <cell r="L212">
            <v>0.253</v>
          </cell>
          <cell r="P212">
            <v>1.2530000000000001</v>
          </cell>
          <cell r="Q212">
            <v>0</v>
          </cell>
          <cell r="AH212">
            <v>0</v>
          </cell>
          <cell r="AI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0</v>
          </cell>
        </row>
        <row r="213">
          <cell r="A213" t="str">
            <v>38265</v>
          </cell>
          <cell r="G213">
            <v>0.22800000000000001</v>
          </cell>
          <cell r="P213">
            <v>0.22800000000000001</v>
          </cell>
          <cell r="Q213">
            <v>0</v>
          </cell>
          <cell r="AH213">
            <v>0</v>
          </cell>
          <cell r="AI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</row>
        <row r="214">
          <cell r="A214" t="str">
            <v>38267</v>
          </cell>
          <cell r="G214">
            <v>1.5</v>
          </cell>
          <cell r="P214">
            <v>1.5</v>
          </cell>
          <cell r="Q214">
            <v>0</v>
          </cell>
          <cell r="AH214">
            <v>0</v>
          </cell>
          <cell r="AI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</row>
        <row r="215">
          <cell r="A215" t="str">
            <v>38300</v>
          </cell>
          <cell r="G215">
            <v>0.33400000000000002</v>
          </cell>
          <cell r="P215">
            <v>0.33400000000000002</v>
          </cell>
          <cell r="Q215">
            <v>0</v>
          </cell>
          <cell r="AH215">
            <v>0</v>
          </cell>
          <cell r="AI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</row>
        <row r="216">
          <cell r="A216" t="str">
            <v>38302</v>
          </cell>
          <cell r="G216">
            <v>0.5</v>
          </cell>
          <cell r="P216">
            <v>0.5</v>
          </cell>
          <cell r="Q216">
            <v>0</v>
          </cell>
          <cell r="AH216">
            <v>0</v>
          </cell>
          <cell r="AI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</row>
        <row r="217">
          <cell r="A217" t="str">
            <v>38306</v>
          </cell>
          <cell r="G217">
            <v>0.34699999999999998</v>
          </cell>
          <cell r="P217">
            <v>0.34699999999999998</v>
          </cell>
          <cell r="Q217">
            <v>0</v>
          </cell>
          <cell r="AH217">
            <v>0</v>
          </cell>
          <cell r="AI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</row>
        <row r="218">
          <cell r="A218" t="str">
            <v>38320</v>
          </cell>
          <cell r="C218">
            <v>0.14399999999999999</v>
          </cell>
          <cell r="D218">
            <v>9.2999999999999999E-2</v>
          </cell>
          <cell r="N218">
            <v>0.20399999999999999</v>
          </cell>
          <cell r="P218">
            <v>0.20399999999999999</v>
          </cell>
          <cell r="Q218">
            <v>0.23699999999999999</v>
          </cell>
          <cell r="AH218">
            <v>0</v>
          </cell>
          <cell r="AI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</row>
        <row r="219">
          <cell r="A219" t="str">
            <v>38324</v>
          </cell>
          <cell r="D219">
            <v>0.113</v>
          </cell>
          <cell r="P219">
            <v>0</v>
          </cell>
          <cell r="Q219">
            <v>0.113</v>
          </cell>
          <cell r="AH219">
            <v>0</v>
          </cell>
          <cell r="AI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</row>
        <row r="220">
          <cell r="A220" t="str">
            <v>39002</v>
          </cell>
          <cell r="G220">
            <v>0.5</v>
          </cell>
          <cell r="P220">
            <v>0.5</v>
          </cell>
          <cell r="Q220">
            <v>0</v>
          </cell>
          <cell r="AH220">
            <v>0</v>
          </cell>
          <cell r="AI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</row>
        <row r="221">
          <cell r="A221" t="str">
            <v>39003</v>
          </cell>
          <cell r="C221">
            <v>0.56499999999999995</v>
          </cell>
          <cell r="G221">
            <v>0.5</v>
          </cell>
          <cell r="L221">
            <v>0.43</v>
          </cell>
          <cell r="P221">
            <v>0.92999999999999994</v>
          </cell>
          <cell r="Q221">
            <v>0.56499999999999995</v>
          </cell>
          <cell r="AH221">
            <v>0</v>
          </cell>
          <cell r="AI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</row>
        <row r="222">
          <cell r="A222" t="str">
            <v>39007</v>
          </cell>
          <cell r="G222">
            <v>3.66</v>
          </cell>
          <cell r="L222">
            <v>4</v>
          </cell>
          <cell r="P222">
            <v>7.66</v>
          </cell>
          <cell r="Q222">
            <v>0</v>
          </cell>
          <cell r="AH222">
            <v>0</v>
          </cell>
          <cell r="AI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</row>
        <row r="223">
          <cell r="A223" t="str">
            <v>39090</v>
          </cell>
          <cell r="G223">
            <v>2.0009999999999999</v>
          </cell>
          <cell r="P223">
            <v>2.0009999999999999</v>
          </cell>
          <cell r="Q223">
            <v>0</v>
          </cell>
          <cell r="AH223">
            <v>0</v>
          </cell>
          <cell r="AI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</row>
        <row r="224">
          <cell r="A224" t="str">
            <v>39119</v>
          </cell>
          <cell r="G224">
            <v>2.4</v>
          </cell>
          <cell r="P224">
            <v>2.4</v>
          </cell>
          <cell r="Q224">
            <v>0</v>
          </cell>
          <cell r="AH224">
            <v>0</v>
          </cell>
          <cell r="AI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</row>
        <row r="225">
          <cell r="A225" t="str">
            <v>39200</v>
          </cell>
          <cell r="C225">
            <v>1.3919999999999999</v>
          </cell>
          <cell r="G225">
            <v>2.7</v>
          </cell>
          <cell r="L225">
            <v>1</v>
          </cell>
          <cell r="P225">
            <v>3.7</v>
          </cell>
          <cell r="Q225">
            <v>1.3919999999999999</v>
          </cell>
          <cell r="AH225">
            <v>0</v>
          </cell>
          <cell r="AI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</row>
        <row r="226">
          <cell r="A226" t="str">
            <v>39201</v>
          </cell>
          <cell r="G226">
            <v>5</v>
          </cell>
          <cell r="L226">
            <v>2</v>
          </cell>
          <cell r="P226">
            <v>7</v>
          </cell>
          <cell r="Q226">
            <v>0</v>
          </cell>
          <cell r="AH226">
            <v>0</v>
          </cell>
          <cell r="AI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</row>
        <row r="227">
          <cell r="A227" t="str">
            <v>39202</v>
          </cell>
          <cell r="D227">
            <v>0.63900000000000001</v>
          </cell>
          <cell r="G227">
            <v>0.75</v>
          </cell>
          <cell r="P227">
            <v>0.75</v>
          </cell>
          <cell r="Q227">
            <v>0.63900000000000001</v>
          </cell>
          <cell r="AH227">
            <v>0</v>
          </cell>
          <cell r="AI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</row>
        <row r="228">
          <cell r="A228" t="str">
            <v>39203</v>
          </cell>
          <cell r="G228">
            <v>1</v>
          </cell>
          <cell r="P228">
            <v>1</v>
          </cell>
          <cell r="Q228">
            <v>0</v>
          </cell>
          <cell r="AH228">
            <v>0</v>
          </cell>
          <cell r="AI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</row>
        <row r="229">
          <cell r="A229" t="str">
            <v>39204</v>
          </cell>
          <cell r="G229">
            <v>1</v>
          </cell>
          <cell r="P229">
            <v>1</v>
          </cell>
          <cell r="Q229">
            <v>0</v>
          </cell>
          <cell r="AH229">
            <v>0</v>
          </cell>
          <cell r="AI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0</v>
          </cell>
        </row>
        <row r="230">
          <cell r="A230" t="str">
            <v>39205</v>
          </cell>
          <cell r="D230">
            <v>0.161</v>
          </cell>
          <cell r="G230">
            <v>0.8</v>
          </cell>
          <cell r="L230">
            <v>0.5</v>
          </cell>
          <cell r="P230">
            <v>1.3</v>
          </cell>
          <cell r="Q230">
            <v>0.161</v>
          </cell>
          <cell r="AH230">
            <v>0</v>
          </cell>
          <cell r="AI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</row>
        <row r="231">
          <cell r="A231" t="str">
            <v>39207</v>
          </cell>
          <cell r="G231">
            <v>2.5550000000000002</v>
          </cell>
          <cell r="P231">
            <v>2.5550000000000002</v>
          </cell>
          <cell r="Q231">
            <v>0</v>
          </cell>
          <cell r="AH231">
            <v>0</v>
          </cell>
          <cell r="AI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</row>
        <row r="232">
          <cell r="A232" t="str">
            <v>39208</v>
          </cell>
          <cell r="G232">
            <v>2.6</v>
          </cell>
          <cell r="P232">
            <v>2.6</v>
          </cell>
          <cell r="Q232">
            <v>0</v>
          </cell>
          <cell r="AH232">
            <v>0</v>
          </cell>
          <cell r="AI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</row>
        <row r="233">
          <cell r="A233" t="str">
            <v>39209</v>
          </cell>
          <cell r="D233">
            <v>0.63900000000000001</v>
          </cell>
          <cell r="G233">
            <v>0.22</v>
          </cell>
          <cell r="P233">
            <v>0.22</v>
          </cell>
          <cell r="Q233">
            <v>0.63900000000000001</v>
          </cell>
          <cell r="AH233">
            <v>0</v>
          </cell>
          <cell r="AI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</row>
        <row r="234">
          <cell r="A234" t="str">
            <v>Grand Total</v>
          </cell>
          <cell r="B234">
            <v>4.1659999999999995</v>
          </cell>
          <cell r="C234">
            <v>22.510999999999996</v>
          </cell>
          <cell r="D234">
            <v>39.970000000000006</v>
          </cell>
          <cell r="E234">
            <v>17.316999999999997</v>
          </cell>
          <cell r="F234">
            <v>0</v>
          </cell>
          <cell r="G234">
            <v>511.82900000000006</v>
          </cell>
          <cell r="H234">
            <v>0.379</v>
          </cell>
          <cell r="I234">
            <v>28.923999999999999</v>
          </cell>
          <cell r="J234">
            <v>0.66800000000000015</v>
          </cell>
          <cell r="K234">
            <v>10.061</v>
          </cell>
          <cell r="L234">
            <v>102.19700000000005</v>
          </cell>
          <cell r="M234">
            <v>9.9000000000000005E-2</v>
          </cell>
          <cell r="N234">
            <v>1.04</v>
          </cell>
          <cell r="O234">
            <v>0.249</v>
          </cell>
          <cell r="P234">
            <v>655.44600000000014</v>
          </cell>
          <cell r="Q234">
            <v>83.963999999999999</v>
          </cell>
          <cell r="AH234">
            <v>0</v>
          </cell>
          <cell r="AI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</row>
        <row r="235">
          <cell r="P235">
            <v>0</v>
          </cell>
          <cell r="Q235">
            <v>0</v>
          </cell>
          <cell r="AH235">
            <v>0</v>
          </cell>
          <cell r="AI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</row>
        <row r="236">
          <cell r="P236">
            <v>0</v>
          </cell>
          <cell r="Q236">
            <v>0</v>
          </cell>
          <cell r="AH236">
            <v>0</v>
          </cell>
          <cell r="AI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</row>
        <row r="237">
          <cell r="P237">
            <v>0</v>
          </cell>
          <cell r="Q237">
            <v>0</v>
          </cell>
          <cell r="AH237">
            <v>0</v>
          </cell>
          <cell r="AI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</row>
        <row r="238">
          <cell r="P238">
            <v>0</v>
          </cell>
          <cell r="Q238">
            <v>0</v>
          </cell>
          <cell r="AH238">
            <v>0</v>
          </cell>
          <cell r="AI238">
            <v>0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</row>
        <row r="239">
          <cell r="P239">
            <v>0</v>
          </cell>
          <cell r="Q239">
            <v>0</v>
          </cell>
          <cell r="AH239">
            <v>0</v>
          </cell>
          <cell r="AI239">
            <v>0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</row>
        <row r="240">
          <cell r="P240">
            <v>0</v>
          </cell>
          <cell r="Q240">
            <v>0</v>
          </cell>
          <cell r="AH240">
            <v>0</v>
          </cell>
          <cell r="AI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</row>
        <row r="241">
          <cell r="P241">
            <v>0</v>
          </cell>
          <cell r="Q241">
            <v>0</v>
          </cell>
          <cell r="AH241">
            <v>0</v>
          </cell>
          <cell r="AI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</row>
        <row r="242">
          <cell r="P242">
            <v>0</v>
          </cell>
          <cell r="Q242">
            <v>0</v>
          </cell>
          <cell r="AH242">
            <v>0</v>
          </cell>
          <cell r="AI242">
            <v>0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</row>
        <row r="243">
          <cell r="P243">
            <v>0</v>
          </cell>
          <cell r="Q243">
            <v>0</v>
          </cell>
          <cell r="AH243">
            <v>0</v>
          </cell>
          <cell r="AI243">
            <v>0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</row>
        <row r="244">
          <cell r="P244">
            <v>0</v>
          </cell>
          <cell r="Q244">
            <v>0</v>
          </cell>
          <cell r="AH244">
            <v>0</v>
          </cell>
          <cell r="AI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</row>
        <row r="245">
          <cell r="P245">
            <v>0</v>
          </cell>
          <cell r="Q245">
            <v>0</v>
          </cell>
          <cell r="AH245">
            <v>0</v>
          </cell>
          <cell r="AI245">
            <v>0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</row>
        <row r="246">
          <cell r="P246">
            <v>0</v>
          </cell>
          <cell r="Q246">
            <v>0</v>
          </cell>
          <cell r="AH246">
            <v>0</v>
          </cell>
          <cell r="AI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</row>
        <row r="247">
          <cell r="P247">
            <v>0</v>
          </cell>
          <cell r="Q247">
            <v>0</v>
          </cell>
          <cell r="AH247">
            <v>0</v>
          </cell>
          <cell r="AI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</row>
        <row r="248">
          <cell r="P248">
            <v>0</v>
          </cell>
          <cell r="Q248">
            <v>0</v>
          </cell>
          <cell r="AH248">
            <v>0</v>
          </cell>
          <cell r="AI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</row>
        <row r="249">
          <cell r="P249">
            <v>0</v>
          </cell>
          <cell r="Q249">
            <v>0</v>
          </cell>
          <cell r="AH249">
            <v>0</v>
          </cell>
          <cell r="AI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</row>
        <row r="250">
          <cell r="P250">
            <v>0</v>
          </cell>
          <cell r="Q250">
            <v>0</v>
          </cell>
          <cell r="AH250">
            <v>0</v>
          </cell>
          <cell r="AI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</row>
        <row r="251">
          <cell r="P251">
            <v>0</v>
          </cell>
          <cell r="Q251">
            <v>0</v>
          </cell>
          <cell r="AH251">
            <v>0</v>
          </cell>
          <cell r="AI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</row>
        <row r="252">
          <cell r="P252">
            <v>0</v>
          </cell>
          <cell r="Q252">
            <v>0</v>
          </cell>
          <cell r="AH252">
            <v>0</v>
          </cell>
          <cell r="AI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</row>
        <row r="253">
          <cell r="P253">
            <v>0</v>
          </cell>
          <cell r="Q253">
            <v>0</v>
          </cell>
          <cell r="AH253">
            <v>0</v>
          </cell>
          <cell r="AI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</row>
        <row r="254">
          <cell r="P254">
            <v>0</v>
          </cell>
          <cell r="Q254">
            <v>0</v>
          </cell>
          <cell r="AH254">
            <v>0</v>
          </cell>
          <cell r="AI254">
            <v>0</v>
          </cell>
          <cell r="AZ254">
            <v>0</v>
          </cell>
          <cell r="BA254">
            <v>0</v>
          </cell>
          <cell r="BB254">
            <v>0</v>
          </cell>
          <cell r="BC254">
            <v>0</v>
          </cell>
        </row>
        <row r="255">
          <cell r="P255">
            <v>0</v>
          </cell>
          <cell r="Q255">
            <v>0</v>
          </cell>
          <cell r="AH255">
            <v>0</v>
          </cell>
          <cell r="AI255">
            <v>0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</row>
      </sheetData>
      <sheetData sheetId="14">
        <row r="5">
          <cell r="A5" t="str">
            <v>Row Labels</v>
          </cell>
          <cell r="B5" t="str">
            <v>PS24HS</v>
          </cell>
          <cell r="C5" t="str">
            <v>PS25HS</v>
          </cell>
          <cell r="D5" t="str">
            <v>PS26HS</v>
          </cell>
          <cell r="E5" t="str">
            <v>PS35HS</v>
          </cell>
          <cell r="F5" t="str">
            <v>PS39HS</v>
          </cell>
          <cell r="G5" t="str">
            <v>PS42HS</v>
          </cell>
          <cell r="H5" t="str">
            <v>PS43HS</v>
          </cell>
          <cell r="I5" t="str">
            <v>PS44HS</v>
          </cell>
          <cell r="J5" t="str">
            <v>PS45HS</v>
          </cell>
          <cell r="K5" t="str">
            <v>PS46HS</v>
          </cell>
          <cell r="L5" t="str">
            <v>PS47HS</v>
          </cell>
          <cell r="M5" t="str">
            <v>PS48HS</v>
          </cell>
          <cell r="N5" t="str">
            <v>PS49HS</v>
          </cell>
          <cell r="O5" t="str">
            <v>PS64HS</v>
          </cell>
          <cell r="P5" t="str">
            <v>CIS</v>
          </cell>
          <cell r="Q5" t="str">
            <v>CLS</v>
          </cell>
          <cell r="S5" t="str">
            <v>Row Labels</v>
          </cell>
          <cell r="T5" t="str">
            <v>PS24H97S</v>
          </cell>
          <cell r="U5" t="str">
            <v>PS25H97S</v>
          </cell>
          <cell r="V5" t="str">
            <v>PS26H97S</v>
          </cell>
          <cell r="W5" t="str">
            <v>PS35H97S</v>
          </cell>
          <cell r="X5" t="str">
            <v>PS39H97S</v>
          </cell>
          <cell r="Y5" t="str">
            <v>PS42H97S</v>
          </cell>
          <cell r="Z5" t="str">
            <v>PS43H97S</v>
          </cell>
          <cell r="AA5" t="str">
            <v>PS44H97S</v>
          </cell>
          <cell r="AB5" t="str">
            <v>PS45H97S</v>
          </cell>
          <cell r="AC5" t="str">
            <v>PS46H97S</v>
          </cell>
          <cell r="AD5" t="str">
            <v>PS47H97S</v>
          </cell>
          <cell r="AE5" t="str">
            <v>PS48H97S</v>
          </cell>
          <cell r="AF5" t="str">
            <v>PS49H97S</v>
          </cell>
          <cell r="AG5" t="str">
            <v>PS64H97S</v>
          </cell>
          <cell r="AH5" t="str">
            <v>CIS</v>
          </cell>
          <cell r="AI5" t="str">
            <v>CLS</v>
          </cell>
          <cell r="AK5" t="str">
            <v>Row Labels</v>
          </cell>
          <cell r="AL5" t="str">
            <v>PS24H21S</v>
          </cell>
          <cell r="AM5" t="str">
            <v>PS25H21S</v>
          </cell>
          <cell r="AN5" t="str">
            <v>PS26H21S</v>
          </cell>
          <cell r="AO5" t="str">
            <v>PS35H21S</v>
          </cell>
          <cell r="AP5" t="str">
            <v>PS39H21S</v>
          </cell>
          <cell r="AQ5" t="str">
            <v>PS42H21S</v>
          </cell>
          <cell r="AR5" t="str">
            <v>PS43H21S</v>
          </cell>
          <cell r="AS5" t="str">
            <v>PS44H21S</v>
          </cell>
          <cell r="AT5" t="str">
            <v>PS45H21S</v>
          </cell>
          <cell r="AU5" t="str">
            <v>PS46H21S</v>
          </cell>
          <cell r="AV5" t="str">
            <v>PS47H21S</v>
          </cell>
          <cell r="AW5" t="str">
            <v>PS48H21S</v>
          </cell>
          <cell r="AX5" t="str">
            <v>PS49H21S</v>
          </cell>
          <cell r="AY5" t="str">
            <v>PS64H21S</v>
          </cell>
          <cell r="AZ5" t="str">
            <v>CIS</v>
          </cell>
          <cell r="BA5" t="str">
            <v>CIS w/3121%</v>
          </cell>
          <cell r="BB5" t="str">
            <v>CLS</v>
          </cell>
          <cell r="BC5" t="str">
            <v>CLS w/3121%</v>
          </cell>
        </row>
        <row r="6">
          <cell r="A6" t="str">
            <v>00000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S6" t="str">
            <v>00000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K6" t="str">
            <v>00000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7">
          <cell r="A7" t="str">
            <v>01147</v>
          </cell>
          <cell r="B7">
            <v>0.35199999999999998</v>
          </cell>
          <cell r="C7">
            <v>0.50600000000000001</v>
          </cell>
          <cell r="D7">
            <v>0.2</v>
          </cell>
          <cell r="G7">
            <v>2.5299999999999998</v>
          </cell>
          <cell r="L7">
            <v>1</v>
          </cell>
          <cell r="P7">
            <v>3.53</v>
          </cell>
          <cell r="Q7">
            <v>1.0580000000000001</v>
          </cell>
          <cell r="S7" t="str">
            <v>01147</v>
          </cell>
          <cell r="W7">
            <v>1.84</v>
          </cell>
          <cell r="AH7">
            <v>0</v>
          </cell>
          <cell r="AI7">
            <v>1.84</v>
          </cell>
          <cell r="AK7" t="str">
            <v>01147</v>
          </cell>
          <cell r="AM7">
            <v>3.8879999999999999</v>
          </cell>
          <cell r="AR7">
            <v>0.25</v>
          </cell>
          <cell r="AT7">
            <v>0.46</v>
          </cell>
          <cell r="AU7">
            <v>1.4</v>
          </cell>
          <cell r="AZ7">
            <v>2.11</v>
          </cell>
          <cell r="BA7">
            <v>0.52500000000000002</v>
          </cell>
          <cell r="BB7">
            <v>3.8879999999999999</v>
          </cell>
          <cell r="BC7">
            <v>0.96699999999999997</v>
          </cell>
        </row>
        <row r="8">
          <cell r="A8" t="str">
            <v>01158</v>
          </cell>
          <cell r="D8">
            <v>0.14599999999999999</v>
          </cell>
          <cell r="P8">
            <v>0</v>
          </cell>
          <cell r="Q8">
            <v>0.14599999999999999</v>
          </cell>
          <cell r="S8" t="str">
            <v>03017</v>
          </cell>
          <cell r="W8">
            <v>10.901</v>
          </cell>
          <cell r="AH8">
            <v>0</v>
          </cell>
          <cell r="AI8">
            <v>10.901</v>
          </cell>
          <cell r="AK8" t="str">
            <v>02250</v>
          </cell>
          <cell r="AM8">
            <v>3.9E-2</v>
          </cell>
          <cell r="AR8">
            <v>8.3000000000000004E-2</v>
          </cell>
          <cell r="AU8">
            <v>0.70099999999999996</v>
          </cell>
          <cell r="AZ8">
            <v>0.78399999999999992</v>
          </cell>
          <cell r="BA8">
            <v>0.17599999999999999</v>
          </cell>
          <cell r="BB8">
            <v>3.9E-2</v>
          </cell>
          <cell r="BC8">
            <v>8.9999999999999993E-3</v>
          </cell>
        </row>
        <row r="9">
          <cell r="A9" t="str">
            <v>01160</v>
          </cell>
          <cell r="C9">
            <v>4.2000000000000003E-2</v>
          </cell>
          <cell r="G9">
            <v>0.625</v>
          </cell>
          <cell r="P9">
            <v>0.625</v>
          </cell>
          <cell r="Q9">
            <v>4.2000000000000003E-2</v>
          </cell>
          <cell r="S9" t="str">
            <v>04129</v>
          </cell>
          <cell r="U9">
            <v>0.14699999999999999</v>
          </cell>
          <cell r="AH9">
            <v>0</v>
          </cell>
          <cell r="AI9">
            <v>0.14699999999999999</v>
          </cell>
          <cell r="AK9" t="str">
            <v>02420</v>
          </cell>
          <cell r="AT9">
            <v>5.6000000000000001E-2</v>
          </cell>
          <cell r="AU9">
            <v>0.16700000000000001</v>
          </cell>
          <cell r="AZ9">
            <v>0.223</v>
          </cell>
          <cell r="BA9">
            <v>4.8000000000000001E-2</v>
          </cell>
          <cell r="BB9">
            <v>0</v>
          </cell>
          <cell r="BC9">
            <v>0</v>
          </cell>
        </row>
        <row r="10">
          <cell r="A10" t="str">
            <v>02250</v>
          </cell>
          <cell r="C10">
            <v>0.69199999999999995</v>
          </cell>
          <cell r="D10">
            <v>3.0310000000000001</v>
          </cell>
          <cell r="G10">
            <v>1.5</v>
          </cell>
          <cell r="P10">
            <v>1.5</v>
          </cell>
          <cell r="Q10">
            <v>3.7229999999999999</v>
          </cell>
          <cell r="S10" t="str">
            <v>04901</v>
          </cell>
          <cell r="T10">
            <v>0.20499999999999999</v>
          </cell>
          <cell r="AH10">
            <v>0</v>
          </cell>
          <cell r="AI10">
            <v>0.20499999999999999</v>
          </cell>
          <cell r="AK10" t="str">
            <v>03017</v>
          </cell>
          <cell r="AM10">
            <v>6.077</v>
          </cell>
          <cell r="AN10">
            <v>5.7409999999999997</v>
          </cell>
          <cell r="AR10">
            <v>0.24</v>
          </cell>
          <cell r="AT10">
            <v>1.7</v>
          </cell>
          <cell r="AU10">
            <v>3.75</v>
          </cell>
          <cell r="AW10">
            <v>0.2</v>
          </cell>
          <cell r="AZ10">
            <v>5.89</v>
          </cell>
          <cell r="BA10">
            <v>1.772</v>
          </cell>
          <cell r="BB10">
            <v>11.818</v>
          </cell>
          <cell r="BC10">
            <v>3.5550000000000002</v>
          </cell>
        </row>
        <row r="11">
          <cell r="A11" t="str">
            <v>02420</v>
          </cell>
          <cell r="C11">
            <v>7.5999999999999998E-2</v>
          </cell>
          <cell r="G11">
            <v>0.8</v>
          </cell>
          <cell r="P11">
            <v>0.8</v>
          </cell>
          <cell r="Q11">
            <v>7.5999999999999998E-2</v>
          </cell>
          <cell r="S11" t="str">
            <v>06037</v>
          </cell>
          <cell r="W11">
            <v>1.8919999999999999</v>
          </cell>
          <cell r="AH11">
            <v>0</v>
          </cell>
          <cell r="AI11">
            <v>1.8919999999999999</v>
          </cell>
          <cell r="AK11" t="str">
            <v>03052</v>
          </cell>
          <cell r="AN11">
            <v>1.2190000000000001</v>
          </cell>
          <cell r="AU11">
            <v>0.20200000000000001</v>
          </cell>
          <cell r="AZ11">
            <v>0.20200000000000001</v>
          </cell>
          <cell r="BA11">
            <v>4.2000000000000003E-2</v>
          </cell>
          <cell r="BB11">
            <v>1.2190000000000001</v>
          </cell>
          <cell r="BC11">
            <v>0.25600000000000001</v>
          </cell>
        </row>
        <row r="12">
          <cell r="A12" t="str">
            <v>03017</v>
          </cell>
          <cell r="B12">
            <v>2.3610000000000002</v>
          </cell>
          <cell r="C12">
            <v>31.879000000000001</v>
          </cell>
          <cell r="D12">
            <v>4.2389999999999999</v>
          </cell>
          <cell r="G12">
            <v>11.894</v>
          </cell>
          <cell r="L12">
            <v>3.35</v>
          </cell>
          <cell r="P12">
            <v>15.244</v>
          </cell>
          <cell r="Q12">
            <v>38.478999999999999</v>
          </cell>
          <cell r="S12" t="str">
            <v>06119</v>
          </cell>
          <cell r="W12">
            <v>1.9039999999999999</v>
          </cell>
          <cell r="AH12">
            <v>0</v>
          </cell>
          <cell r="AI12">
            <v>1.9039999999999999</v>
          </cell>
          <cell r="AK12" t="str">
            <v>03116</v>
          </cell>
          <cell r="AN12">
            <v>1.246</v>
          </cell>
          <cell r="AR12">
            <v>1</v>
          </cell>
          <cell r="AT12">
            <v>1.1599999999999999</v>
          </cell>
          <cell r="AW12">
            <v>0.31</v>
          </cell>
          <cell r="AZ12">
            <v>2.4700000000000002</v>
          </cell>
          <cell r="BA12">
            <v>0.69399999999999995</v>
          </cell>
          <cell r="BB12">
            <v>1.246</v>
          </cell>
          <cell r="BC12">
            <v>0.35</v>
          </cell>
        </row>
        <row r="13">
          <cell r="A13" t="str">
            <v>03052</v>
          </cell>
          <cell r="C13">
            <v>4.1239999999999997</v>
          </cell>
          <cell r="D13">
            <v>0.54800000000000004</v>
          </cell>
          <cell r="G13">
            <v>1.5069999999999999</v>
          </cell>
          <cell r="P13">
            <v>1.5069999999999999</v>
          </cell>
          <cell r="Q13">
            <v>4.6719999999999997</v>
          </cell>
          <cell r="S13" t="str">
            <v>13073</v>
          </cell>
          <cell r="U13">
            <v>0.76900000000000002</v>
          </cell>
          <cell r="AH13">
            <v>0</v>
          </cell>
          <cell r="AI13">
            <v>0.76900000000000002</v>
          </cell>
          <cell r="AK13" t="str">
            <v>03400</v>
          </cell>
          <cell r="AM13">
            <v>6.8129999999999997</v>
          </cell>
          <cell r="AN13">
            <v>5.6</v>
          </cell>
          <cell r="AS13">
            <v>0.5</v>
          </cell>
          <cell r="AT13">
            <v>2</v>
          </cell>
          <cell r="AU13">
            <v>4</v>
          </cell>
          <cell r="AZ13">
            <v>6.5</v>
          </cell>
          <cell r="BA13">
            <v>1.7470000000000001</v>
          </cell>
          <cell r="BB13">
            <v>12.413</v>
          </cell>
          <cell r="BC13">
            <v>3.335</v>
          </cell>
        </row>
        <row r="14">
          <cell r="A14" t="str">
            <v>03053</v>
          </cell>
          <cell r="C14">
            <v>0.36799999999999999</v>
          </cell>
          <cell r="G14">
            <v>0.8</v>
          </cell>
          <cell r="P14">
            <v>0.8</v>
          </cell>
          <cell r="Q14">
            <v>0.36799999999999999</v>
          </cell>
          <cell r="S14" t="str">
            <v>13165</v>
          </cell>
          <cell r="W14">
            <v>1.4750000000000001</v>
          </cell>
          <cell r="AH14">
            <v>0</v>
          </cell>
          <cell r="AI14">
            <v>1.4750000000000001</v>
          </cell>
          <cell r="AK14" t="str">
            <v>04129</v>
          </cell>
          <cell r="AR14">
            <v>0.15</v>
          </cell>
          <cell r="AU14">
            <v>0.6</v>
          </cell>
          <cell r="AZ14">
            <v>0.75</v>
          </cell>
          <cell r="BA14">
            <v>0.115</v>
          </cell>
          <cell r="BB14">
            <v>0</v>
          </cell>
          <cell r="BC14">
            <v>0</v>
          </cell>
        </row>
        <row r="15">
          <cell r="A15" t="str">
            <v>03116</v>
          </cell>
          <cell r="C15">
            <v>7.532</v>
          </cell>
          <cell r="D15">
            <v>3.2559999999999998</v>
          </cell>
          <cell r="G15">
            <v>1.52</v>
          </cell>
          <cell r="P15">
            <v>1.52</v>
          </cell>
          <cell r="Q15">
            <v>10.788</v>
          </cell>
          <cell r="S15" t="str">
            <v>17001</v>
          </cell>
          <cell r="U15">
            <v>1.1970000000000001</v>
          </cell>
          <cell r="AH15">
            <v>0</v>
          </cell>
          <cell r="AI15">
            <v>1.1970000000000001</v>
          </cell>
          <cell r="AK15" t="str">
            <v>04222</v>
          </cell>
          <cell r="AN15">
            <v>6.6000000000000003E-2</v>
          </cell>
          <cell r="AZ15">
            <v>0</v>
          </cell>
          <cell r="BA15">
            <v>0</v>
          </cell>
          <cell r="BB15">
            <v>6.6000000000000003E-2</v>
          </cell>
          <cell r="BC15">
            <v>0.01</v>
          </cell>
        </row>
        <row r="16">
          <cell r="A16" t="str">
            <v>03400</v>
          </cell>
          <cell r="C16">
            <v>3.645</v>
          </cell>
          <cell r="D16">
            <v>8.9109999999999996</v>
          </cell>
          <cell r="G16">
            <v>15</v>
          </cell>
          <cell r="I16">
            <v>2.5</v>
          </cell>
          <cell r="L16">
            <v>3</v>
          </cell>
          <cell r="P16">
            <v>20.5</v>
          </cell>
          <cell r="Q16">
            <v>12.555999999999999</v>
          </cell>
          <cell r="S16" t="str">
            <v>17210</v>
          </cell>
          <cell r="U16">
            <v>1</v>
          </cell>
          <cell r="W16">
            <v>11.407</v>
          </cell>
          <cell r="AH16">
            <v>0</v>
          </cell>
          <cell r="AI16">
            <v>12.407</v>
          </cell>
          <cell r="AK16" t="str">
            <v>04228</v>
          </cell>
          <cell r="AU16">
            <v>0.22</v>
          </cell>
          <cell r="AZ16">
            <v>0.22</v>
          </cell>
          <cell r="BA16">
            <v>4.2000000000000003E-2</v>
          </cell>
          <cell r="BB16">
            <v>0</v>
          </cell>
          <cell r="BC16">
            <v>0</v>
          </cell>
        </row>
        <row r="17">
          <cell r="A17" t="str">
            <v>04019</v>
          </cell>
          <cell r="C17">
            <v>0.92700000000000005</v>
          </cell>
          <cell r="D17">
            <v>0.67900000000000005</v>
          </cell>
          <cell r="G17">
            <v>0.3</v>
          </cell>
          <cell r="J17">
            <v>7.0000000000000007E-2</v>
          </cell>
          <cell r="P17">
            <v>0.37</v>
          </cell>
          <cell r="Q17">
            <v>1.6060000000000001</v>
          </cell>
          <cell r="S17" t="str">
            <v>17403</v>
          </cell>
          <cell r="U17">
            <v>0.16500000000000001</v>
          </cell>
          <cell r="AH17">
            <v>0</v>
          </cell>
          <cell r="AI17">
            <v>0.16500000000000001</v>
          </cell>
          <cell r="AK17" t="str">
            <v>04246</v>
          </cell>
          <cell r="AN17">
            <v>1.3779999999999999</v>
          </cell>
          <cell r="AR17">
            <v>0.4</v>
          </cell>
          <cell r="AT17">
            <v>1</v>
          </cell>
          <cell r="AU17">
            <v>2.4</v>
          </cell>
          <cell r="AW17">
            <v>0.4</v>
          </cell>
          <cell r="AX17">
            <v>0.54</v>
          </cell>
          <cell r="AZ17">
            <v>4.74</v>
          </cell>
          <cell r="BA17">
            <v>0.83</v>
          </cell>
          <cell r="BB17">
            <v>1.3779999999999999</v>
          </cell>
          <cell r="BC17">
            <v>0.24099999999999999</v>
          </cell>
        </row>
        <row r="18">
          <cell r="A18" t="str">
            <v>04127</v>
          </cell>
          <cell r="C18">
            <v>1.1779999999999999</v>
          </cell>
          <cell r="G18">
            <v>0.3</v>
          </cell>
          <cell r="P18">
            <v>0.3</v>
          </cell>
          <cell r="Q18">
            <v>1.1779999999999999</v>
          </cell>
          <cell r="S18" t="str">
            <v>17408</v>
          </cell>
          <cell r="W18">
            <v>6.742</v>
          </cell>
          <cell r="AH18">
            <v>0</v>
          </cell>
          <cell r="AI18">
            <v>6.742</v>
          </cell>
          <cell r="AK18" t="str">
            <v>05121</v>
          </cell>
          <cell r="AN18">
            <v>1.2410000000000001</v>
          </cell>
          <cell r="AR18">
            <v>9.5000000000000001E-2</v>
          </cell>
          <cell r="AZ18">
            <v>9.5000000000000001E-2</v>
          </cell>
          <cell r="BA18">
            <v>2.4E-2</v>
          </cell>
          <cell r="BB18">
            <v>1.2410000000000001</v>
          </cell>
          <cell r="BC18">
            <v>0.31900000000000001</v>
          </cell>
        </row>
        <row r="19">
          <cell r="A19" t="str">
            <v>04129</v>
          </cell>
          <cell r="C19">
            <v>0.84799999999999998</v>
          </cell>
          <cell r="D19">
            <v>0.46400000000000002</v>
          </cell>
          <cell r="G19">
            <v>0.61</v>
          </cell>
          <cell r="P19">
            <v>0.61</v>
          </cell>
          <cell r="Q19">
            <v>1.3120000000000001</v>
          </cell>
          <cell r="S19" t="str">
            <v>17409</v>
          </cell>
          <cell r="W19">
            <v>2.113</v>
          </cell>
          <cell r="AH19">
            <v>0</v>
          </cell>
          <cell r="AI19">
            <v>2.113</v>
          </cell>
          <cell r="AK19" t="str">
            <v>05323</v>
          </cell>
          <cell r="AM19">
            <v>2.8090000000000002</v>
          </cell>
          <cell r="AN19">
            <v>1.4219999999999999</v>
          </cell>
          <cell r="AZ19">
            <v>0</v>
          </cell>
          <cell r="BA19">
            <v>0</v>
          </cell>
          <cell r="BB19">
            <v>4.2309999999999999</v>
          </cell>
          <cell r="BC19">
            <v>0.64700000000000002</v>
          </cell>
        </row>
        <row r="20">
          <cell r="A20" t="str">
            <v>04222</v>
          </cell>
          <cell r="C20">
            <v>0.17499999999999999</v>
          </cell>
          <cell r="G20">
            <v>1.8</v>
          </cell>
          <cell r="P20">
            <v>1.8</v>
          </cell>
          <cell r="Q20">
            <v>0.17499999999999999</v>
          </cell>
          <cell r="S20" t="str">
            <v>18100</v>
          </cell>
          <cell r="U20">
            <v>1.101</v>
          </cell>
          <cell r="AH20">
            <v>0</v>
          </cell>
          <cell r="AI20">
            <v>1.101</v>
          </cell>
          <cell r="AK20" t="str">
            <v>05402</v>
          </cell>
          <cell r="AN20">
            <v>7.0000000000000007E-2</v>
          </cell>
          <cell r="AR20">
            <v>0.13800000000000001</v>
          </cell>
          <cell r="AT20">
            <v>2E-3</v>
          </cell>
          <cell r="AY20">
            <v>0.72299999999999998</v>
          </cell>
          <cell r="AZ20">
            <v>0.86299999999999999</v>
          </cell>
          <cell r="BA20">
            <v>0.129</v>
          </cell>
          <cell r="BB20">
            <v>7.0000000000000007E-2</v>
          </cell>
          <cell r="BC20">
            <v>0.01</v>
          </cell>
        </row>
        <row r="21">
          <cell r="A21" t="str">
            <v>04228</v>
          </cell>
          <cell r="D21">
            <v>0.20599999999999999</v>
          </cell>
          <cell r="G21">
            <v>1</v>
          </cell>
          <cell r="P21">
            <v>1</v>
          </cell>
          <cell r="Q21">
            <v>0.20599999999999999</v>
          </cell>
          <cell r="S21" t="str">
            <v>21302</v>
          </cell>
          <cell r="W21">
            <v>1.462</v>
          </cell>
          <cell r="AH21">
            <v>0</v>
          </cell>
          <cell r="AI21">
            <v>1.462</v>
          </cell>
          <cell r="AK21" t="str">
            <v>06037</v>
          </cell>
          <cell r="AN21">
            <v>2.2959999999999998</v>
          </cell>
          <cell r="AR21">
            <v>1.0489999999999999</v>
          </cell>
          <cell r="AT21">
            <v>7.9340000000000002</v>
          </cell>
          <cell r="AU21">
            <v>6.8479999999999999</v>
          </cell>
          <cell r="AV21">
            <v>2.7E-2</v>
          </cell>
          <cell r="AW21">
            <v>0.23699999999999999</v>
          </cell>
          <cell r="AZ21">
            <v>16.094999999999999</v>
          </cell>
          <cell r="BA21">
            <v>4.4569999999999999</v>
          </cell>
          <cell r="BB21">
            <v>2.2959999999999998</v>
          </cell>
          <cell r="BC21">
            <v>0.63600000000000001</v>
          </cell>
        </row>
        <row r="22">
          <cell r="A22" t="str">
            <v>04246</v>
          </cell>
          <cell r="B22">
            <v>1.0229999999999999</v>
          </cell>
          <cell r="D22">
            <v>0.36699999999999999</v>
          </cell>
          <cell r="E22">
            <v>1.343</v>
          </cell>
          <cell r="G22">
            <v>3.597</v>
          </cell>
          <cell r="L22">
            <v>2.2999999999999998</v>
          </cell>
          <cell r="P22">
            <v>5.8970000000000002</v>
          </cell>
          <cell r="Q22">
            <v>2.7329999999999997</v>
          </cell>
          <cell r="S22" t="str">
            <v>23309</v>
          </cell>
          <cell r="U22">
            <v>1.681</v>
          </cell>
          <cell r="AH22">
            <v>0</v>
          </cell>
          <cell r="AI22">
            <v>1.681</v>
          </cell>
          <cell r="AK22" t="str">
            <v>06098</v>
          </cell>
          <cell r="AU22">
            <v>0.45</v>
          </cell>
          <cell r="AZ22">
            <v>0.45</v>
          </cell>
          <cell r="BA22">
            <v>7.1999999999999995E-2</v>
          </cell>
          <cell r="BB22">
            <v>0</v>
          </cell>
          <cell r="BC22">
            <v>0</v>
          </cell>
        </row>
        <row r="23">
          <cell r="A23" t="str">
            <v>04901</v>
          </cell>
          <cell r="D23">
            <v>0.16300000000000001</v>
          </cell>
          <cell r="P23">
            <v>0</v>
          </cell>
          <cell r="Q23">
            <v>0.16300000000000001</v>
          </cell>
          <cell r="S23" t="str">
            <v>26070</v>
          </cell>
          <cell r="W23">
            <v>0.38500000000000001</v>
          </cell>
          <cell r="AH23">
            <v>0</v>
          </cell>
          <cell r="AI23">
            <v>0.38500000000000001</v>
          </cell>
          <cell r="AK23" t="str">
            <v>06101</v>
          </cell>
          <cell r="AT23">
            <v>0.22</v>
          </cell>
          <cell r="AZ23">
            <v>0.22</v>
          </cell>
          <cell r="BA23">
            <v>5.1999999999999998E-2</v>
          </cell>
          <cell r="BB23">
            <v>0</v>
          </cell>
          <cell r="BC23">
            <v>0</v>
          </cell>
        </row>
        <row r="24">
          <cell r="A24" t="str">
            <v>05121</v>
          </cell>
          <cell r="C24">
            <v>2.7789999999999999</v>
          </cell>
          <cell r="D24">
            <v>1.335</v>
          </cell>
          <cell r="G24">
            <v>3.55</v>
          </cell>
          <cell r="P24">
            <v>3.55</v>
          </cell>
          <cell r="Q24">
            <v>4.1139999999999999</v>
          </cell>
          <cell r="S24" t="str">
            <v>27001</v>
          </cell>
          <cell r="U24">
            <v>0.2</v>
          </cell>
          <cell r="AH24">
            <v>0</v>
          </cell>
          <cell r="AI24">
            <v>0.2</v>
          </cell>
          <cell r="AK24" t="str">
            <v>06112</v>
          </cell>
          <cell r="AR24">
            <v>0.48</v>
          </cell>
          <cell r="AT24">
            <v>1</v>
          </cell>
          <cell r="AZ24">
            <v>1.48</v>
          </cell>
          <cell r="BA24">
            <v>0.34899999999999998</v>
          </cell>
          <cell r="BB24">
            <v>0</v>
          </cell>
          <cell r="BC24">
            <v>0</v>
          </cell>
        </row>
        <row r="25">
          <cell r="A25" t="str">
            <v>05313</v>
          </cell>
          <cell r="C25">
            <v>0.26400000000000001</v>
          </cell>
          <cell r="G25">
            <v>1</v>
          </cell>
          <cell r="P25">
            <v>1</v>
          </cell>
          <cell r="Q25">
            <v>0.26400000000000001</v>
          </cell>
          <cell r="S25" t="str">
            <v>27400</v>
          </cell>
          <cell r="W25">
            <v>1</v>
          </cell>
          <cell r="AH25">
            <v>0</v>
          </cell>
          <cell r="AI25">
            <v>1</v>
          </cell>
          <cell r="AK25" t="str">
            <v>06114</v>
          </cell>
          <cell r="AM25">
            <v>0.83199999999999996</v>
          </cell>
          <cell r="AN25">
            <v>3.3460000000000001</v>
          </cell>
          <cell r="AR25">
            <v>0.7</v>
          </cell>
          <cell r="AT25">
            <v>9.3390000000000004</v>
          </cell>
          <cell r="AU25">
            <v>4.25</v>
          </cell>
          <cell r="AW25">
            <v>0.9</v>
          </cell>
          <cell r="AX25">
            <v>3</v>
          </cell>
          <cell r="AZ25">
            <v>18.189</v>
          </cell>
          <cell r="BA25">
            <v>3.9180000000000001</v>
          </cell>
          <cell r="BB25">
            <v>4.1779999999999999</v>
          </cell>
          <cell r="BC25">
            <v>0.9</v>
          </cell>
        </row>
        <row r="26">
          <cell r="A26" t="str">
            <v>05323</v>
          </cell>
          <cell r="C26">
            <v>3.149</v>
          </cell>
          <cell r="D26">
            <v>2.7690000000000001</v>
          </cell>
          <cell r="G26">
            <v>1.52</v>
          </cell>
          <cell r="P26">
            <v>1.52</v>
          </cell>
          <cell r="Q26">
            <v>5.9180000000000001</v>
          </cell>
          <cell r="S26" t="str">
            <v>29100</v>
          </cell>
          <cell r="W26">
            <v>1.232</v>
          </cell>
          <cell r="AH26">
            <v>0</v>
          </cell>
          <cell r="AI26">
            <v>1.232</v>
          </cell>
          <cell r="AK26" t="str">
            <v>06117</v>
          </cell>
          <cell r="AN26">
            <v>0.52</v>
          </cell>
          <cell r="AT26">
            <v>2</v>
          </cell>
          <cell r="AU26">
            <v>0.15</v>
          </cell>
          <cell r="AZ26">
            <v>2.15</v>
          </cell>
          <cell r="BA26">
            <v>0.435</v>
          </cell>
          <cell r="BB26">
            <v>0.52</v>
          </cell>
          <cell r="BC26">
            <v>0.105</v>
          </cell>
        </row>
        <row r="27">
          <cell r="A27" t="str">
            <v>05401</v>
          </cell>
          <cell r="G27">
            <v>1</v>
          </cell>
          <cell r="P27">
            <v>1</v>
          </cell>
          <cell r="Q27">
            <v>0</v>
          </cell>
          <cell r="S27" t="str">
            <v>31004</v>
          </cell>
          <cell r="U27">
            <v>4.32</v>
          </cell>
          <cell r="W27">
            <v>1.278</v>
          </cell>
          <cell r="AH27">
            <v>0</v>
          </cell>
          <cell r="AI27">
            <v>5.5980000000000008</v>
          </cell>
          <cell r="AK27" t="str">
            <v>06119</v>
          </cell>
          <cell r="AM27">
            <v>1.796</v>
          </cell>
          <cell r="AN27">
            <v>0.81499999999999995</v>
          </cell>
          <cell r="AR27">
            <v>0.2</v>
          </cell>
          <cell r="AT27">
            <v>3.2</v>
          </cell>
          <cell r="AU27">
            <v>3</v>
          </cell>
          <cell r="AZ27">
            <v>6.4</v>
          </cell>
          <cell r="BA27">
            <v>1.42</v>
          </cell>
          <cell r="BB27">
            <v>2.6109999999999998</v>
          </cell>
          <cell r="BC27">
            <v>0.57899999999999996</v>
          </cell>
        </row>
        <row r="28">
          <cell r="A28" t="str">
            <v>05402</v>
          </cell>
          <cell r="C28">
            <v>2.2959999999999998</v>
          </cell>
          <cell r="D28">
            <v>0.81499999999999995</v>
          </cell>
          <cell r="G28">
            <v>0.9</v>
          </cell>
          <cell r="P28">
            <v>0.9</v>
          </cell>
          <cell r="Q28">
            <v>3.1109999999999998</v>
          </cell>
          <cell r="S28" t="str">
            <v>32907</v>
          </cell>
          <cell r="T28">
            <v>1</v>
          </cell>
          <cell r="AH28">
            <v>0</v>
          </cell>
          <cell r="AI28">
            <v>1</v>
          </cell>
          <cell r="AK28" t="str">
            <v>06122</v>
          </cell>
          <cell r="AN28">
            <v>0.94899999999999995</v>
          </cell>
          <cell r="AR28">
            <v>0.19</v>
          </cell>
          <cell r="AT28">
            <v>0.73</v>
          </cell>
          <cell r="AU28">
            <v>1.2</v>
          </cell>
          <cell r="AW28">
            <v>0.09</v>
          </cell>
          <cell r="AX28">
            <v>0.09</v>
          </cell>
          <cell r="AZ28">
            <v>2.2999999999999998</v>
          </cell>
          <cell r="BA28">
            <v>0.41299999999999998</v>
          </cell>
          <cell r="BB28">
            <v>0.94899999999999995</v>
          </cell>
          <cell r="BC28">
            <v>0.17</v>
          </cell>
        </row>
        <row r="29">
          <cell r="A29" t="str">
            <v>05903</v>
          </cell>
          <cell r="I29">
            <v>0.45100000000000001</v>
          </cell>
          <cell r="P29">
            <v>0.45100000000000001</v>
          </cell>
          <cell r="Q29">
            <v>0</v>
          </cell>
          <cell r="S29" t="str">
            <v>34033</v>
          </cell>
          <cell r="U29">
            <v>1</v>
          </cell>
          <cell r="AH29">
            <v>0</v>
          </cell>
          <cell r="AI29">
            <v>1</v>
          </cell>
          <cell r="AK29" t="str">
            <v>08122</v>
          </cell>
          <cell r="AN29">
            <v>5.0519999999999996</v>
          </cell>
          <cell r="AR29">
            <v>0.33400000000000002</v>
          </cell>
          <cell r="AT29">
            <v>0.72</v>
          </cell>
          <cell r="AU29">
            <v>0.25</v>
          </cell>
          <cell r="AW29">
            <v>0.33</v>
          </cell>
          <cell r="AZ29">
            <v>1.6340000000000001</v>
          </cell>
          <cell r="BA29">
            <v>0.40400000000000003</v>
          </cell>
          <cell r="BB29">
            <v>5.0519999999999996</v>
          </cell>
          <cell r="BC29">
            <v>1.248</v>
          </cell>
        </row>
        <row r="30">
          <cell r="A30" t="str">
            <v>06037</v>
          </cell>
          <cell r="B30">
            <v>23.869</v>
          </cell>
          <cell r="C30">
            <v>54.585000000000001</v>
          </cell>
          <cell r="D30">
            <v>0.42099999999999999</v>
          </cell>
          <cell r="E30">
            <v>12.811999999999999</v>
          </cell>
          <cell r="G30">
            <v>22.08</v>
          </cell>
          <cell r="L30">
            <v>6.3710000000000004</v>
          </cell>
          <cell r="P30">
            <v>28.451000000000001</v>
          </cell>
          <cell r="Q30">
            <v>91.687000000000012</v>
          </cell>
          <cell r="S30" t="str">
            <v>37501</v>
          </cell>
          <cell r="W30">
            <v>1</v>
          </cell>
          <cell r="AH30">
            <v>0</v>
          </cell>
          <cell r="AI30">
            <v>1</v>
          </cell>
          <cell r="AK30" t="str">
            <v>08404</v>
          </cell>
          <cell r="AT30">
            <v>1</v>
          </cell>
          <cell r="AU30">
            <v>0.75</v>
          </cell>
          <cell r="AZ30">
            <v>1.75</v>
          </cell>
          <cell r="BA30">
            <v>0.41299999999999998</v>
          </cell>
          <cell r="BB30">
            <v>0</v>
          </cell>
          <cell r="BC30">
            <v>0</v>
          </cell>
        </row>
        <row r="31">
          <cell r="A31" t="str">
            <v>06098</v>
          </cell>
          <cell r="E31">
            <v>0.754</v>
          </cell>
          <cell r="G31">
            <v>2</v>
          </cell>
          <cell r="P31">
            <v>2</v>
          </cell>
          <cell r="Q31">
            <v>0.754</v>
          </cell>
          <cell r="S31" t="str">
            <v>37902</v>
          </cell>
          <cell r="U31">
            <v>0.255</v>
          </cell>
          <cell r="AH31">
            <v>0</v>
          </cell>
          <cell r="AI31">
            <v>0.255</v>
          </cell>
          <cell r="AK31" t="str">
            <v>08458</v>
          </cell>
          <cell r="AM31">
            <v>2.1999999999999999E-2</v>
          </cell>
          <cell r="AN31">
            <v>0.59599999999999997</v>
          </cell>
          <cell r="AZ31">
            <v>0</v>
          </cell>
          <cell r="BA31">
            <v>0</v>
          </cell>
          <cell r="BB31">
            <v>0.61799999999999999</v>
          </cell>
          <cell r="BC31">
            <v>0.159</v>
          </cell>
        </row>
        <row r="32">
          <cell r="A32" t="str">
            <v>06101</v>
          </cell>
          <cell r="C32">
            <v>1.9E-2</v>
          </cell>
          <cell r="G32">
            <v>1.66</v>
          </cell>
          <cell r="P32">
            <v>1.66</v>
          </cell>
          <cell r="Q32">
            <v>1.9E-2</v>
          </cell>
          <cell r="S32" t="str">
            <v>39200</v>
          </cell>
          <cell r="W32">
            <v>3.35</v>
          </cell>
          <cell r="AH32">
            <v>0</v>
          </cell>
          <cell r="AI32">
            <v>3.35</v>
          </cell>
          <cell r="AK32" t="str">
            <v>09206</v>
          </cell>
          <cell r="AM32">
            <v>2.0059999999999998</v>
          </cell>
          <cell r="AN32">
            <v>1.754</v>
          </cell>
          <cell r="AR32">
            <v>0.123</v>
          </cell>
          <cell r="AT32">
            <v>0.33400000000000002</v>
          </cell>
          <cell r="AU32">
            <v>1.8</v>
          </cell>
          <cell r="AV32">
            <v>0.248</v>
          </cell>
          <cell r="AW32">
            <v>0.61599999999999999</v>
          </cell>
          <cell r="AX32">
            <v>0.154</v>
          </cell>
          <cell r="AZ32">
            <v>3.2749999999999999</v>
          </cell>
          <cell r="BA32">
            <v>0.67900000000000005</v>
          </cell>
          <cell r="BB32">
            <v>3.76</v>
          </cell>
          <cell r="BC32">
            <v>0.77900000000000003</v>
          </cell>
        </row>
        <row r="33">
          <cell r="A33" t="str">
            <v>06103</v>
          </cell>
          <cell r="C33">
            <v>0.55200000000000005</v>
          </cell>
          <cell r="D33">
            <v>0.25</v>
          </cell>
          <cell r="P33">
            <v>0</v>
          </cell>
          <cell r="Q33">
            <v>0.80200000000000005</v>
          </cell>
          <cell r="S33" t="str">
            <v>39204</v>
          </cell>
          <cell r="U33">
            <v>0.76900000000000002</v>
          </cell>
          <cell r="AH33">
            <v>0</v>
          </cell>
          <cell r="AI33">
            <v>0.76900000000000002</v>
          </cell>
          <cell r="AK33" t="str">
            <v>11001</v>
          </cell>
          <cell r="AM33">
            <v>18.649000000000001</v>
          </cell>
          <cell r="AN33">
            <v>8.2189999999999994</v>
          </cell>
          <cell r="AT33">
            <v>13.222</v>
          </cell>
          <cell r="AU33">
            <v>14.933</v>
          </cell>
          <cell r="AZ33">
            <v>28.155000000000001</v>
          </cell>
          <cell r="BA33">
            <v>7.7510000000000003</v>
          </cell>
          <cell r="BB33">
            <v>26.868000000000002</v>
          </cell>
          <cell r="BC33">
            <v>7.3970000000000002</v>
          </cell>
        </row>
        <row r="34">
          <cell r="A34" t="str">
            <v>06112</v>
          </cell>
          <cell r="B34">
            <v>0.53700000000000003</v>
          </cell>
          <cell r="C34">
            <v>0.76700000000000002</v>
          </cell>
          <cell r="E34">
            <v>1.3340000000000001</v>
          </cell>
          <cell r="G34">
            <v>2.2719999999999998</v>
          </cell>
          <cell r="P34">
            <v>2.2719999999999998</v>
          </cell>
          <cell r="Q34">
            <v>2.6379999999999999</v>
          </cell>
          <cell r="S34" t="str">
            <v>39901</v>
          </cell>
          <cell r="U34">
            <v>6</v>
          </cell>
          <cell r="W34">
            <v>1</v>
          </cell>
          <cell r="AH34">
            <v>0</v>
          </cell>
          <cell r="AI34">
            <v>7</v>
          </cell>
          <cell r="AK34" t="str">
            <v>11051</v>
          </cell>
          <cell r="AN34">
            <v>2.3879999999999999</v>
          </cell>
          <cell r="AT34">
            <v>0.28599999999999998</v>
          </cell>
          <cell r="AU34">
            <v>0.57199999999999995</v>
          </cell>
          <cell r="AZ34">
            <v>0.85799999999999987</v>
          </cell>
          <cell r="BA34">
            <v>0.21099999999999999</v>
          </cell>
          <cell r="BB34">
            <v>2.3879999999999999</v>
          </cell>
          <cell r="BC34">
            <v>0.58799999999999997</v>
          </cell>
        </row>
        <row r="35">
          <cell r="A35" t="str">
            <v>06114</v>
          </cell>
          <cell r="C35">
            <v>36.594999999999999</v>
          </cell>
          <cell r="D35">
            <v>6.3860000000000001</v>
          </cell>
          <cell r="E35">
            <v>15.875999999999999</v>
          </cell>
          <cell r="G35">
            <v>20.317</v>
          </cell>
          <cell r="L35">
            <v>5.085</v>
          </cell>
          <cell r="P35">
            <v>25.402000000000001</v>
          </cell>
          <cell r="Q35">
            <v>58.856999999999999</v>
          </cell>
          <cell r="S35" t="str">
            <v>Grand Total</v>
          </cell>
          <cell r="T35">
            <v>1.2050000000000001</v>
          </cell>
          <cell r="U35">
            <v>18.603999999999999</v>
          </cell>
          <cell r="V35">
            <v>0</v>
          </cell>
          <cell r="W35">
            <v>48.981000000000002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68.789999999999992</v>
          </cell>
          <cell r="AK35" t="str">
            <v>13144</v>
          </cell>
          <cell r="AM35">
            <v>1.452</v>
          </cell>
          <cell r="AN35">
            <v>0.31</v>
          </cell>
          <cell r="AU35">
            <v>1</v>
          </cell>
          <cell r="AZ35">
            <v>1</v>
          </cell>
          <cell r="BA35">
            <v>0.22500000000000001</v>
          </cell>
          <cell r="BB35">
            <v>1.762</v>
          </cell>
          <cell r="BC35">
            <v>0.39700000000000002</v>
          </cell>
        </row>
        <row r="36">
          <cell r="A36" t="str">
            <v>06117</v>
          </cell>
          <cell r="C36">
            <v>7.8719999999999999</v>
          </cell>
          <cell r="D36">
            <v>3.37</v>
          </cell>
          <cell r="E36">
            <v>0.72599999999999998</v>
          </cell>
          <cell r="G36">
            <v>9.5280000000000005</v>
          </cell>
          <cell r="P36">
            <v>9.5280000000000005</v>
          </cell>
          <cell r="Q36">
            <v>11.968</v>
          </cell>
          <cell r="AH36">
            <v>0</v>
          </cell>
          <cell r="AI36">
            <v>0</v>
          </cell>
          <cell r="AK36" t="str">
            <v>13146</v>
          </cell>
          <cell r="AT36">
            <v>0.3</v>
          </cell>
          <cell r="AU36">
            <v>0.3</v>
          </cell>
          <cell r="AZ36">
            <v>0.6</v>
          </cell>
          <cell r="BA36">
            <v>0.19600000000000001</v>
          </cell>
          <cell r="BB36">
            <v>0</v>
          </cell>
          <cell r="BC36">
            <v>0</v>
          </cell>
        </row>
        <row r="37">
          <cell r="A37" t="str">
            <v>06119</v>
          </cell>
          <cell r="B37">
            <v>2.0670000000000002</v>
          </cell>
          <cell r="C37">
            <v>11.167</v>
          </cell>
          <cell r="D37">
            <v>0.73799999999999999</v>
          </cell>
          <cell r="E37">
            <v>3.69</v>
          </cell>
          <cell r="G37">
            <v>11</v>
          </cell>
          <cell r="L37">
            <v>1</v>
          </cell>
          <cell r="P37">
            <v>12</v>
          </cell>
          <cell r="Q37">
            <v>17.661999999999999</v>
          </cell>
          <cell r="AH37">
            <v>0</v>
          </cell>
          <cell r="AI37">
            <v>0</v>
          </cell>
          <cell r="AK37" t="str">
            <v>13156</v>
          </cell>
          <cell r="AN37">
            <v>0.63900000000000001</v>
          </cell>
          <cell r="AZ37">
            <v>0</v>
          </cell>
          <cell r="BA37">
            <v>0</v>
          </cell>
          <cell r="BB37">
            <v>0.63900000000000001</v>
          </cell>
          <cell r="BC37">
            <v>0.16600000000000001</v>
          </cell>
        </row>
        <row r="38">
          <cell r="A38" t="str">
            <v>06122</v>
          </cell>
          <cell r="D38">
            <v>3.5409999999999999</v>
          </cell>
          <cell r="G38">
            <v>2.532</v>
          </cell>
          <cell r="P38">
            <v>2.532</v>
          </cell>
          <cell r="Q38">
            <v>3.5409999999999999</v>
          </cell>
          <cell r="AH38">
            <v>0</v>
          </cell>
          <cell r="AI38">
            <v>0</v>
          </cell>
          <cell r="AK38" t="str">
            <v>13160</v>
          </cell>
          <cell r="AU38">
            <v>0.61399999999999999</v>
          </cell>
          <cell r="AZ38">
            <v>0.61399999999999999</v>
          </cell>
          <cell r="BA38">
            <v>0.125</v>
          </cell>
          <cell r="BB38">
            <v>0</v>
          </cell>
          <cell r="BC38">
            <v>0</v>
          </cell>
        </row>
        <row r="39">
          <cell r="A39" t="str">
            <v>07002</v>
          </cell>
          <cell r="G39">
            <v>1</v>
          </cell>
          <cell r="P39">
            <v>1</v>
          </cell>
          <cell r="Q39">
            <v>0</v>
          </cell>
          <cell r="AH39">
            <v>0</v>
          </cell>
          <cell r="AI39">
            <v>0</v>
          </cell>
          <cell r="AK39" t="str">
            <v>13161</v>
          </cell>
          <cell r="AM39">
            <v>6.4669999999999996</v>
          </cell>
          <cell r="AN39">
            <v>3.3929999999999998</v>
          </cell>
          <cell r="AT39">
            <v>0.91</v>
          </cell>
          <cell r="AX39">
            <v>0.29499999999999998</v>
          </cell>
          <cell r="AZ39">
            <v>1.2050000000000001</v>
          </cell>
          <cell r="BA39">
            <v>0.30199999999999999</v>
          </cell>
          <cell r="BB39">
            <v>9.86</v>
          </cell>
          <cell r="BC39">
            <v>2.4710000000000001</v>
          </cell>
        </row>
        <row r="40">
          <cell r="A40" t="str">
            <v>08122</v>
          </cell>
          <cell r="C40">
            <v>0.34</v>
          </cell>
          <cell r="D40">
            <v>1.8360000000000001</v>
          </cell>
          <cell r="G40">
            <v>5</v>
          </cell>
          <cell r="K40">
            <v>0.25</v>
          </cell>
          <cell r="L40">
            <v>0.33</v>
          </cell>
          <cell r="P40">
            <v>5.58</v>
          </cell>
          <cell r="Q40">
            <v>2.1760000000000002</v>
          </cell>
          <cell r="AH40">
            <v>0</v>
          </cell>
          <cell r="AI40">
            <v>0</v>
          </cell>
          <cell r="AK40" t="str">
            <v>13165</v>
          </cell>
          <cell r="AM40">
            <v>0.83099999999999996</v>
          </cell>
          <cell r="AN40">
            <v>0.12</v>
          </cell>
          <cell r="AT40">
            <v>0.86899999999999999</v>
          </cell>
          <cell r="AU40">
            <v>0.76200000000000001</v>
          </cell>
          <cell r="AZ40">
            <v>1.631</v>
          </cell>
          <cell r="BA40">
            <v>0.38700000000000001</v>
          </cell>
          <cell r="BB40">
            <v>0.95099999999999996</v>
          </cell>
          <cell r="BC40">
            <v>0.22600000000000001</v>
          </cell>
        </row>
        <row r="41">
          <cell r="A41" t="str">
            <v>08130</v>
          </cell>
          <cell r="B41">
            <v>0.75700000000000001</v>
          </cell>
          <cell r="D41">
            <v>0.59699999999999998</v>
          </cell>
          <cell r="G41">
            <v>1</v>
          </cell>
          <cell r="P41">
            <v>1</v>
          </cell>
          <cell r="Q41">
            <v>1.3540000000000001</v>
          </cell>
          <cell r="AH41">
            <v>0</v>
          </cell>
          <cell r="AI41">
            <v>0</v>
          </cell>
          <cell r="AK41" t="str">
            <v>14005</v>
          </cell>
          <cell r="AN41">
            <v>3.6259999999999999</v>
          </cell>
          <cell r="AU41">
            <v>0.15</v>
          </cell>
          <cell r="AZ41">
            <v>0.15</v>
          </cell>
          <cell r="BA41">
            <v>0.04</v>
          </cell>
          <cell r="BB41">
            <v>3.6259999999999999</v>
          </cell>
          <cell r="BC41">
            <v>0.97399999999999998</v>
          </cell>
        </row>
        <row r="42">
          <cell r="A42" t="str">
            <v>08401</v>
          </cell>
          <cell r="C42">
            <v>2.6349999999999998</v>
          </cell>
          <cell r="D42">
            <v>0.2</v>
          </cell>
          <cell r="G42">
            <v>1</v>
          </cell>
          <cell r="P42">
            <v>1</v>
          </cell>
          <cell r="Q42">
            <v>2.835</v>
          </cell>
          <cell r="AH42">
            <v>0</v>
          </cell>
          <cell r="AI42">
            <v>0</v>
          </cell>
          <cell r="AK42" t="str">
            <v>14028</v>
          </cell>
          <cell r="AN42">
            <v>0.57499999999999996</v>
          </cell>
          <cell r="AU42">
            <v>0.4</v>
          </cell>
          <cell r="AY42">
            <v>2.0209999999999999</v>
          </cell>
          <cell r="AZ42">
            <v>2.4209999999999998</v>
          </cell>
          <cell r="BA42">
            <v>0.48499999999999999</v>
          </cell>
          <cell r="BB42">
            <v>0.57499999999999996</v>
          </cell>
          <cell r="BC42">
            <v>0.115</v>
          </cell>
        </row>
        <row r="43">
          <cell r="A43" t="str">
            <v>08402</v>
          </cell>
          <cell r="C43">
            <v>1.24</v>
          </cell>
          <cell r="D43">
            <v>0.33500000000000002</v>
          </cell>
          <cell r="G43">
            <v>1.081</v>
          </cell>
          <cell r="P43">
            <v>1.081</v>
          </cell>
          <cell r="Q43">
            <v>1.575</v>
          </cell>
          <cell r="AH43">
            <v>0</v>
          </cell>
          <cell r="AI43">
            <v>0</v>
          </cell>
          <cell r="AK43" t="str">
            <v>14064</v>
          </cell>
          <cell r="AT43">
            <v>0.25</v>
          </cell>
          <cell r="AZ43">
            <v>0.25</v>
          </cell>
          <cell r="BA43">
            <v>5.0999999999999997E-2</v>
          </cell>
          <cell r="BB43">
            <v>0</v>
          </cell>
          <cell r="BC43">
            <v>0</v>
          </cell>
        </row>
        <row r="44">
          <cell r="A44" t="str">
            <v>08404</v>
          </cell>
          <cell r="G44">
            <v>1.75</v>
          </cell>
          <cell r="K44">
            <v>0.25</v>
          </cell>
          <cell r="L44">
            <v>0.25</v>
          </cell>
          <cell r="P44">
            <v>2.25</v>
          </cell>
          <cell r="Q44">
            <v>0</v>
          </cell>
          <cell r="AH44">
            <v>0</v>
          </cell>
          <cell r="AI44">
            <v>0</v>
          </cell>
          <cell r="AK44" t="str">
            <v>14066</v>
          </cell>
          <cell r="AM44">
            <v>1.4419999999999999</v>
          </cell>
          <cell r="AN44">
            <v>0.59399999999999997</v>
          </cell>
          <cell r="AZ44">
            <v>0</v>
          </cell>
          <cell r="BA44">
            <v>0</v>
          </cell>
          <cell r="BB44">
            <v>2.036</v>
          </cell>
          <cell r="BC44">
            <v>0.47699999999999998</v>
          </cell>
        </row>
        <row r="45">
          <cell r="A45" t="str">
            <v>08458</v>
          </cell>
          <cell r="B45">
            <v>0.84599999999999997</v>
          </cell>
          <cell r="D45">
            <v>0.73399999999999999</v>
          </cell>
          <cell r="E45">
            <v>0.70799999999999996</v>
          </cell>
          <cell r="G45">
            <v>4</v>
          </cell>
          <cell r="P45">
            <v>4</v>
          </cell>
          <cell r="Q45">
            <v>2.2880000000000003</v>
          </cell>
          <cell r="AH45">
            <v>0</v>
          </cell>
          <cell r="AI45">
            <v>0</v>
          </cell>
          <cell r="AK45" t="str">
            <v>14068</v>
          </cell>
          <cell r="AT45">
            <v>0.15</v>
          </cell>
          <cell r="AU45">
            <v>0.5</v>
          </cell>
          <cell r="AZ45">
            <v>0.65</v>
          </cell>
          <cell r="BA45">
            <v>0.16600000000000001</v>
          </cell>
          <cell r="BB45">
            <v>0</v>
          </cell>
          <cell r="BC45">
            <v>0</v>
          </cell>
        </row>
        <row r="46">
          <cell r="A46" t="str">
            <v>09075</v>
          </cell>
          <cell r="D46">
            <v>1.2290000000000001</v>
          </cell>
          <cell r="G46">
            <v>1</v>
          </cell>
          <cell r="P46">
            <v>1</v>
          </cell>
          <cell r="Q46">
            <v>1.2290000000000001</v>
          </cell>
          <cell r="AH46">
            <v>0</v>
          </cell>
          <cell r="AI46">
            <v>0</v>
          </cell>
          <cell r="AK46" t="str">
            <v>14400</v>
          </cell>
          <cell r="AN46">
            <v>0.251</v>
          </cell>
          <cell r="AR46">
            <v>0.2</v>
          </cell>
          <cell r="AT46">
            <v>0.16</v>
          </cell>
          <cell r="AU46">
            <v>0.1</v>
          </cell>
          <cell r="AZ46">
            <v>0.45999999999999996</v>
          </cell>
          <cell r="BA46">
            <v>8.4000000000000005E-2</v>
          </cell>
          <cell r="BB46">
            <v>0.251</v>
          </cell>
          <cell r="BC46">
            <v>4.5999999999999999E-2</v>
          </cell>
        </row>
        <row r="47">
          <cell r="A47" t="str">
            <v>09102</v>
          </cell>
          <cell r="C47">
            <v>9.6000000000000002E-2</v>
          </cell>
          <cell r="P47">
            <v>0</v>
          </cell>
          <cell r="Q47">
            <v>9.6000000000000002E-2</v>
          </cell>
          <cell r="AH47">
            <v>0</v>
          </cell>
          <cell r="AI47">
            <v>0</v>
          </cell>
          <cell r="AK47" t="str">
            <v>15201</v>
          </cell>
          <cell r="AR47">
            <v>0.23</v>
          </cell>
          <cell r="AT47">
            <v>0.08</v>
          </cell>
          <cell r="AU47">
            <v>1.5</v>
          </cell>
          <cell r="AW47">
            <v>0.192</v>
          </cell>
          <cell r="AZ47">
            <v>2.0020000000000002</v>
          </cell>
          <cell r="BA47">
            <v>0.56999999999999995</v>
          </cell>
          <cell r="BB47">
            <v>0</v>
          </cell>
          <cell r="BC47">
            <v>0</v>
          </cell>
        </row>
        <row r="48">
          <cell r="A48" t="str">
            <v>09206</v>
          </cell>
          <cell r="C48">
            <v>15.988</v>
          </cell>
          <cell r="D48">
            <v>5.5110000000000001</v>
          </cell>
          <cell r="G48">
            <v>3.0169999999999999</v>
          </cell>
          <cell r="K48">
            <v>0.33300000000000002</v>
          </cell>
          <cell r="L48">
            <v>1.6220000000000001</v>
          </cell>
          <cell r="N48">
            <v>0.75</v>
          </cell>
          <cell r="P48">
            <v>5.7220000000000004</v>
          </cell>
          <cell r="Q48">
            <v>21.498999999999999</v>
          </cell>
          <cell r="AH48">
            <v>0</v>
          </cell>
          <cell r="AI48">
            <v>0</v>
          </cell>
          <cell r="AK48" t="str">
            <v>15204</v>
          </cell>
          <cell r="AT48">
            <v>0.32</v>
          </cell>
          <cell r="AZ48">
            <v>0.32</v>
          </cell>
          <cell r="BA48">
            <v>7.0999999999999994E-2</v>
          </cell>
          <cell r="BB48">
            <v>0</v>
          </cell>
          <cell r="BC48">
            <v>0</v>
          </cell>
        </row>
        <row r="49">
          <cell r="A49" t="str">
            <v>09207</v>
          </cell>
          <cell r="D49">
            <v>0.503</v>
          </cell>
          <cell r="P49">
            <v>0</v>
          </cell>
          <cell r="Q49">
            <v>0.503</v>
          </cell>
          <cell r="AH49">
            <v>0</v>
          </cell>
          <cell r="AI49">
            <v>0</v>
          </cell>
          <cell r="AK49" t="str">
            <v>15206</v>
          </cell>
          <cell r="AU49">
            <v>0.42</v>
          </cell>
          <cell r="AZ49">
            <v>0.42</v>
          </cell>
          <cell r="BA49">
            <v>9.5000000000000001E-2</v>
          </cell>
          <cell r="BB49">
            <v>0</v>
          </cell>
          <cell r="BC49">
            <v>0</v>
          </cell>
        </row>
        <row r="50">
          <cell r="A50" t="str">
            <v>09209</v>
          </cell>
          <cell r="D50">
            <v>0.64600000000000002</v>
          </cell>
          <cell r="P50">
            <v>0</v>
          </cell>
          <cell r="Q50">
            <v>0.64600000000000002</v>
          </cell>
          <cell r="AH50">
            <v>0</v>
          </cell>
          <cell r="AI50">
            <v>0</v>
          </cell>
          <cell r="AK50" t="str">
            <v>16046</v>
          </cell>
          <cell r="AN50">
            <v>8.0000000000000002E-3</v>
          </cell>
          <cell r="AZ50">
            <v>0</v>
          </cell>
          <cell r="BA50">
            <v>0</v>
          </cell>
          <cell r="BB50">
            <v>8.0000000000000002E-3</v>
          </cell>
          <cell r="BC50">
            <v>1E-3</v>
          </cell>
        </row>
        <row r="51">
          <cell r="A51" t="str">
            <v>10003</v>
          </cell>
          <cell r="D51">
            <v>0.22900000000000001</v>
          </cell>
          <cell r="P51">
            <v>0</v>
          </cell>
          <cell r="Q51">
            <v>0.22900000000000001</v>
          </cell>
          <cell r="AH51">
            <v>0</v>
          </cell>
          <cell r="AI51">
            <v>0</v>
          </cell>
          <cell r="AK51" t="str">
            <v>16049</v>
          </cell>
          <cell r="AM51">
            <v>0.12</v>
          </cell>
          <cell r="AR51">
            <v>7.0000000000000007E-2</v>
          </cell>
          <cell r="AU51">
            <v>0.7</v>
          </cell>
          <cell r="AZ51">
            <v>0.77</v>
          </cell>
          <cell r="BA51">
            <v>0.20799999999999999</v>
          </cell>
          <cell r="BB51">
            <v>0.12</v>
          </cell>
          <cell r="BC51">
            <v>3.2000000000000001E-2</v>
          </cell>
        </row>
        <row r="52">
          <cell r="A52" t="str">
            <v>10070</v>
          </cell>
          <cell r="D52">
            <v>3.7999999999999999E-2</v>
          </cell>
          <cell r="G52">
            <v>1.1499999999999999</v>
          </cell>
          <cell r="P52">
            <v>1.1499999999999999</v>
          </cell>
          <cell r="Q52">
            <v>3.7999999999999999E-2</v>
          </cell>
          <cell r="AH52">
            <v>0</v>
          </cell>
          <cell r="AI52">
            <v>0</v>
          </cell>
          <cell r="AK52" t="str">
            <v>16050</v>
          </cell>
          <cell r="AR52">
            <v>0.08</v>
          </cell>
          <cell r="AT52">
            <v>0.5</v>
          </cell>
          <cell r="AU52">
            <v>0.3</v>
          </cell>
          <cell r="AZ52">
            <v>0.87999999999999989</v>
          </cell>
          <cell r="BA52">
            <v>0.18</v>
          </cell>
          <cell r="BB52">
            <v>0</v>
          </cell>
          <cell r="BC52">
            <v>0</v>
          </cell>
        </row>
        <row r="53">
          <cell r="A53" t="str">
            <v>10309</v>
          </cell>
          <cell r="B53">
            <v>0.63300000000000001</v>
          </cell>
          <cell r="D53">
            <v>0.46200000000000002</v>
          </cell>
          <cell r="P53">
            <v>0</v>
          </cell>
          <cell r="Q53">
            <v>1.095</v>
          </cell>
          <cell r="AH53">
            <v>0</v>
          </cell>
          <cell r="AI53">
            <v>0</v>
          </cell>
          <cell r="AK53" t="str">
            <v>17001</v>
          </cell>
          <cell r="AN53">
            <v>10.574</v>
          </cell>
          <cell r="AR53">
            <v>18.88</v>
          </cell>
          <cell r="AS53">
            <v>0.5</v>
          </cell>
          <cell r="AT53">
            <v>32.023000000000003</v>
          </cell>
          <cell r="AU53">
            <v>15.654999999999999</v>
          </cell>
          <cell r="AV53">
            <v>1.2090000000000001</v>
          </cell>
          <cell r="AW53">
            <v>3.72</v>
          </cell>
          <cell r="AZ53">
            <v>71.987000000000009</v>
          </cell>
          <cell r="BA53">
            <v>16.37</v>
          </cell>
          <cell r="BB53">
            <v>10.574</v>
          </cell>
          <cell r="BC53">
            <v>2.4049999999999998</v>
          </cell>
        </row>
        <row r="54">
          <cell r="A54" t="str">
            <v>11001</v>
          </cell>
          <cell r="B54">
            <v>2.4820000000000002</v>
          </cell>
          <cell r="C54">
            <v>42.646000000000001</v>
          </cell>
          <cell r="D54">
            <v>1.8160000000000001</v>
          </cell>
          <cell r="G54">
            <v>17.654</v>
          </cell>
          <cell r="I54">
            <v>1</v>
          </cell>
          <cell r="L54">
            <v>2</v>
          </cell>
          <cell r="P54">
            <v>20.654</v>
          </cell>
          <cell r="Q54">
            <v>46.944000000000003</v>
          </cell>
          <cell r="AH54">
            <v>0</v>
          </cell>
          <cell r="AI54">
            <v>0</v>
          </cell>
          <cell r="AK54" t="str">
            <v>17210</v>
          </cell>
          <cell r="AN54">
            <v>5.3159999999999998</v>
          </cell>
          <cell r="AR54">
            <v>1.8480000000000001</v>
          </cell>
          <cell r="AT54">
            <v>11.61</v>
          </cell>
          <cell r="AU54">
            <v>9.24</v>
          </cell>
          <cell r="AW54">
            <v>1.54</v>
          </cell>
          <cell r="AY54">
            <v>1.8480000000000001</v>
          </cell>
          <cell r="AZ54">
            <v>26.085999999999999</v>
          </cell>
          <cell r="BA54">
            <v>7.75</v>
          </cell>
          <cell r="BB54">
            <v>5.3159999999999998</v>
          </cell>
          <cell r="BC54">
            <v>1.579</v>
          </cell>
        </row>
        <row r="55">
          <cell r="A55" t="str">
            <v>11051</v>
          </cell>
          <cell r="D55">
            <v>2.97</v>
          </cell>
          <cell r="G55">
            <v>2.98</v>
          </cell>
          <cell r="P55">
            <v>2.98</v>
          </cell>
          <cell r="Q55">
            <v>2.97</v>
          </cell>
          <cell r="AH55">
            <v>0</v>
          </cell>
          <cell r="AI55">
            <v>0</v>
          </cell>
          <cell r="AK55" t="str">
            <v>17216</v>
          </cell>
          <cell r="AN55">
            <v>1.214</v>
          </cell>
          <cell r="AT55">
            <v>0.224</v>
          </cell>
          <cell r="AV55">
            <v>4.3999999999999997E-2</v>
          </cell>
          <cell r="AY55">
            <v>3</v>
          </cell>
          <cell r="AZ55">
            <v>3.2679999999999998</v>
          </cell>
          <cell r="BA55">
            <v>0.82599999999999996</v>
          </cell>
          <cell r="BB55">
            <v>1.214</v>
          </cell>
          <cell r="BC55">
            <v>0.307</v>
          </cell>
        </row>
        <row r="56">
          <cell r="A56" t="str">
            <v>12110</v>
          </cell>
          <cell r="E56">
            <v>0.34599999999999997</v>
          </cell>
          <cell r="G56">
            <v>0.28599999999999998</v>
          </cell>
          <cell r="P56">
            <v>0.28599999999999998</v>
          </cell>
          <cell r="Q56">
            <v>0.34599999999999997</v>
          </cell>
          <cell r="AH56">
            <v>0</v>
          </cell>
          <cell r="AI56">
            <v>0</v>
          </cell>
          <cell r="AK56" t="str">
            <v>17400</v>
          </cell>
          <cell r="AM56">
            <v>7.0000000000000007E-2</v>
          </cell>
          <cell r="AN56">
            <v>1.7</v>
          </cell>
          <cell r="AU56">
            <v>1</v>
          </cell>
          <cell r="AX56">
            <v>1.476</v>
          </cell>
          <cell r="AZ56">
            <v>2.476</v>
          </cell>
          <cell r="BA56">
            <v>0.48299999999999998</v>
          </cell>
          <cell r="BB56">
            <v>1.77</v>
          </cell>
          <cell r="BC56">
            <v>0.34499999999999997</v>
          </cell>
        </row>
        <row r="57">
          <cell r="A57" t="str">
            <v>13073</v>
          </cell>
          <cell r="D57">
            <v>0.76900000000000002</v>
          </cell>
          <cell r="G57">
            <v>4</v>
          </cell>
          <cell r="P57">
            <v>4</v>
          </cell>
          <cell r="Q57">
            <v>0.76900000000000002</v>
          </cell>
          <cell r="AH57">
            <v>0</v>
          </cell>
          <cell r="AI57">
            <v>0</v>
          </cell>
          <cell r="AK57" t="str">
            <v>17401</v>
          </cell>
          <cell r="AN57">
            <v>12.262</v>
          </cell>
          <cell r="AR57">
            <v>4.7</v>
          </cell>
          <cell r="AS57">
            <v>0.5</v>
          </cell>
          <cell r="AT57">
            <v>5.4969999999999999</v>
          </cell>
          <cell r="AU57">
            <v>5.6689999999999996</v>
          </cell>
          <cell r="AW57">
            <v>0.34</v>
          </cell>
          <cell r="AX57">
            <v>1.1439999999999999</v>
          </cell>
          <cell r="AZ57">
            <v>17.849999999999998</v>
          </cell>
          <cell r="BA57">
            <v>4.327</v>
          </cell>
          <cell r="BB57">
            <v>12.262</v>
          </cell>
          <cell r="BC57">
            <v>2.972</v>
          </cell>
        </row>
        <row r="58">
          <cell r="A58" t="str">
            <v>13144</v>
          </cell>
          <cell r="C58">
            <v>3.07</v>
          </cell>
          <cell r="D58">
            <v>0.98299999999999998</v>
          </cell>
          <cell r="G58">
            <v>3</v>
          </cell>
          <cell r="I58">
            <v>2.0329999999999999</v>
          </cell>
          <cell r="L58">
            <v>0.61599999999999999</v>
          </cell>
          <cell r="P58">
            <v>5.6489999999999991</v>
          </cell>
          <cell r="Q58">
            <v>4.0529999999999999</v>
          </cell>
          <cell r="AH58">
            <v>0</v>
          </cell>
          <cell r="AI58">
            <v>0</v>
          </cell>
          <cell r="AK58" t="str">
            <v>17402</v>
          </cell>
          <cell r="AU58">
            <v>0.5</v>
          </cell>
          <cell r="AZ58">
            <v>0.5</v>
          </cell>
          <cell r="BA58">
            <v>0.108</v>
          </cell>
          <cell r="BB58">
            <v>0</v>
          </cell>
          <cell r="BC58">
            <v>0</v>
          </cell>
        </row>
        <row r="59">
          <cell r="A59" t="str">
            <v>13146</v>
          </cell>
          <cell r="G59">
            <v>0.5</v>
          </cell>
          <cell r="P59">
            <v>0.5</v>
          </cell>
          <cell r="Q59">
            <v>0</v>
          </cell>
          <cell r="AH59">
            <v>0</v>
          </cell>
          <cell r="AI59">
            <v>0</v>
          </cell>
          <cell r="AK59" t="str">
            <v>17403</v>
          </cell>
          <cell r="AM59">
            <v>7.13</v>
          </cell>
          <cell r="AN59">
            <v>7.7279999999999998</v>
          </cell>
          <cell r="AQ59">
            <v>0.33300000000000002</v>
          </cell>
          <cell r="AR59">
            <v>2.33</v>
          </cell>
          <cell r="AT59">
            <v>4</v>
          </cell>
          <cell r="AU59">
            <v>3.7</v>
          </cell>
          <cell r="AW59">
            <v>0.9</v>
          </cell>
          <cell r="AZ59">
            <v>11.263</v>
          </cell>
          <cell r="BA59">
            <v>3.3290000000000002</v>
          </cell>
          <cell r="BB59">
            <v>14.858000000000001</v>
          </cell>
          <cell r="BC59">
            <v>4.3920000000000003</v>
          </cell>
        </row>
        <row r="60">
          <cell r="A60" t="str">
            <v>13151</v>
          </cell>
          <cell r="G60">
            <v>0.57999999999999996</v>
          </cell>
          <cell r="P60">
            <v>0.57999999999999996</v>
          </cell>
          <cell r="Q60">
            <v>0</v>
          </cell>
          <cell r="AH60">
            <v>0</v>
          </cell>
          <cell r="AI60">
            <v>0</v>
          </cell>
          <cell r="AK60" t="str">
            <v>17405</v>
          </cell>
          <cell r="AN60">
            <v>21.678000000000001</v>
          </cell>
          <cell r="AR60">
            <v>5.04</v>
          </cell>
          <cell r="AS60">
            <v>3.9239999999999999</v>
          </cell>
          <cell r="AT60">
            <v>12.311999999999999</v>
          </cell>
          <cell r="AU60">
            <v>9.36</v>
          </cell>
          <cell r="AW60">
            <v>2.016</v>
          </cell>
          <cell r="AX60">
            <v>1.8</v>
          </cell>
          <cell r="AZ60">
            <v>34.451999999999998</v>
          </cell>
          <cell r="BA60">
            <v>7.5549999999999997</v>
          </cell>
          <cell r="BB60">
            <v>21.678000000000001</v>
          </cell>
          <cell r="BC60">
            <v>4.7539999999999996</v>
          </cell>
        </row>
        <row r="61">
          <cell r="A61" t="str">
            <v>13156</v>
          </cell>
          <cell r="D61">
            <v>0.253</v>
          </cell>
          <cell r="G61">
            <v>0.75</v>
          </cell>
          <cell r="P61">
            <v>0.75</v>
          </cell>
          <cell r="Q61">
            <v>0.253</v>
          </cell>
          <cell r="AH61">
            <v>0</v>
          </cell>
          <cell r="AI61">
            <v>0</v>
          </cell>
          <cell r="AK61" t="str">
            <v>17406</v>
          </cell>
          <cell r="AR61">
            <v>1</v>
          </cell>
          <cell r="AT61">
            <v>1</v>
          </cell>
          <cell r="AU61">
            <v>1.5</v>
          </cell>
          <cell r="AZ61">
            <v>3.5</v>
          </cell>
          <cell r="BA61">
            <v>0.92900000000000005</v>
          </cell>
          <cell r="BB61">
            <v>0</v>
          </cell>
          <cell r="BC61">
            <v>0</v>
          </cell>
        </row>
        <row r="62">
          <cell r="A62" t="str">
            <v>13160</v>
          </cell>
          <cell r="D62">
            <v>0.98699999999999999</v>
          </cell>
          <cell r="G62">
            <v>1.2</v>
          </cell>
          <cell r="L62">
            <v>0.36</v>
          </cell>
          <cell r="P62">
            <v>1.56</v>
          </cell>
          <cell r="Q62">
            <v>0.98699999999999999</v>
          </cell>
          <cell r="AH62">
            <v>0</v>
          </cell>
          <cell r="AI62">
            <v>0</v>
          </cell>
          <cell r="AK62" t="str">
            <v>17407</v>
          </cell>
          <cell r="AN62">
            <v>2.37</v>
          </cell>
          <cell r="AT62">
            <v>0.5</v>
          </cell>
          <cell r="AU62">
            <v>1.81</v>
          </cell>
          <cell r="AZ62">
            <v>2.31</v>
          </cell>
          <cell r="BA62">
            <v>0.47399999999999998</v>
          </cell>
          <cell r="BB62">
            <v>2.37</v>
          </cell>
          <cell r="BC62">
            <v>0.48599999999999999</v>
          </cell>
        </row>
        <row r="63">
          <cell r="A63" t="str">
            <v>13161</v>
          </cell>
          <cell r="C63">
            <v>5.3239999999999998</v>
          </cell>
          <cell r="D63">
            <v>8.1969999999999992</v>
          </cell>
          <cell r="G63">
            <v>7.4089999999999998</v>
          </cell>
          <cell r="P63">
            <v>7.4089999999999998</v>
          </cell>
          <cell r="Q63">
            <v>13.520999999999999</v>
          </cell>
          <cell r="AH63">
            <v>0</v>
          </cell>
          <cell r="AI63">
            <v>0</v>
          </cell>
          <cell r="AK63" t="str">
            <v>17408</v>
          </cell>
          <cell r="AM63">
            <v>5.9790000000000001</v>
          </cell>
          <cell r="AN63">
            <v>3.8079999999999998</v>
          </cell>
          <cell r="AR63">
            <v>0.73</v>
          </cell>
          <cell r="AT63">
            <v>4.3</v>
          </cell>
          <cell r="AU63">
            <v>4.4409999999999998</v>
          </cell>
          <cell r="AW63">
            <v>0.55000000000000004</v>
          </cell>
          <cell r="AX63">
            <v>1.67</v>
          </cell>
          <cell r="AZ63">
            <v>11.691000000000001</v>
          </cell>
          <cell r="BA63">
            <v>2.8980000000000001</v>
          </cell>
          <cell r="BB63">
            <v>9.786999999999999</v>
          </cell>
          <cell r="BC63">
            <v>2.4260000000000002</v>
          </cell>
        </row>
        <row r="64">
          <cell r="A64" t="str">
            <v>13165</v>
          </cell>
          <cell r="C64">
            <v>4.8869999999999996</v>
          </cell>
          <cell r="D64">
            <v>1.08</v>
          </cell>
          <cell r="G64">
            <v>2</v>
          </cell>
          <cell r="K64">
            <v>8.5000000000000006E-2</v>
          </cell>
          <cell r="L64">
            <v>0.61899999999999999</v>
          </cell>
          <cell r="P64">
            <v>2.7039999999999997</v>
          </cell>
          <cell r="Q64">
            <v>5.9669999999999996</v>
          </cell>
          <cell r="AH64">
            <v>0</v>
          </cell>
          <cell r="AI64">
            <v>0</v>
          </cell>
          <cell r="AK64" t="str">
            <v>17409</v>
          </cell>
          <cell r="AN64">
            <v>2.081</v>
          </cell>
          <cell r="AR64">
            <v>0.73</v>
          </cell>
          <cell r="AT64">
            <v>1.6120000000000001</v>
          </cell>
          <cell r="AU64">
            <v>2</v>
          </cell>
          <cell r="AW64">
            <v>0.26</v>
          </cell>
          <cell r="AZ64">
            <v>4.6020000000000003</v>
          </cell>
          <cell r="BA64">
            <v>1.089</v>
          </cell>
          <cell r="BB64">
            <v>2.081</v>
          </cell>
          <cell r="BC64">
            <v>0.49199999999999999</v>
          </cell>
        </row>
        <row r="65">
          <cell r="A65" t="str">
            <v>13167</v>
          </cell>
          <cell r="D65">
            <v>0.29199999999999998</v>
          </cell>
          <cell r="P65">
            <v>0</v>
          </cell>
          <cell r="Q65">
            <v>0.29199999999999998</v>
          </cell>
          <cell r="AH65">
            <v>0</v>
          </cell>
          <cell r="AI65">
            <v>0</v>
          </cell>
          <cell r="AK65" t="str">
            <v>17410</v>
          </cell>
          <cell r="AN65">
            <v>2.452</v>
          </cell>
          <cell r="AR65">
            <v>0.93500000000000005</v>
          </cell>
          <cell r="AT65">
            <v>3.6</v>
          </cell>
          <cell r="AW65">
            <v>0.26</v>
          </cell>
          <cell r="AZ65">
            <v>4.7949999999999999</v>
          </cell>
          <cell r="BA65">
            <v>1.111</v>
          </cell>
          <cell r="BB65">
            <v>2.452</v>
          </cell>
          <cell r="BC65">
            <v>0.56799999999999995</v>
          </cell>
        </row>
        <row r="66">
          <cell r="A66" t="str">
            <v>13301</v>
          </cell>
          <cell r="C66">
            <v>0.61599999999999999</v>
          </cell>
          <cell r="D66">
            <v>1.5820000000000001</v>
          </cell>
          <cell r="G66">
            <v>1</v>
          </cell>
          <cell r="P66">
            <v>1</v>
          </cell>
          <cell r="Q66">
            <v>2.198</v>
          </cell>
          <cell r="AH66">
            <v>0</v>
          </cell>
          <cell r="AI66">
            <v>0</v>
          </cell>
          <cell r="AK66" t="str">
            <v>17411</v>
          </cell>
          <cell r="AN66">
            <v>3.5</v>
          </cell>
          <cell r="AR66">
            <v>2.5</v>
          </cell>
          <cell r="AT66">
            <v>4.9000000000000004</v>
          </cell>
          <cell r="AW66">
            <v>2.4</v>
          </cell>
          <cell r="AZ66">
            <v>9.8000000000000007</v>
          </cell>
          <cell r="BA66">
            <v>2.2829999999999999</v>
          </cell>
          <cell r="BB66">
            <v>3.5</v>
          </cell>
          <cell r="BC66">
            <v>0.81599999999999995</v>
          </cell>
        </row>
        <row r="67">
          <cell r="A67" t="str">
            <v>14005</v>
          </cell>
          <cell r="D67">
            <v>2.57</v>
          </cell>
          <cell r="G67">
            <v>3.294</v>
          </cell>
          <cell r="P67">
            <v>3.294</v>
          </cell>
          <cell r="Q67">
            <v>2.57</v>
          </cell>
          <cell r="AH67">
            <v>0</v>
          </cell>
          <cell r="AI67">
            <v>0</v>
          </cell>
          <cell r="AK67" t="str">
            <v>17412</v>
          </cell>
          <cell r="AM67">
            <v>4.87</v>
          </cell>
          <cell r="AN67">
            <v>0.626</v>
          </cell>
          <cell r="AT67">
            <v>2.0979999999999999</v>
          </cell>
          <cell r="AZ67">
            <v>2.0979999999999999</v>
          </cell>
          <cell r="BA67">
            <v>0.49199999999999999</v>
          </cell>
          <cell r="BB67">
            <v>5.4960000000000004</v>
          </cell>
          <cell r="BC67">
            <v>1.29</v>
          </cell>
        </row>
        <row r="68">
          <cell r="A68" t="str">
            <v>14028</v>
          </cell>
          <cell r="D68">
            <v>0.19</v>
          </cell>
          <cell r="G68">
            <v>1.8</v>
          </cell>
          <cell r="P68">
            <v>1.8</v>
          </cell>
          <cell r="Q68">
            <v>0.19</v>
          </cell>
          <cell r="AH68">
            <v>0</v>
          </cell>
          <cell r="AI68">
            <v>0</v>
          </cell>
          <cell r="AK68" t="str">
            <v>17414</v>
          </cell>
          <cell r="AN68">
            <v>4.25</v>
          </cell>
          <cell r="AR68">
            <v>2.5289999999999999</v>
          </cell>
          <cell r="AT68">
            <v>5</v>
          </cell>
          <cell r="AW68">
            <v>1.1000000000000001</v>
          </cell>
          <cell r="AZ68">
            <v>8.6289999999999996</v>
          </cell>
          <cell r="BA68">
            <v>1.95</v>
          </cell>
          <cell r="BB68">
            <v>4.25</v>
          </cell>
          <cell r="BC68">
            <v>0.96099999999999997</v>
          </cell>
        </row>
        <row r="69">
          <cell r="A69" t="str">
            <v>14064</v>
          </cell>
          <cell r="B69">
            <v>0.80800000000000005</v>
          </cell>
          <cell r="G69">
            <v>0.46400000000000002</v>
          </cell>
          <cell r="P69">
            <v>0.46400000000000002</v>
          </cell>
          <cell r="Q69">
            <v>0.80800000000000005</v>
          </cell>
          <cell r="AH69">
            <v>0</v>
          </cell>
          <cell r="AI69">
            <v>0</v>
          </cell>
          <cell r="AK69" t="str">
            <v>17415</v>
          </cell>
          <cell r="AN69">
            <v>2.8130000000000002</v>
          </cell>
          <cell r="AT69">
            <v>24.524999999999999</v>
          </cell>
          <cell r="AU69">
            <v>1.9770000000000001</v>
          </cell>
          <cell r="AX69">
            <v>4</v>
          </cell>
          <cell r="AZ69">
            <v>30.501999999999999</v>
          </cell>
          <cell r="BA69">
            <v>9.407</v>
          </cell>
          <cell r="BB69">
            <v>2.8130000000000002</v>
          </cell>
          <cell r="BC69">
            <v>0.86799999999999999</v>
          </cell>
        </row>
        <row r="70">
          <cell r="A70" t="str">
            <v>14065</v>
          </cell>
          <cell r="C70">
            <v>0.35299999999999998</v>
          </cell>
          <cell r="P70">
            <v>0</v>
          </cell>
          <cell r="Q70">
            <v>0.35299999999999998</v>
          </cell>
          <cell r="AH70">
            <v>0</v>
          </cell>
          <cell r="AI70">
            <v>0</v>
          </cell>
          <cell r="AK70" t="str">
            <v>17417</v>
          </cell>
          <cell r="AN70">
            <v>13.842000000000001</v>
          </cell>
          <cell r="AR70">
            <v>0.16</v>
          </cell>
          <cell r="AT70">
            <v>5.1459999999999999</v>
          </cell>
          <cell r="AU70">
            <v>5.19</v>
          </cell>
          <cell r="AW70">
            <v>0.79600000000000004</v>
          </cell>
          <cell r="AZ70">
            <v>11.292</v>
          </cell>
          <cell r="BA70">
            <v>2.3519999999999999</v>
          </cell>
          <cell r="BB70">
            <v>13.842000000000001</v>
          </cell>
          <cell r="BC70">
            <v>2.883</v>
          </cell>
        </row>
        <row r="71">
          <cell r="A71" t="str">
            <v>14066</v>
          </cell>
          <cell r="C71">
            <v>2.129</v>
          </cell>
          <cell r="D71">
            <v>2.665</v>
          </cell>
          <cell r="P71">
            <v>0</v>
          </cell>
          <cell r="Q71">
            <v>4.7940000000000005</v>
          </cell>
          <cell r="AH71">
            <v>0</v>
          </cell>
          <cell r="AI71">
            <v>0</v>
          </cell>
          <cell r="AK71" t="str">
            <v>17902</v>
          </cell>
          <cell r="AN71">
            <v>0.80800000000000005</v>
          </cell>
          <cell r="AZ71">
            <v>0</v>
          </cell>
          <cell r="BA71">
            <v>0</v>
          </cell>
          <cell r="BB71">
            <v>0.80800000000000005</v>
          </cell>
          <cell r="BC71">
            <v>0.105</v>
          </cell>
        </row>
        <row r="72">
          <cell r="A72" t="str">
            <v>14068</v>
          </cell>
          <cell r="D72">
            <v>0.63900000000000001</v>
          </cell>
          <cell r="G72">
            <v>0.78</v>
          </cell>
          <cell r="P72">
            <v>0.78</v>
          </cell>
          <cell r="Q72">
            <v>0.63900000000000001</v>
          </cell>
          <cell r="AH72">
            <v>0</v>
          </cell>
          <cell r="AI72">
            <v>0</v>
          </cell>
          <cell r="AK72" t="str">
            <v>17905</v>
          </cell>
          <cell r="AN72">
            <v>0.80800000000000005</v>
          </cell>
          <cell r="AZ72">
            <v>0</v>
          </cell>
          <cell r="BA72">
            <v>0</v>
          </cell>
          <cell r="BB72">
            <v>0.80800000000000005</v>
          </cell>
          <cell r="BC72">
            <v>0.106</v>
          </cell>
        </row>
        <row r="73">
          <cell r="A73" t="str">
            <v>14077</v>
          </cell>
          <cell r="D73">
            <v>1.224</v>
          </cell>
          <cell r="P73">
            <v>0</v>
          </cell>
          <cell r="Q73">
            <v>1.224</v>
          </cell>
          <cell r="AH73">
            <v>0</v>
          </cell>
          <cell r="AI73">
            <v>0</v>
          </cell>
          <cell r="AK73" t="str">
            <v>18100</v>
          </cell>
          <cell r="AM73">
            <v>2.3130000000000002</v>
          </cell>
          <cell r="AN73">
            <v>0.7</v>
          </cell>
          <cell r="AT73">
            <v>1</v>
          </cell>
          <cell r="AU73">
            <v>1</v>
          </cell>
          <cell r="AW73">
            <v>0.1</v>
          </cell>
          <cell r="AZ73">
            <v>2.1</v>
          </cell>
          <cell r="BA73">
            <v>0.56899999999999995</v>
          </cell>
          <cell r="BB73">
            <v>3.0129999999999999</v>
          </cell>
          <cell r="BC73">
            <v>0.81599999999999995</v>
          </cell>
        </row>
        <row r="74">
          <cell r="A74" t="str">
            <v>14097</v>
          </cell>
          <cell r="C74">
            <v>0.34300000000000003</v>
          </cell>
          <cell r="G74">
            <v>0.3</v>
          </cell>
          <cell r="P74">
            <v>0.3</v>
          </cell>
          <cell r="Q74">
            <v>0.34300000000000003</v>
          </cell>
          <cell r="AH74">
            <v>0</v>
          </cell>
          <cell r="AI74">
            <v>0</v>
          </cell>
          <cell r="AK74" t="str">
            <v>18303</v>
          </cell>
          <cell r="AM74">
            <v>0.83499999999999996</v>
          </cell>
          <cell r="AT74">
            <v>1.2170000000000001</v>
          </cell>
          <cell r="AU74">
            <v>1.2889999999999999</v>
          </cell>
          <cell r="AW74">
            <v>0.09</v>
          </cell>
          <cell r="AZ74">
            <v>2.5960000000000001</v>
          </cell>
          <cell r="BA74">
            <v>0.52800000000000002</v>
          </cell>
          <cell r="BB74">
            <v>0.83499999999999996</v>
          </cell>
          <cell r="BC74">
            <v>0.17</v>
          </cell>
        </row>
        <row r="75">
          <cell r="A75" t="str">
            <v>14099</v>
          </cell>
          <cell r="C75">
            <v>0.88300000000000001</v>
          </cell>
          <cell r="P75">
            <v>0</v>
          </cell>
          <cell r="Q75">
            <v>0.88300000000000001</v>
          </cell>
          <cell r="AH75">
            <v>0</v>
          </cell>
          <cell r="AI75">
            <v>0</v>
          </cell>
          <cell r="AK75" t="str">
            <v>18400</v>
          </cell>
          <cell r="AM75">
            <v>9.9220000000000006</v>
          </cell>
          <cell r="AN75">
            <v>3.0390000000000001</v>
          </cell>
          <cell r="AR75">
            <v>1.04</v>
          </cell>
          <cell r="AT75">
            <v>1.6</v>
          </cell>
          <cell r="AU75">
            <v>2</v>
          </cell>
          <cell r="AW75">
            <v>0.27600000000000002</v>
          </cell>
          <cell r="AZ75">
            <v>4.9160000000000004</v>
          </cell>
          <cell r="BA75">
            <v>0.98399999999999999</v>
          </cell>
          <cell r="BB75">
            <v>12.961</v>
          </cell>
          <cell r="BC75">
            <v>2.5950000000000002</v>
          </cell>
        </row>
        <row r="76">
          <cell r="A76" t="str">
            <v>14117</v>
          </cell>
          <cell r="G76">
            <v>0.53300000000000003</v>
          </cell>
          <cell r="P76">
            <v>0.53300000000000003</v>
          </cell>
          <cell r="Q76">
            <v>0</v>
          </cell>
          <cell r="AH76">
            <v>0</v>
          </cell>
          <cell r="AI76">
            <v>0</v>
          </cell>
          <cell r="AK76" t="str">
            <v>18401</v>
          </cell>
          <cell r="AN76">
            <v>3.5640000000000001</v>
          </cell>
          <cell r="AR76">
            <v>2.1160000000000001</v>
          </cell>
          <cell r="AT76">
            <v>3.718</v>
          </cell>
          <cell r="AU76">
            <v>2.86</v>
          </cell>
          <cell r="AW76">
            <v>0.34300000000000003</v>
          </cell>
          <cell r="AY76">
            <v>7.0750000000000002</v>
          </cell>
          <cell r="AZ76">
            <v>16.111999999999998</v>
          </cell>
          <cell r="BA76">
            <v>4.2489999999999997</v>
          </cell>
          <cell r="BB76">
            <v>3.5640000000000001</v>
          </cell>
          <cell r="BC76">
            <v>0.94</v>
          </cell>
        </row>
        <row r="77">
          <cell r="A77" t="str">
            <v>14172</v>
          </cell>
          <cell r="C77">
            <v>0.626</v>
          </cell>
          <cell r="G77">
            <v>0.5</v>
          </cell>
          <cell r="P77">
            <v>0.5</v>
          </cell>
          <cell r="Q77">
            <v>0.626</v>
          </cell>
          <cell r="AH77">
            <v>0</v>
          </cell>
          <cell r="AI77">
            <v>0</v>
          </cell>
          <cell r="AK77" t="str">
            <v>18402</v>
          </cell>
          <cell r="AN77">
            <v>5.2069999999999999</v>
          </cell>
          <cell r="AZ77">
            <v>0</v>
          </cell>
          <cell r="BA77">
            <v>0</v>
          </cell>
          <cell r="BB77">
            <v>5.2069999999999999</v>
          </cell>
          <cell r="BC77">
            <v>1.4690000000000001</v>
          </cell>
        </row>
        <row r="78">
          <cell r="A78" t="str">
            <v>14400</v>
          </cell>
          <cell r="G78">
            <v>0.33300000000000002</v>
          </cell>
          <cell r="P78">
            <v>0.33300000000000002</v>
          </cell>
          <cell r="Q78">
            <v>0</v>
          </cell>
          <cell r="AH78">
            <v>0</v>
          </cell>
          <cell r="AI78">
            <v>0</v>
          </cell>
          <cell r="AK78" t="str">
            <v>19401</v>
          </cell>
          <cell r="AU78">
            <v>1.127</v>
          </cell>
          <cell r="AZ78">
            <v>1.127</v>
          </cell>
          <cell r="BA78">
            <v>0.25600000000000001</v>
          </cell>
          <cell r="BB78">
            <v>0</v>
          </cell>
          <cell r="BC78">
            <v>0</v>
          </cell>
        </row>
        <row r="79">
          <cell r="A79" t="str">
            <v>15201</v>
          </cell>
          <cell r="B79">
            <v>0.50800000000000001</v>
          </cell>
          <cell r="D79">
            <v>0.438</v>
          </cell>
          <cell r="G79">
            <v>4.7</v>
          </cell>
          <cell r="I79">
            <v>0.99</v>
          </cell>
          <cell r="L79">
            <v>0.60099999999999998</v>
          </cell>
          <cell r="P79">
            <v>6.2910000000000004</v>
          </cell>
          <cell r="Q79">
            <v>0.94599999999999995</v>
          </cell>
          <cell r="AH79">
            <v>0</v>
          </cell>
          <cell r="AI79">
            <v>0</v>
          </cell>
          <cell r="AK79" t="str">
            <v>19403</v>
          </cell>
          <cell r="AM79">
            <v>0.151</v>
          </cell>
          <cell r="AN79">
            <v>0.50900000000000001</v>
          </cell>
          <cell r="AZ79">
            <v>0</v>
          </cell>
          <cell r="BA79">
            <v>0</v>
          </cell>
          <cell r="BB79">
            <v>0.66</v>
          </cell>
          <cell r="BC79">
            <v>0.14399999999999999</v>
          </cell>
        </row>
        <row r="80">
          <cell r="A80" t="str">
            <v>15204</v>
          </cell>
          <cell r="C80">
            <v>0.104</v>
          </cell>
          <cell r="G80">
            <v>1</v>
          </cell>
          <cell r="K80">
            <v>0.1</v>
          </cell>
          <cell r="P80">
            <v>1.1000000000000001</v>
          </cell>
          <cell r="Q80">
            <v>0.104</v>
          </cell>
          <cell r="AH80">
            <v>0</v>
          </cell>
          <cell r="AI80">
            <v>0</v>
          </cell>
          <cell r="AK80" t="str">
            <v>19404</v>
          </cell>
          <cell r="AU80">
            <v>0.151</v>
          </cell>
          <cell r="AZ80">
            <v>0.151</v>
          </cell>
          <cell r="BA80">
            <v>2.5999999999999999E-2</v>
          </cell>
          <cell r="BB80">
            <v>0</v>
          </cell>
          <cell r="BC80">
            <v>0</v>
          </cell>
        </row>
        <row r="81">
          <cell r="A81" t="str">
            <v>15206</v>
          </cell>
          <cell r="G81">
            <v>2</v>
          </cell>
          <cell r="L81">
            <v>0.7</v>
          </cell>
          <cell r="P81">
            <v>2.7</v>
          </cell>
          <cell r="Q81">
            <v>0</v>
          </cell>
          <cell r="AH81">
            <v>0</v>
          </cell>
          <cell r="AI81">
            <v>0</v>
          </cell>
          <cell r="AK81" t="str">
            <v>21014</v>
          </cell>
          <cell r="AM81">
            <v>0.26500000000000001</v>
          </cell>
          <cell r="AN81">
            <v>0.123</v>
          </cell>
          <cell r="AY81">
            <v>0.33</v>
          </cell>
          <cell r="AZ81">
            <v>0.33</v>
          </cell>
          <cell r="BA81">
            <v>0.06</v>
          </cell>
          <cell r="BB81">
            <v>0.38800000000000001</v>
          </cell>
          <cell r="BC81">
            <v>7.0999999999999994E-2</v>
          </cell>
        </row>
        <row r="82">
          <cell r="A82" t="str">
            <v>16046</v>
          </cell>
          <cell r="C82">
            <v>0.30499999999999999</v>
          </cell>
          <cell r="P82">
            <v>0</v>
          </cell>
          <cell r="Q82">
            <v>0.30499999999999999</v>
          </cell>
          <cell r="AH82">
            <v>0</v>
          </cell>
          <cell r="AI82">
            <v>0</v>
          </cell>
          <cell r="AK82" t="str">
            <v>21206</v>
          </cell>
          <cell r="AR82">
            <v>2.2000000000000002</v>
          </cell>
          <cell r="AY82">
            <v>1.212</v>
          </cell>
          <cell r="AZ82">
            <v>3.4119999999999999</v>
          </cell>
          <cell r="BA82">
            <v>1.06</v>
          </cell>
          <cell r="BB82">
            <v>0</v>
          </cell>
          <cell r="BC82">
            <v>0</v>
          </cell>
        </row>
        <row r="83">
          <cell r="A83" t="str">
            <v>16048</v>
          </cell>
          <cell r="C83">
            <v>0.84</v>
          </cell>
          <cell r="G83">
            <v>0.4</v>
          </cell>
          <cell r="P83">
            <v>0.4</v>
          </cell>
          <cell r="Q83">
            <v>0.84</v>
          </cell>
          <cell r="AH83">
            <v>0</v>
          </cell>
          <cell r="AI83">
            <v>0</v>
          </cell>
          <cell r="AK83" t="str">
            <v>21226</v>
          </cell>
          <cell r="AN83">
            <v>3.395</v>
          </cell>
          <cell r="AU83">
            <v>1</v>
          </cell>
          <cell r="AY83">
            <v>1.8879999999999999</v>
          </cell>
          <cell r="AZ83">
            <v>2.8879999999999999</v>
          </cell>
          <cell r="BA83">
            <v>0.58899999999999997</v>
          </cell>
          <cell r="BB83">
            <v>3.395</v>
          </cell>
          <cell r="BC83">
            <v>0.69199999999999995</v>
          </cell>
        </row>
        <row r="84">
          <cell r="A84" t="str">
            <v>16049</v>
          </cell>
          <cell r="C84">
            <v>0.68799999999999994</v>
          </cell>
          <cell r="G84">
            <v>0.9</v>
          </cell>
          <cell r="K84">
            <v>0.3</v>
          </cell>
          <cell r="P84">
            <v>1.2</v>
          </cell>
          <cell r="Q84">
            <v>0.68799999999999994</v>
          </cell>
          <cell r="AH84">
            <v>0</v>
          </cell>
          <cell r="AI84">
            <v>0</v>
          </cell>
          <cell r="AK84" t="str">
            <v>21232</v>
          </cell>
          <cell r="AN84">
            <v>1.288</v>
          </cell>
          <cell r="AR84">
            <v>0.5</v>
          </cell>
          <cell r="AT84">
            <v>1</v>
          </cell>
          <cell r="AU84">
            <v>0.5</v>
          </cell>
          <cell r="AZ84">
            <v>2</v>
          </cell>
          <cell r="BA84">
            <v>0.38200000000000001</v>
          </cell>
          <cell r="BB84">
            <v>1.288</v>
          </cell>
          <cell r="BC84">
            <v>0.246</v>
          </cell>
        </row>
        <row r="85">
          <cell r="A85" t="str">
            <v>16050</v>
          </cell>
          <cell r="G85">
            <v>1.6</v>
          </cell>
          <cell r="P85">
            <v>1.6</v>
          </cell>
          <cell r="Q85">
            <v>0</v>
          </cell>
          <cell r="AH85">
            <v>0</v>
          </cell>
          <cell r="AI85">
            <v>0</v>
          </cell>
          <cell r="AK85" t="str">
            <v>21234</v>
          </cell>
          <cell r="AM85">
            <v>0.04</v>
          </cell>
          <cell r="AZ85">
            <v>0</v>
          </cell>
          <cell r="BA85">
            <v>0</v>
          </cell>
          <cell r="BB85">
            <v>0.04</v>
          </cell>
          <cell r="BC85">
            <v>8.0000000000000002E-3</v>
          </cell>
        </row>
        <row r="86">
          <cell r="A86" t="str">
            <v>17001</v>
          </cell>
          <cell r="B86">
            <v>1.095</v>
          </cell>
          <cell r="C86">
            <v>0.24399999999999999</v>
          </cell>
          <cell r="D86">
            <v>1.57</v>
          </cell>
          <cell r="E86">
            <v>34.188000000000002</v>
          </cell>
          <cell r="G86">
            <v>36.127000000000002</v>
          </cell>
          <cell r="H86">
            <v>0.62</v>
          </cell>
          <cell r="I86">
            <v>6.1</v>
          </cell>
          <cell r="J86">
            <v>0.31</v>
          </cell>
          <cell r="K86">
            <v>0.31</v>
          </cell>
          <cell r="L86">
            <v>16.556000000000001</v>
          </cell>
          <cell r="P86">
            <v>60.02300000000001</v>
          </cell>
          <cell r="Q86">
            <v>37.097000000000001</v>
          </cell>
          <cell r="AH86">
            <v>0</v>
          </cell>
          <cell r="AI86">
            <v>0</v>
          </cell>
          <cell r="AK86" t="str">
            <v>21237</v>
          </cell>
          <cell r="AM86">
            <v>0.374</v>
          </cell>
          <cell r="AZ86">
            <v>0</v>
          </cell>
          <cell r="BA86">
            <v>0</v>
          </cell>
          <cell r="BB86">
            <v>0.374</v>
          </cell>
          <cell r="BC86">
            <v>0.107</v>
          </cell>
        </row>
        <row r="87">
          <cell r="A87" t="str">
            <v>17210</v>
          </cell>
          <cell r="B87">
            <v>4</v>
          </cell>
          <cell r="C87">
            <v>39.029000000000003</v>
          </cell>
          <cell r="D87">
            <v>15.58</v>
          </cell>
          <cell r="G87">
            <v>10.34</v>
          </cell>
          <cell r="I87">
            <v>0.34</v>
          </cell>
          <cell r="L87">
            <v>5.39</v>
          </cell>
          <cell r="P87">
            <v>16.07</v>
          </cell>
          <cell r="Q87">
            <v>58.609000000000002</v>
          </cell>
          <cell r="AH87">
            <v>0</v>
          </cell>
          <cell r="AI87">
            <v>0</v>
          </cell>
          <cell r="AK87" t="str">
            <v>21302</v>
          </cell>
          <cell r="AM87">
            <v>0.66500000000000004</v>
          </cell>
          <cell r="AN87">
            <v>1.2809999999999999</v>
          </cell>
          <cell r="AP87">
            <v>0.15</v>
          </cell>
          <cell r="AT87">
            <v>0.1</v>
          </cell>
          <cell r="AU87">
            <v>1</v>
          </cell>
          <cell r="AW87">
            <v>0.19</v>
          </cell>
          <cell r="AZ87">
            <v>1.44</v>
          </cell>
          <cell r="BA87">
            <v>0.35899999999999999</v>
          </cell>
          <cell r="BB87">
            <v>1.946</v>
          </cell>
          <cell r="BC87">
            <v>0.48599999999999999</v>
          </cell>
        </row>
        <row r="88">
          <cell r="A88" t="str">
            <v>17216</v>
          </cell>
          <cell r="C88">
            <v>4.0000000000000001E-3</v>
          </cell>
          <cell r="D88">
            <v>4.8419999999999996</v>
          </cell>
          <cell r="E88">
            <v>0.78100000000000003</v>
          </cell>
          <cell r="G88">
            <v>3</v>
          </cell>
          <cell r="L88">
            <v>0.248</v>
          </cell>
          <cell r="P88">
            <v>3.2480000000000002</v>
          </cell>
          <cell r="Q88">
            <v>5.6269999999999989</v>
          </cell>
          <cell r="AH88">
            <v>0</v>
          </cell>
          <cell r="AI88">
            <v>0</v>
          </cell>
          <cell r="AK88" t="str">
            <v>21401</v>
          </cell>
          <cell r="AM88">
            <v>3.2080000000000002</v>
          </cell>
          <cell r="AN88">
            <v>0.20499999999999999</v>
          </cell>
          <cell r="AR88">
            <v>0.311</v>
          </cell>
          <cell r="AT88">
            <v>0.122</v>
          </cell>
          <cell r="AU88">
            <v>0.5</v>
          </cell>
          <cell r="AW88">
            <v>0.249</v>
          </cell>
          <cell r="AX88">
            <v>0.311</v>
          </cell>
          <cell r="AZ88">
            <v>1.4929999999999999</v>
          </cell>
          <cell r="BA88">
            <v>0.40400000000000003</v>
          </cell>
          <cell r="BB88">
            <v>3.4130000000000003</v>
          </cell>
          <cell r="BC88">
            <v>0.92400000000000004</v>
          </cell>
        </row>
        <row r="89">
          <cell r="A89" t="str">
            <v>17400</v>
          </cell>
          <cell r="C89">
            <v>8.6649999999999991</v>
          </cell>
          <cell r="D89">
            <v>2.9220000000000002</v>
          </cell>
          <cell r="E89">
            <v>2.0859999999999999</v>
          </cell>
          <cell r="G89">
            <v>4</v>
          </cell>
          <cell r="L89">
            <v>1.5</v>
          </cell>
          <cell r="P89">
            <v>5.5</v>
          </cell>
          <cell r="Q89">
            <v>13.673</v>
          </cell>
          <cell r="AH89">
            <v>0</v>
          </cell>
          <cell r="AI89">
            <v>0</v>
          </cell>
          <cell r="AK89" t="str">
            <v>22204</v>
          </cell>
          <cell r="AT89">
            <v>0.5</v>
          </cell>
          <cell r="AZ89">
            <v>0.5</v>
          </cell>
          <cell r="BA89">
            <v>5.6000000000000001E-2</v>
          </cell>
          <cell r="BB89">
            <v>0</v>
          </cell>
          <cell r="BC89">
            <v>0</v>
          </cell>
        </row>
        <row r="90">
          <cell r="A90" t="str">
            <v>17401</v>
          </cell>
          <cell r="B90">
            <v>1</v>
          </cell>
          <cell r="C90">
            <v>32.567999999999998</v>
          </cell>
          <cell r="G90">
            <v>23.736000000000001</v>
          </cell>
          <cell r="I90">
            <v>3</v>
          </cell>
          <cell r="K90">
            <v>0.161</v>
          </cell>
          <cell r="L90">
            <v>8.1059999999999999</v>
          </cell>
          <cell r="P90">
            <v>35.003</v>
          </cell>
          <cell r="Q90">
            <v>33.567999999999998</v>
          </cell>
          <cell r="AH90">
            <v>0</v>
          </cell>
          <cell r="AI90">
            <v>0</v>
          </cell>
          <cell r="AK90" t="str">
            <v>22207</v>
          </cell>
          <cell r="AN90">
            <v>0.224</v>
          </cell>
          <cell r="AZ90">
            <v>0</v>
          </cell>
          <cell r="BA90">
            <v>0</v>
          </cell>
          <cell r="BB90">
            <v>0.224</v>
          </cell>
          <cell r="BC90">
            <v>3.5000000000000003E-2</v>
          </cell>
        </row>
        <row r="91">
          <cell r="A91" t="str">
            <v>17402</v>
          </cell>
          <cell r="B91">
            <v>0.73799999999999999</v>
          </cell>
          <cell r="C91">
            <v>1.58</v>
          </cell>
          <cell r="D91">
            <v>0.49099999999999999</v>
          </cell>
          <cell r="G91">
            <v>2.3679999999999999</v>
          </cell>
          <cell r="P91">
            <v>2.3679999999999999</v>
          </cell>
          <cell r="Q91">
            <v>2.8090000000000002</v>
          </cell>
          <cell r="AH91">
            <v>0</v>
          </cell>
          <cell r="AI91">
            <v>0</v>
          </cell>
          <cell r="AK91" t="str">
            <v>23309</v>
          </cell>
          <cell r="AN91">
            <v>0.93300000000000005</v>
          </cell>
          <cell r="AT91">
            <v>0.75</v>
          </cell>
          <cell r="AU91">
            <v>0.94799999999999995</v>
          </cell>
          <cell r="AW91">
            <v>0.08</v>
          </cell>
          <cell r="AZ91">
            <v>1.778</v>
          </cell>
          <cell r="BA91">
            <v>0.33300000000000002</v>
          </cell>
          <cell r="BB91">
            <v>0.93300000000000005</v>
          </cell>
          <cell r="BC91">
            <v>0.17499999999999999</v>
          </cell>
        </row>
        <row r="92">
          <cell r="A92" t="str">
            <v>17403</v>
          </cell>
          <cell r="C92">
            <v>22.675999999999998</v>
          </cell>
          <cell r="D92">
            <v>19.193999999999999</v>
          </cell>
          <cell r="E92">
            <v>8.2059999999999995</v>
          </cell>
          <cell r="G92">
            <v>14</v>
          </cell>
          <cell r="L92">
            <v>3.8780000000000001</v>
          </cell>
          <cell r="P92">
            <v>17.878</v>
          </cell>
          <cell r="Q92">
            <v>50.075999999999993</v>
          </cell>
          <cell r="AH92">
            <v>0</v>
          </cell>
          <cell r="AI92">
            <v>0</v>
          </cell>
          <cell r="AK92" t="str">
            <v>23403</v>
          </cell>
          <cell r="AR92">
            <v>0.27800000000000002</v>
          </cell>
          <cell r="AZ92">
            <v>0.27800000000000002</v>
          </cell>
          <cell r="BA92">
            <v>0.05</v>
          </cell>
          <cell r="BB92">
            <v>0</v>
          </cell>
          <cell r="BC92">
            <v>0</v>
          </cell>
        </row>
        <row r="93">
          <cell r="A93" t="str">
            <v>17404</v>
          </cell>
          <cell r="C93">
            <v>1</v>
          </cell>
          <cell r="D93">
            <v>0.435</v>
          </cell>
          <cell r="G93">
            <v>1</v>
          </cell>
          <cell r="P93">
            <v>1</v>
          </cell>
          <cell r="Q93">
            <v>1.4350000000000001</v>
          </cell>
          <cell r="AH93">
            <v>0</v>
          </cell>
          <cell r="AI93">
            <v>0</v>
          </cell>
          <cell r="AK93" t="str">
            <v>24019</v>
          </cell>
          <cell r="AQ93">
            <v>1</v>
          </cell>
          <cell r="AZ93">
            <v>1</v>
          </cell>
          <cell r="BA93">
            <v>0.188</v>
          </cell>
          <cell r="BB93">
            <v>0</v>
          </cell>
          <cell r="BC93">
            <v>0</v>
          </cell>
        </row>
        <row r="94">
          <cell r="A94" t="str">
            <v>17405</v>
          </cell>
          <cell r="B94">
            <v>9.3469999999999995</v>
          </cell>
          <cell r="C94">
            <v>33.963000000000001</v>
          </cell>
          <cell r="D94">
            <v>3.5089999999999999</v>
          </cell>
          <cell r="G94">
            <v>29.756</v>
          </cell>
          <cell r="I94">
            <v>0.36</v>
          </cell>
          <cell r="L94">
            <v>5.5179999999999998</v>
          </cell>
          <cell r="P94">
            <v>35.634</v>
          </cell>
          <cell r="Q94">
            <v>46.819000000000003</v>
          </cell>
          <cell r="AH94">
            <v>0</v>
          </cell>
          <cell r="AI94">
            <v>0</v>
          </cell>
          <cell r="AK94" t="str">
            <v>24105</v>
          </cell>
          <cell r="AU94">
            <v>0.25</v>
          </cell>
          <cell r="AZ94">
            <v>0.25</v>
          </cell>
          <cell r="BA94">
            <v>0.04</v>
          </cell>
          <cell r="BB94">
            <v>0</v>
          </cell>
          <cell r="BC94">
            <v>0</v>
          </cell>
        </row>
        <row r="95">
          <cell r="A95" t="str">
            <v>17406</v>
          </cell>
          <cell r="D95">
            <v>1.929</v>
          </cell>
          <cell r="E95">
            <v>2.2050000000000001</v>
          </cell>
          <cell r="G95">
            <v>3.5</v>
          </cell>
          <cell r="L95">
            <v>1</v>
          </cell>
          <cell r="P95">
            <v>4.5</v>
          </cell>
          <cell r="Q95">
            <v>4.1340000000000003</v>
          </cell>
          <cell r="AH95">
            <v>0</v>
          </cell>
          <cell r="AI95">
            <v>0</v>
          </cell>
          <cell r="AK95" t="str">
            <v>24111</v>
          </cell>
          <cell r="AN95">
            <v>6.9000000000000006E-2</v>
          </cell>
          <cell r="AU95">
            <v>0.3</v>
          </cell>
          <cell r="AZ95">
            <v>0.3</v>
          </cell>
          <cell r="BA95">
            <v>6.4000000000000001E-2</v>
          </cell>
          <cell r="BB95">
            <v>6.9000000000000006E-2</v>
          </cell>
          <cell r="BC95">
            <v>1.4999999999999999E-2</v>
          </cell>
        </row>
        <row r="96">
          <cell r="A96" t="str">
            <v>17407</v>
          </cell>
          <cell r="C96">
            <v>3.653</v>
          </cell>
          <cell r="D96">
            <v>1.6639999999999999</v>
          </cell>
          <cell r="E96">
            <v>1.5549999999999999</v>
          </cell>
          <cell r="G96">
            <v>3.02</v>
          </cell>
          <cell r="P96">
            <v>3.02</v>
          </cell>
          <cell r="Q96">
            <v>6.8719999999999999</v>
          </cell>
          <cell r="AH96">
            <v>0</v>
          </cell>
          <cell r="AI96">
            <v>0</v>
          </cell>
          <cell r="AK96" t="str">
            <v>24122</v>
          </cell>
          <cell r="AU96">
            <v>0.22500000000000001</v>
          </cell>
          <cell r="AZ96">
            <v>0.22500000000000001</v>
          </cell>
          <cell r="BA96">
            <v>5.7000000000000002E-2</v>
          </cell>
          <cell r="BB96">
            <v>0</v>
          </cell>
          <cell r="BC96">
            <v>0</v>
          </cell>
        </row>
        <row r="97">
          <cell r="A97" t="str">
            <v>17408</v>
          </cell>
          <cell r="C97">
            <v>6.2060000000000004</v>
          </cell>
          <cell r="D97">
            <v>1.9590000000000001</v>
          </cell>
          <cell r="G97">
            <v>17</v>
          </cell>
          <cell r="I97">
            <v>1</v>
          </cell>
          <cell r="L97">
            <v>2.2669999999999999</v>
          </cell>
          <cell r="P97">
            <v>20.266999999999999</v>
          </cell>
          <cell r="Q97">
            <v>8.1650000000000009</v>
          </cell>
          <cell r="AH97">
            <v>0</v>
          </cell>
          <cell r="AI97">
            <v>0</v>
          </cell>
          <cell r="AK97" t="str">
            <v>24404</v>
          </cell>
          <cell r="AN97">
            <v>0.35799999999999998</v>
          </cell>
          <cell r="AZ97">
            <v>0</v>
          </cell>
          <cell r="BA97">
            <v>0</v>
          </cell>
          <cell r="BB97">
            <v>0.35799999999999998</v>
          </cell>
          <cell r="BC97">
            <v>5.5E-2</v>
          </cell>
        </row>
        <row r="98">
          <cell r="A98" t="str">
            <v>17409</v>
          </cell>
          <cell r="C98">
            <v>2.5619999999999998</v>
          </cell>
          <cell r="D98">
            <v>14.076000000000001</v>
          </cell>
          <cell r="G98">
            <v>6.2</v>
          </cell>
          <cell r="L98">
            <v>0.52</v>
          </cell>
          <cell r="P98">
            <v>6.7200000000000006</v>
          </cell>
          <cell r="Q98">
            <v>16.638000000000002</v>
          </cell>
          <cell r="AH98">
            <v>0</v>
          </cell>
          <cell r="AI98">
            <v>0</v>
          </cell>
          <cell r="AK98" t="str">
            <v>24410</v>
          </cell>
          <cell r="AN98">
            <v>0.438</v>
          </cell>
          <cell r="AU98">
            <v>0.16200000000000001</v>
          </cell>
          <cell r="AZ98">
            <v>0.16200000000000001</v>
          </cell>
          <cell r="BA98">
            <v>3.3000000000000002E-2</v>
          </cell>
          <cell r="BB98">
            <v>0.438</v>
          </cell>
          <cell r="BC98">
            <v>9.0999999999999998E-2</v>
          </cell>
        </row>
        <row r="99">
          <cell r="A99" t="str">
            <v>17410</v>
          </cell>
          <cell r="B99">
            <v>0.70799999999999996</v>
          </cell>
          <cell r="C99">
            <v>6.1740000000000004</v>
          </cell>
          <cell r="D99">
            <v>1.4430000000000001</v>
          </cell>
          <cell r="G99">
            <v>4.12</v>
          </cell>
          <cell r="I99">
            <v>1</v>
          </cell>
          <cell r="L99">
            <v>1</v>
          </cell>
          <cell r="P99">
            <v>6.12</v>
          </cell>
          <cell r="Q99">
            <v>8.3250000000000011</v>
          </cell>
          <cell r="AH99">
            <v>0</v>
          </cell>
          <cell r="AI99">
            <v>0</v>
          </cell>
          <cell r="AK99" t="str">
            <v>26056</v>
          </cell>
          <cell r="AT99">
            <v>0.66</v>
          </cell>
          <cell r="AU99">
            <v>0.33</v>
          </cell>
          <cell r="AZ99">
            <v>0.99</v>
          </cell>
          <cell r="BA99">
            <v>0.24</v>
          </cell>
          <cell r="BB99">
            <v>0</v>
          </cell>
          <cell r="BC99">
            <v>0</v>
          </cell>
        </row>
        <row r="100">
          <cell r="A100" t="str">
            <v>17411</v>
          </cell>
          <cell r="C100">
            <v>19.483000000000001</v>
          </cell>
          <cell r="D100">
            <v>40.247999999999998</v>
          </cell>
          <cell r="E100">
            <v>7.0609999999999999</v>
          </cell>
          <cell r="G100">
            <v>14.6</v>
          </cell>
          <cell r="I100">
            <v>2</v>
          </cell>
          <cell r="L100">
            <v>1</v>
          </cell>
          <cell r="P100">
            <v>17.600000000000001</v>
          </cell>
          <cell r="Q100">
            <v>66.792000000000002</v>
          </cell>
          <cell r="AH100">
            <v>0</v>
          </cell>
          <cell r="AI100">
            <v>0</v>
          </cell>
          <cell r="AK100" t="str">
            <v>26059</v>
          </cell>
          <cell r="AT100">
            <v>0.158</v>
          </cell>
          <cell r="AZ100">
            <v>0.158</v>
          </cell>
          <cell r="BA100">
            <v>3.1E-2</v>
          </cell>
          <cell r="BB100">
            <v>0</v>
          </cell>
          <cell r="BC100">
            <v>0</v>
          </cell>
        </row>
        <row r="101">
          <cell r="A101" t="str">
            <v>17412</v>
          </cell>
          <cell r="B101">
            <v>6.6310000000000002</v>
          </cell>
          <cell r="C101">
            <v>12.327999999999999</v>
          </cell>
          <cell r="D101">
            <v>9.3759999999999994</v>
          </cell>
          <cell r="E101">
            <v>3</v>
          </cell>
          <cell r="G101">
            <v>9.9979999999999993</v>
          </cell>
          <cell r="P101">
            <v>9.9979999999999993</v>
          </cell>
          <cell r="Q101">
            <v>31.335000000000001</v>
          </cell>
          <cell r="AH101">
            <v>0</v>
          </cell>
          <cell r="AI101">
            <v>0</v>
          </cell>
          <cell r="AK101" t="str">
            <v>27001</v>
          </cell>
          <cell r="AR101">
            <v>0.25</v>
          </cell>
          <cell r="AT101">
            <v>0.5</v>
          </cell>
          <cell r="AU101">
            <v>0.5</v>
          </cell>
          <cell r="AW101">
            <v>0.125</v>
          </cell>
          <cell r="AZ101">
            <v>1.375</v>
          </cell>
          <cell r="BA101">
            <v>0.29499999999999998</v>
          </cell>
          <cell r="BB101">
            <v>0</v>
          </cell>
          <cell r="BC101">
            <v>0</v>
          </cell>
        </row>
        <row r="102">
          <cell r="A102" t="str">
            <v>17414</v>
          </cell>
          <cell r="B102">
            <v>4.1109999999999998</v>
          </cell>
          <cell r="C102">
            <v>66.320999999999998</v>
          </cell>
          <cell r="D102">
            <v>46.55</v>
          </cell>
          <cell r="G102">
            <v>30.521999999999998</v>
          </cell>
          <cell r="K102">
            <v>9.718</v>
          </cell>
          <cell r="P102">
            <v>40.239999999999995</v>
          </cell>
          <cell r="Q102">
            <v>116.982</v>
          </cell>
          <cell r="AH102">
            <v>0</v>
          </cell>
          <cell r="AI102">
            <v>0</v>
          </cell>
          <cell r="AK102" t="str">
            <v>27003</v>
          </cell>
          <cell r="AL102">
            <v>3.1949999999999998</v>
          </cell>
          <cell r="AM102">
            <v>1.51</v>
          </cell>
          <cell r="AN102">
            <v>5.883</v>
          </cell>
          <cell r="AO102">
            <v>0.188</v>
          </cell>
          <cell r="AP102">
            <v>0.33600000000000002</v>
          </cell>
          <cell r="AR102">
            <v>3.6219999999999999</v>
          </cell>
          <cell r="AS102">
            <v>0.31</v>
          </cell>
          <cell r="AT102">
            <v>8.8350000000000009</v>
          </cell>
          <cell r="AU102">
            <v>7.5019999999999998</v>
          </cell>
          <cell r="AW102">
            <v>0.93</v>
          </cell>
          <cell r="AX102">
            <v>1.55</v>
          </cell>
          <cell r="AZ102">
            <v>23.085000000000001</v>
          </cell>
          <cell r="BA102">
            <v>7.0179999999999998</v>
          </cell>
          <cell r="BB102">
            <v>10.776000000000002</v>
          </cell>
          <cell r="BC102">
            <v>3.2759999999999998</v>
          </cell>
        </row>
        <row r="103">
          <cell r="A103" t="str">
            <v>17415</v>
          </cell>
          <cell r="C103">
            <v>49.628999999999998</v>
          </cell>
          <cell r="D103">
            <v>22.332999999999998</v>
          </cell>
          <cell r="E103">
            <v>15.925000000000001</v>
          </cell>
          <cell r="G103">
            <v>19.899999999999999</v>
          </cell>
          <cell r="L103">
            <v>8.74</v>
          </cell>
          <cell r="P103">
            <v>28.64</v>
          </cell>
          <cell r="Q103">
            <v>87.886999999999986</v>
          </cell>
          <cell r="AH103">
            <v>0</v>
          </cell>
          <cell r="AI103">
            <v>0</v>
          </cell>
          <cell r="AK103" t="str">
            <v>27010</v>
          </cell>
          <cell r="AM103">
            <v>6.72</v>
          </cell>
          <cell r="AN103">
            <v>5.944</v>
          </cell>
          <cell r="AR103">
            <v>7.27</v>
          </cell>
          <cell r="AT103">
            <v>17.693000000000001</v>
          </cell>
          <cell r="AU103">
            <v>11.137</v>
          </cell>
          <cell r="AV103">
            <v>0.20599999999999999</v>
          </cell>
          <cell r="AW103">
            <v>3.3620000000000001</v>
          </cell>
          <cell r="AX103">
            <v>1.3720000000000001</v>
          </cell>
          <cell r="AZ103">
            <v>41.040000000000006</v>
          </cell>
          <cell r="BA103">
            <v>11.393000000000001</v>
          </cell>
          <cell r="BB103">
            <v>12.664</v>
          </cell>
          <cell r="BC103">
            <v>3.516</v>
          </cell>
        </row>
        <row r="104">
          <cell r="A104" t="str">
            <v>17417</v>
          </cell>
          <cell r="C104">
            <v>13.73</v>
          </cell>
          <cell r="D104">
            <v>6.7229999999999999</v>
          </cell>
          <cell r="E104">
            <v>5.1660000000000004</v>
          </cell>
          <cell r="G104">
            <v>22.1</v>
          </cell>
          <cell r="P104">
            <v>22.1</v>
          </cell>
          <cell r="Q104">
            <v>25.619</v>
          </cell>
          <cell r="AH104">
            <v>0</v>
          </cell>
          <cell r="AI104">
            <v>0</v>
          </cell>
          <cell r="AK104" t="str">
            <v>27083</v>
          </cell>
          <cell r="AN104">
            <v>2.3879999999999999</v>
          </cell>
          <cell r="AR104">
            <v>0.25</v>
          </cell>
          <cell r="AT104">
            <v>0.2</v>
          </cell>
          <cell r="AW104">
            <v>0.56999999999999995</v>
          </cell>
          <cell r="AZ104">
            <v>1.02</v>
          </cell>
          <cell r="BA104">
            <v>0.32100000000000001</v>
          </cell>
          <cell r="BB104">
            <v>2.3879999999999999</v>
          </cell>
          <cell r="BC104">
            <v>0.751</v>
          </cell>
        </row>
        <row r="105">
          <cell r="A105" t="str">
            <v>17902</v>
          </cell>
          <cell r="L105">
            <v>1</v>
          </cell>
          <cell r="P105">
            <v>1</v>
          </cell>
          <cell r="Q105">
            <v>0</v>
          </cell>
          <cell r="AH105">
            <v>0</v>
          </cell>
          <cell r="AI105">
            <v>0</v>
          </cell>
          <cell r="AK105" t="str">
            <v>27320</v>
          </cell>
          <cell r="AN105">
            <v>0.52600000000000002</v>
          </cell>
          <cell r="AP105">
            <v>0.33200000000000002</v>
          </cell>
          <cell r="AR105">
            <v>0.63200000000000001</v>
          </cell>
          <cell r="AS105">
            <v>1.4</v>
          </cell>
          <cell r="AT105">
            <v>2.762</v>
          </cell>
          <cell r="AU105">
            <v>3.9990000000000001</v>
          </cell>
          <cell r="AW105">
            <v>0.23300000000000001</v>
          </cell>
          <cell r="AZ105">
            <v>9.3580000000000005</v>
          </cell>
          <cell r="BA105">
            <v>2.5710000000000002</v>
          </cell>
          <cell r="BB105">
            <v>0.52600000000000002</v>
          </cell>
          <cell r="BC105">
            <v>0.14399999999999999</v>
          </cell>
        </row>
        <row r="106">
          <cell r="A106" t="str">
            <v>17903</v>
          </cell>
          <cell r="G106">
            <v>2</v>
          </cell>
          <cell r="L106">
            <v>0.498</v>
          </cell>
          <cell r="P106">
            <v>2.4980000000000002</v>
          </cell>
          <cell r="Q106">
            <v>0</v>
          </cell>
          <cell r="AH106">
            <v>0</v>
          </cell>
          <cell r="AI106">
            <v>0</v>
          </cell>
          <cell r="AK106" t="str">
            <v>27343</v>
          </cell>
          <cell r="AM106">
            <v>1.36</v>
          </cell>
          <cell r="AN106">
            <v>1.52</v>
          </cell>
          <cell r="AZ106">
            <v>0</v>
          </cell>
          <cell r="BA106">
            <v>0</v>
          </cell>
          <cell r="BB106">
            <v>2.88</v>
          </cell>
          <cell r="BC106">
            <v>0.88700000000000001</v>
          </cell>
        </row>
        <row r="107">
          <cell r="A107" t="str">
            <v>17905</v>
          </cell>
          <cell r="L107">
            <v>0.45</v>
          </cell>
          <cell r="P107">
            <v>0.45</v>
          </cell>
          <cell r="Q107">
            <v>0</v>
          </cell>
          <cell r="AH107">
            <v>0</v>
          </cell>
          <cell r="AI107">
            <v>0</v>
          </cell>
          <cell r="AK107" t="str">
            <v>27344</v>
          </cell>
          <cell r="AN107">
            <v>2.2719999999999998</v>
          </cell>
          <cell r="AT107">
            <v>0.24</v>
          </cell>
          <cell r="AZ107">
            <v>0.24</v>
          </cell>
          <cell r="BA107">
            <v>6.3E-2</v>
          </cell>
          <cell r="BB107">
            <v>2.2719999999999998</v>
          </cell>
          <cell r="BC107">
            <v>0.59199999999999997</v>
          </cell>
        </row>
        <row r="108">
          <cell r="A108" t="str">
            <v>17917</v>
          </cell>
          <cell r="D108">
            <v>6.9000000000000006E-2</v>
          </cell>
          <cell r="P108">
            <v>0</v>
          </cell>
          <cell r="Q108">
            <v>6.9000000000000006E-2</v>
          </cell>
          <cell r="AH108">
            <v>0</v>
          </cell>
          <cell r="AI108">
            <v>0</v>
          </cell>
          <cell r="AK108" t="str">
            <v>27400</v>
          </cell>
          <cell r="AN108">
            <v>11.523999999999999</v>
          </cell>
          <cell r="AQ108">
            <v>1</v>
          </cell>
          <cell r="AR108">
            <v>9</v>
          </cell>
          <cell r="AS108">
            <v>1</v>
          </cell>
          <cell r="AT108">
            <v>8</v>
          </cell>
          <cell r="AU108">
            <v>3</v>
          </cell>
          <cell r="AW108">
            <v>4.5</v>
          </cell>
          <cell r="AZ108">
            <v>26.5</v>
          </cell>
          <cell r="BA108">
            <v>9.01</v>
          </cell>
          <cell r="BB108">
            <v>11.523999999999999</v>
          </cell>
          <cell r="BC108">
            <v>3.9180000000000001</v>
          </cell>
        </row>
        <row r="109">
          <cell r="A109" t="str">
            <v>18100</v>
          </cell>
          <cell r="D109">
            <v>1.91</v>
          </cell>
          <cell r="E109">
            <v>3.9460000000000002</v>
          </cell>
          <cell r="G109">
            <v>3.984</v>
          </cell>
          <cell r="P109">
            <v>3.984</v>
          </cell>
          <cell r="Q109">
            <v>5.8559999999999999</v>
          </cell>
          <cell r="AH109">
            <v>0</v>
          </cell>
          <cell r="AI109">
            <v>0</v>
          </cell>
          <cell r="AK109" t="str">
            <v>27401</v>
          </cell>
          <cell r="AN109">
            <v>2.4990000000000001</v>
          </cell>
          <cell r="AR109">
            <v>0.93100000000000005</v>
          </cell>
          <cell r="AS109">
            <v>0.33300000000000002</v>
          </cell>
          <cell r="AT109">
            <v>1.208</v>
          </cell>
          <cell r="AU109">
            <v>3.3079999999999998</v>
          </cell>
          <cell r="AV109">
            <v>0.14000000000000001</v>
          </cell>
          <cell r="AW109">
            <v>0.61599999999999999</v>
          </cell>
          <cell r="AZ109">
            <v>6.5359999999999987</v>
          </cell>
          <cell r="BA109">
            <v>1.4350000000000001</v>
          </cell>
          <cell r="BB109">
            <v>2.4990000000000001</v>
          </cell>
          <cell r="BC109">
            <v>0.54900000000000004</v>
          </cell>
        </row>
        <row r="110">
          <cell r="A110" t="str">
            <v>18303</v>
          </cell>
          <cell r="C110">
            <v>4.3940000000000001</v>
          </cell>
          <cell r="D110">
            <v>3.7679999999999998</v>
          </cell>
          <cell r="G110">
            <v>4.8499999999999996</v>
          </cell>
          <cell r="I110">
            <v>0.31</v>
          </cell>
          <cell r="L110">
            <v>0.96</v>
          </cell>
          <cell r="P110">
            <v>6.1199999999999992</v>
          </cell>
          <cell r="Q110">
            <v>8.161999999999999</v>
          </cell>
          <cell r="AH110">
            <v>0</v>
          </cell>
          <cell r="AI110">
            <v>0</v>
          </cell>
          <cell r="AK110" t="str">
            <v>27402</v>
          </cell>
          <cell r="AN110">
            <v>0.76900000000000002</v>
          </cell>
          <cell r="AQ110">
            <v>1.25</v>
          </cell>
          <cell r="AR110">
            <v>0.17699999999999999</v>
          </cell>
          <cell r="AT110">
            <v>1.5940000000000001</v>
          </cell>
          <cell r="AU110">
            <v>3</v>
          </cell>
          <cell r="AW110">
            <v>0.23499999999999999</v>
          </cell>
          <cell r="AZ110">
            <v>6.2560000000000002</v>
          </cell>
          <cell r="BA110">
            <v>1.9470000000000001</v>
          </cell>
          <cell r="BB110">
            <v>0.76900000000000002</v>
          </cell>
          <cell r="BC110">
            <v>0.23899999999999999</v>
          </cell>
        </row>
        <row r="111">
          <cell r="A111" t="str">
            <v>18400</v>
          </cell>
          <cell r="C111">
            <v>5.992</v>
          </cell>
          <cell r="D111">
            <v>0.40799999999999997</v>
          </cell>
          <cell r="E111">
            <v>3.6709999999999998</v>
          </cell>
          <cell r="G111">
            <v>4.5</v>
          </cell>
          <cell r="P111">
            <v>4.5</v>
          </cell>
          <cell r="Q111">
            <v>10.071</v>
          </cell>
          <cell r="AH111">
            <v>0</v>
          </cell>
          <cell r="AI111">
            <v>0</v>
          </cell>
          <cell r="AK111" t="str">
            <v>27403</v>
          </cell>
          <cell r="AL111">
            <v>1</v>
          </cell>
          <cell r="AM111">
            <v>18.294</v>
          </cell>
          <cell r="AN111">
            <v>11.35</v>
          </cell>
          <cell r="AQ111">
            <v>1</v>
          </cell>
          <cell r="AR111">
            <v>0.307</v>
          </cell>
          <cell r="AU111">
            <v>1</v>
          </cell>
          <cell r="AW111">
            <v>0.93</v>
          </cell>
          <cell r="AY111">
            <v>1.9610000000000001</v>
          </cell>
          <cell r="AZ111">
            <v>5.1980000000000004</v>
          </cell>
          <cell r="BA111">
            <v>1.647</v>
          </cell>
          <cell r="BB111">
            <v>30.643999999999998</v>
          </cell>
          <cell r="BC111">
            <v>9.7110000000000003</v>
          </cell>
        </row>
        <row r="112">
          <cell r="A112" t="str">
            <v>18401</v>
          </cell>
          <cell r="C112">
            <v>15.273999999999999</v>
          </cell>
          <cell r="D112">
            <v>0.82299999999999995</v>
          </cell>
          <cell r="G112">
            <v>11.712999999999999</v>
          </cell>
          <cell r="O112">
            <v>0.497</v>
          </cell>
          <cell r="P112">
            <v>12.209999999999999</v>
          </cell>
          <cell r="Q112">
            <v>16.096999999999998</v>
          </cell>
          <cell r="AH112">
            <v>0</v>
          </cell>
          <cell r="AI112">
            <v>0</v>
          </cell>
          <cell r="AK112" t="str">
            <v>27404</v>
          </cell>
          <cell r="AM112">
            <v>1.0720000000000001</v>
          </cell>
          <cell r="AN112">
            <v>0.56599999999999995</v>
          </cell>
          <cell r="AU112">
            <v>0.23</v>
          </cell>
          <cell r="AZ112">
            <v>0.23</v>
          </cell>
          <cell r="BA112">
            <v>6.2E-2</v>
          </cell>
          <cell r="BB112">
            <v>1.6379999999999999</v>
          </cell>
          <cell r="BC112">
            <v>0.439</v>
          </cell>
        </row>
        <row r="113">
          <cell r="A113" t="str">
            <v>18402</v>
          </cell>
          <cell r="C113">
            <v>14.869</v>
          </cell>
          <cell r="D113">
            <v>2.8290000000000002</v>
          </cell>
          <cell r="E113">
            <v>6.0469999999999997</v>
          </cell>
          <cell r="G113">
            <v>8</v>
          </cell>
          <cell r="I113">
            <v>1</v>
          </cell>
          <cell r="L113">
            <v>1.3180000000000001</v>
          </cell>
          <cell r="P113">
            <v>10.318</v>
          </cell>
          <cell r="Q113">
            <v>23.745000000000001</v>
          </cell>
          <cell r="AH113">
            <v>0</v>
          </cell>
          <cell r="AI113">
            <v>0</v>
          </cell>
          <cell r="AK113" t="str">
            <v>27416</v>
          </cell>
          <cell r="AM113">
            <v>3.0870000000000002</v>
          </cell>
          <cell r="AT113">
            <v>0.313</v>
          </cell>
          <cell r="AU113">
            <v>1</v>
          </cell>
          <cell r="AZ113">
            <v>1.3129999999999999</v>
          </cell>
          <cell r="BA113">
            <v>0.32600000000000001</v>
          </cell>
          <cell r="BB113">
            <v>3.0870000000000002</v>
          </cell>
          <cell r="BC113">
            <v>0.76700000000000002</v>
          </cell>
        </row>
        <row r="114">
          <cell r="A114" t="str">
            <v>18901</v>
          </cell>
          <cell r="C114">
            <v>0.748</v>
          </cell>
          <cell r="P114">
            <v>0</v>
          </cell>
          <cell r="Q114">
            <v>0.748</v>
          </cell>
          <cell r="AH114">
            <v>0</v>
          </cell>
          <cell r="AI114">
            <v>0</v>
          </cell>
          <cell r="AK114" t="str">
            <v>27417</v>
          </cell>
          <cell r="AM114">
            <v>2.589</v>
          </cell>
          <cell r="AN114">
            <v>0.68500000000000005</v>
          </cell>
          <cell r="AR114">
            <v>0.31</v>
          </cell>
          <cell r="AT114">
            <v>0.5</v>
          </cell>
          <cell r="AU114">
            <v>0.5</v>
          </cell>
          <cell r="AW114">
            <v>0.155</v>
          </cell>
          <cell r="AZ114">
            <v>1.4650000000000001</v>
          </cell>
          <cell r="BA114">
            <v>0.45600000000000002</v>
          </cell>
          <cell r="BB114">
            <v>3.274</v>
          </cell>
          <cell r="BC114">
            <v>1.02</v>
          </cell>
        </row>
        <row r="115">
          <cell r="A115" t="str">
            <v>18902</v>
          </cell>
          <cell r="G115">
            <v>1</v>
          </cell>
          <cell r="P115">
            <v>1</v>
          </cell>
          <cell r="Q115">
            <v>0</v>
          </cell>
          <cell r="AH115">
            <v>0</v>
          </cell>
          <cell r="AI115">
            <v>0</v>
          </cell>
          <cell r="AK115" t="str">
            <v>27901</v>
          </cell>
          <cell r="AN115">
            <v>1.462</v>
          </cell>
          <cell r="AT115">
            <v>0.2</v>
          </cell>
          <cell r="AZ115">
            <v>0.2</v>
          </cell>
          <cell r="BA115">
            <v>0.03</v>
          </cell>
          <cell r="BB115">
            <v>1.462</v>
          </cell>
          <cell r="BC115">
            <v>0.217</v>
          </cell>
        </row>
        <row r="116">
          <cell r="A116" t="str">
            <v>19007</v>
          </cell>
          <cell r="L116">
            <v>6.9000000000000006E-2</v>
          </cell>
          <cell r="P116">
            <v>6.9000000000000006E-2</v>
          </cell>
          <cell r="Q116">
            <v>0</v>
          </cell>
          <cell r="AH116">
            <v>0</v>
          </cell>
          <cell r="AI116">
            <v>0</v>
          </cell>
          <cell r="AK116" t="str">
            <v>28137</v>
          </cell>
          <cell r="AN116">
            <v>0.19800000000000001</v>
          </cell>
          <cell r="AZ116">
            <v>0</v>
          </cell>
          <cell r="BA116">
            <v>0</v>
          </cell>
          <cell r="BB116">
            <v>0.19800000000000001</v>
          </cell>
          <cell r="BC116">
            <v>2.4E-2</v>
          </cell>
        </row>
        <row r="117">
          <cell r="A117" t="str">
            <v>19028</v>
          </cell>
          <cell r="D117">
            <v>1.7000000000000001E-2</v>
          </cell>
          <cell r="G117">
            <v>0.33</v>
          </cell>
          <cell r="P117">
            <v>0.33</v>
          </cell>
          <cell r="Q117">
            <v>1.7000000000000001E-2</v>
          </cell>
          <cell r="AH117">
            <v>0</v>
          </cell>
          <cell r="AI117">
            <v>0</v>
          </cell>
          <cell r="AK117" t="str">
            <v>28144</v>
          </cell>
          <cell r="AT117">
            <v>0.18</v>
          </cell>
          <cell r="AZ117">
            <v>0.18</v>
          </cell>
          <cell r="BA117">
            <v>3.3000000000000002E-2</v>
          </cell>
          <cell r="BB117">
            <v>0</v>
          </cell>
          <cell r="BC117">
            <v>0</v>
          </cell>
        </row>
        <row r="118">
          <cell r="A118" t="str">
            <v>19400</v>
          </cell>
          <cell r="D118">
            <v>0.109</v>
          </cell>
          <cell r="P118">
            <v>0</v>
          </cell>
          <cell r="Q118">
            <v>0.109</v>
          </cell>
          <cell r="AH118">
            <v>0</v>
          </cell>
          <cell r="AI118">
            <v>0</v>
          </cell>
          <cell r="AK118" t="str">
            <v>28149</v>
          </cell>
          <cell r="AR118">
            <v>0.5</v>
          </cell>
          <cell r="AZ118">
            <v>0.5</v>
          </cell>
          <cell r="BA118">
            <v>7.8E-2</v>
          </cell>
          <cell r="BB118">
            <v>0</v>
          </cell>
          <cell r="BC118">
            <v>0</v>
          </cell>
        </row>
        <row r="119">
          <cell r="A119" t="str">
            <v>19401</v>
          </cell>
          <cell r="C119">
            <v>5.5490000000000004</v>
          </cell>
          <cell r="D119">
            <v>3.79</v>
          </cell>
          <cell r="G119">
            <v>2</v>
          </cell>
          <cell r="P119">
            <v>2</v>
          </cell>
          <cell r="Q119">
            <v>9.3390000000000004</v>
          </cell>
          <cell r="AH119">
            <v>0</v>
          </cell>
          <cell r="AI119">
            <v>0</v>
          </cell>
          <cell r="AK119" t="str">
            <v>29011</v>
          </cell>
          <cell r="AX119">
            <v>0.15</v>
          </cell>
          <cell r="AZ119">
            <v>0.15</v>
          </cell>
          <cell r="BA119">
            <v>2.5999999999999999E-2</v>
          </cell>
          <cell r="BB119">
            <v>0</v>
          </cell>
          <cell r="BC119">
            <v>0</v>
          </cell>
        </row>
        <row r="120">
          <cell r="A120" t="str">
            <v>19403</v>
          </cell>
          <cell r="C120">
            <v>0.58399999999999996</v>
          </cell>
          <cell r="G120">
            <v>1</v>
          </cell>
          <cell r="P120">
            <v>1</v>
          </cell>
          <cell r="Q120">
            <v>0.58399999999999996</v>
          </cell>
          <cell r="AH120">
            <v>0</v>
          </cell>
          <cell r="AI120">
            <v>0</v>
          </cell>
          <cell r="AK120" t="str">
            <v>29100</v>
          </cell>
          <cell r="AN120">
            <v>0.57399999999999995</v>
          </cell>
          <cell r="AR120">
            <v>0.16</v>
          </cell>
          <cell r="AT120">
            <v>1</v>
          </cell>
          <cell r="AW120">
            <v>8.8999999999999996E-2</v>
          </cell>
          <cell r="AZ120">
            <v>1.2489999999999999</v>
          </cell>
          <cell r="BA120">
            <v>0.26500000000000001</v>
          </cell>
          <cell r="BB120">
            <v>0.57399999999999995</v>
          </cell>
          <cell r="BC120">
            <v>0.122</v>
          </cell>
        </row>
        <row r="121">
          <cell r="A121" t="str">
            <v>19404</v>
          </cell>
          <cell r="I121">
            <v>0.95</v>
          </cell>
          <cell r="K121">
            <v>5.1999999999999998E-2</v>
          </cell>
          <cell r="P121">
            <v>1.002</v>
          </cell>
          <cell r="Q121">
            <v>0</v>
          </cell>
          <cell r="AH121">
            <v>0</v>
          </cell>
          <cell r="AI121">
            <v>0</v>
          </cell>
          <cell r="AK121" t="str">
            <v>29101</v>
          </cell>
          <cell r="AM121">
            <v>1.319</v>
          </cell>
          <cell r="AN121">
            <v>0.93500000000000005</v>
          </cell>
          <cell r="AR121">
            <v>0.22</v>
          </cell>
          <cell r="AT121">
            <v>0.55000000000000004</v>
          </cell>
          <cell r="AU121">
            <v>1.3</v>
          </cell>
          <cell r="AW121">
            <v>0.161</v>
          </cell>
          <cell r="AX121">
            <v>8.0000000000000002E-3</v>
          </cell>
          <cell r="AZ121">
            <v>2.2390000000000003</v>
          </cell>
          <cell r="BA121">
            <v>0.51800000000000002</v>
          </cell>
          <cell r="BB121">
            <v>2.254</v>
          </cell>
          <cell r="BC121">
            <v>0.52200000000000002</v>
          </cell>
        </row>
        <row r="122">
          <cell r="A122" t="str">
            <v>20094</v>
          </cell>
          <cell r="G122">
            <v>0.156</v>
          </cell>
          <cell r="P122">
            <v>0.156</v>
          </cell>
          <cell r="Q122">
            <v>0</v>
          </cell>
          <cell r="AH122">
            <v>0</v>
          </cell>
          <cell r="AI122">
            <v>0</v>
          </cell>
          <cell r="AK122" t="str">
            <v>29103</v>
          </cell>
          <cell r="AU122">
            <v>0.7</v>
          </cell>
          <cell r="AW122">
            <v>2.4E-2</v>
          </cell>
          <cell r="AZ122">
            <v>0.72399999999999998</v>
          </cell>
          <cell r="BA122">
            <v>0.14499999999999999</v>
          </cell>
          <cell r="BB122">
            <v>0</v>
          </cell>
          <cell r="BC122">
            <v>0</v>
          </cell>
        </row>
        <row r="123">
          <cell r="A123" t="str">
            <v>20215</v>
          </cell>
          <cell r="D123">
            <v>0.56000000000000005</v>
          </cell>
          <cell r="P123">
            <v>0</v>
          </cell>
          <cell r="Q123">
            <v>0.56000000000000005</v>
          </cell>
          <cell r="AH123">
            <v>0</v>
          </cell>
          <cell r="AI123">
            <v>0</v>
          </cell>
          <cell r="AK123" t="str">
            <v>29320</v>
          </cell>
          <cell r="AN123">
            <v>1.9379999999999999</v>
          </cell>
          <cell r="AR123">
            <v>0.2</v>
          </cell>
          <cell r="AT123">
            <v>1.7</v>
          </cell>
          <cell r="AW123">
            <v>0.09</v>
          </cell>
          <cell r="AZ123">
            <v>1.99</v>
          </cell>
          <cell r="BA123">
            <v>0.52</v>
          </cell>
          <cell r="BB123">
            <v>1.9379999999999999</v>
          </cell>
          <cell r="BC123">
            <v>0.50600000000000001</v>
          </cell>
        </row>
        <row r="124">
          <cell r="A124" t="str">
            <v>20400</v>
          </cell>
          <cell r="G124">
            <v>0.5</v>
          </cell>
          <cell r="P124">
            <v>0.5</v>
          </cell>
          <cell r="Q124">
            <v>0</v>
          </cell>
          <cell r="AH124">
            <v>0</v>
          </cell>
          <cell r="AI124">
            <v>0</v>
          </cell>
          <cell r="AK124" t="str">
            <v>31002</v>
          </cell>
          <cell r="AM124">
            <v>1.294</v>
          </cell>
          <cell r="AN124">
            <v>5.3150000000000004</v>
          </cell>
          <cell r="AR124">
            <v>1.6</v>
          </cell>
          <cell r="AT124">
            <v>6.1479999999999997</v>
          </cell>
          <cell r="AU124">
            <v>1.4</v>
          </cell>
          <cell r="AW124">
            <v>0.9</v>
          </cell>
          <cell r="AX124">
            <v>0.29599999999999999</v>
          </cell>
          <cell r="AZ124">
            <v>10.343999999999999</v>
          </cell>
          <cell r="BA124">
            <v>3.085</v>
          </cell>
          <cell r="BB124">
            <v>6.609</v>
          </cell>
          <cell r="BC124">
            <v>1.9710000000000001</v>
          </cell>
        </row>
        <row r="125">
          <cell r="A125" t="str">
            <v>20401</v>
          </cell>
          <cell r="G125">
            <v>0.14000000000000001</v>
          </cell>
          <cell r="P125">
            <v>0.14000000000000001</v>
          </cell>
          <cell r="Q125">
            <v>0</v>
          </cell>
          <cell r="AH125">
            <v>0</v>
          </cell>
          <cell r="AI125">
            <v>0</v>
          </cell>
          <cell r="AK125" t="str">
            <v>31004</v>
          </cell>
          <cell r="AN125">
            <v>3.63</v>
          </cell>
          <cell r="AT125">
            <v>2</v>
          </cell>
          <cell r="AU125">
            <v>1</v>
          </cell>
          <cell r="AZ125">
            <v>3</v>
          </cell>
          <cell r="BA125">
            <v>0.79700000000000004</v>
          </cell>
          <cell r="BB125">
            <v>3.63</v>
          </cell>
          <cell r="BC125">
            <v>0.96399999999999997</v>
          </cell>
        </row>
        <row r="126">
          <cell r="A126" t="str">
            <v>20402</v>
          </cell>
          <cell r="G126">
            <v>0.14899999999999999</v>
          </cell>
          <cell r="P126">
            <v>0.14899999999999999</v>
          </cell>
          <cell r="Q126">
            <v>0</v>
          </cell>
          <cell r="AH126">
            <v>0</v>
          </cell>
          <cell r="AI126">
            <v>0</v>
          </cell>
          <cell r="AK126" t="str">
            <v>31006</v>
          </cell>
          <cell r="AN126">
            <v>1.2330000000000001</v>
          </cell>
          <cell r="AR126">
            <v>1.905</v>
          </cell>
          <cell r="AT126">
            <v>4.7539999999999996</v>
          </cell>
          <cell r="AU126">
            <v>3</v>
          </cell>
          <cell r="AW126">
            <v>0.55000000000000004</v>
          </cell>
          <cell r="AZ126">
            <v>10.209</v>
          </cell>
          <cell r="BA126">
            <v>2.8740000000000001</v>
          </cell>
          <cell r="BB126">
            <v>1.2330000000000001</v>
          </cell>
          <cell r="BC126">
            <v>0.34699999999999998</v>
          </cell>
        </row>
        <row r="127">
          <cell r="A127" t="str">
            <v>20403</v>
          </cell>
          <cell r="D127">
            <v>7.3999999999999996E-2</v>
          </cell>
          <cell r="P127">
            <v>0</v>
          </cell>
          <cell r="Q127">
            <v>7.3999999999999996E-2</v>
          </cell>
          <cell r="AH127">
            <v>0</v>
          </cell>
          <cell r="AI127">
            <v>0</v>
          </cell>
          <cell r="AK127" t="str">
            <v>31015</v>
          </cell>
          <cell r="AM127">
            <v>3.42</v>
          </cell>
          <cell r="AN127">
            <v>2.895</v>
          </cell>
          <cell r="AT127">
            <v>0.2</v>
          </cell>
          <cell r="AU127">
            <v>5.9</v>
          </cell>
          <cell r="AV127">
            <v>0.2</v>
          </cell>
          <cell r="AZ127">
            <v>6.3000000000000007</v>
          </cell>
          <cell r="BA127">
            <v>1.8560000000000001</v>
          </cell>
          <cell r="BB127">
            <v>6.3149999999999995</v>
          </cell>
          <cell r="BC127">
            <v>1.86</v>
          </cell>
        </row>
        <row r="128">
          <cell r="A128" t="str">
            <v>20404</v>
          </cell>
          <cell r="G128">
            <v>0.55000000000000004</v>
          </cell>
          <cell r="P128">
            <v>0.55000000000000004</v>
          </cell>
          <cell r="Q128">
            <v>0</v>
          </cell>
          <cell r="AH128">
            <v>0</v>
          </cell>
          <cell r="AI128">
            <v>0</v>
          </cell>
          <cell r="AK128" t="str">
            <v>31016</v>
          </cell>
          <cell r="AN128">
            <v>0.501</v>
          </cell>
          <cell r="AR128">
            <v>0.47499999999999998</v>
          </cell>
          <cell r="AW128">
            <v>0.14799999999999999</v>
          </cell>
          <cell r="AZ128">
            <v>0.623</v>
          </cell>
          <cell r="BA128">
            <v>0.14499999999999999</v>
          </cell>
          <cell r="BB128">
            <v>0.501</v>
          </cell>
          <cell r="BC128">
            <v>0.11700000000000001</v>
          </cell>
        </row>
        <row r="129">
          <cell r="A129" t="str">
            <v>20405</v>
          </cell>
          <cell r="G129">
            <v>1</v>
          </cell>
          <cell r="P129">
            <v>1</v>
          </cell>
          <cell r="Q129">
            <v>0</v>
          </cell>
          <cell r="AH129">
            <v>0</v>
          </cell>
          <cell r="AI129">
            <v>0</v>
          </cell>
          <cell r="AK129" t="str">
            <v>31025</v>
          </cell>
          <cell r="AM129">
            <v>1.117</v>
          </cell>
          <cell r="AN129">
            <v>0.624</v>
          </cell>
          <cell r="AT129">
            <v>1</v>
          </cell>
          <cell r="AZ129">
            <v>1</v>
          </cell>
          <cell r="BA129">
            <v>0.30299999999999999</v>
          </cell>
          <cell r="BB129">
            <v>1.7410000000000001</v>
          </cell>
          <cell r="BC129">
            <v>0.52700000000000002</v>
          </cell>
        </row>
        <row r="130">
          <cell r="A130" t="str">
            <v>21014</v>
          </cell>
          <cell r="C130">
            <v>0.17100000000000001</v>
          </cell>
          <cell r="D130">
            <v>5.5E-2</v>
          </cell>
          <cell r="G130">
            <v>1.4</v>
          </cell>
          <cell r="P130">
            <v>1.4</v>
          </cell>
          <cell r="Q130">
            <v>0.22600000000000001</v>
          </cell>
          <cell r="AH130">
            <v>0</v>
          </cell>
          <cell r="AI130">
            <v>0</v>
          </cell>
          <cell r="AK130" t="str">
            <v>31103</v>
          </cell>
          <cell r="AN130">
            <v>3.0009999999999999</v>
          </cell>
          <cell r="AR130">
            <v>0.251</v>
          </cell>
          <cell r="AT130">
            <v>1.3009999999999999</v>
          </cell>
          <cell r="AW130">
            <v>0.111</v>
          </cell>
          <cell r="AY130">
            <v>1.673</v>
          </cell>
          <cell r="AZ130">
            <v>3.3360000000000003</v>
          </cell>
          <cell r="BA130">
            <v>0.68400000000000005</v>
          </cell>
          <cell r="BB130">
            <v>3.0009999999999999</v>
          </cell>
          <cell r="BC130">
            <v>0.61599999999999999</v>
          </cell>
        </row>
        <row r="131">
          <cell r="A131" t="str">
            <v>21206</v>
          </cell>
          <cell r="D131">
            <v>0.121</v>
          </cell>
          <cell r="G131">
            <v>1.06</v>
          </cell>
          <cell r="P131">
            <v>1.06</v>
          </cell>
          <cell r="Q131">
            <v>0.121</v>
          </cell>
          <cell r="AH131">
            <v>0</v>
          </cell>
          <cell r="AI131">
            <v>0</v>
          </cell>
          <cell r="AK131" t="str">
            <v>31201</v>
          </cell>
          <cell r="AN131">
            <v>0.63900000000000001</v>
          </cell>
          <cell r="AR131">
            <v>1.75</v>
          </cell>
          <cell r="AT131">
            <v>5.6289999999999996</v>
          </cell>
          <cell r="AU131">
            <v>3.08</v>
          </cell>
          <cell r="AW131">
            <v>0.7</v>
          </cell>
          <cell r="AZ131">
            <v>11.158999999999999</v>
          </cell>
          <cell r="BA131">
            <v>2.58</v>
          </cell>
          <cell r="BB131">
            <v>0.63900000000000001</v>
          </cell>
          <cell r="BC131">
            <v>0.14799999999999999</v>
          </cell>
        </row>
        <row r="132">
          <cell r="A132" t="str">
            <v>21214</v>
          </cell>
          <cell r="G132">
            <v>0.5</v>
          </cell>
          <cell r="L132">
            <v>6.8000000000000005E-2</v>
          </cell>
          <cell r="P132">
            <v>0.56800000000000006</v>
          </cell>
          <cell r="Q132">
            <v>0</v>
          </cell>
          <cell r="AH132">
            <v>0</v>
          </cell>
          <cell r="AI132">
            <v>0</v>
          </cell>
          <cell r="AK132" t="str">
            <v>31306</v>
          </cell>
          <cell r="AM132">
            <v>0.114</v>
          </cell>
          <cell r="AN132">
            <v>1.1659999999999999</v>
          </cell>
          <cell r="AT132">
            <v>0.20499999999999999</v>
          </cell>
          <cell r="AZ132">
            <v>0.20499999999999999</v>
          </cell>
          <cell r="BA132">
            <v>5.6000000000000001E-2</v>
          </cell>
          <cell r="BB132">
            <v>1.28</v>
          </cell>
          <cell r="BC132">
            <v>0.34899999999999998</v>
          </cell>
        </row>
        <row r="133">
          <cell r="A133" t="str">
            <v>21226</v>
          </cell>
          <cell r="C133">
            <v>0.73199999999999998</v>
          </cell>
          <cell r="D133">
            <v>0.46500000000000002</v>
          </cell>
          <cell r="G133">
            <v>1</v>
          </cell>
          <cell r="P133">
            <v>1</v>
          </cell>
          <cell r="Q133">
            <v>1.1970000000000001</v>
          </cell>
          <cell r="AH133">
            <v>0</v>
          </cell>
          <cell r="AI133">
            <v>0</v>
          </cell>
          <cell r="AK133" t="str">
            <v>31311</v>
          </cell>
          <cell r="AT133">
            <v>1</v>
          </cell>
          <cell r="AU133">
            <v>0.156</v>
          </cell>
          <cell r="AZ133">
            <v>1.1559999999999999</v>
          </cell>
          <cell r="BA133">
            <v>0.34899999999999998</v>
          </cell>
          <cell r="BB133">
            <v>0</v>
          </cell>
          <cell r="BC133">
            <v>0</v>
          </cell>
        </row>
        <row r="134">
          <cell r="A134" t="str">
            <v>21232</v>
          </cell>
          <cell r="G134">
            <v>1.05</v>
          </cell>
          <cell r="P134">
            <v>1.05</v>
          </cell>
          <cell r="Q134">
            <v>0</v>
          </cell>
          <cell r="AH134">
            <v>0</v>
          </cell>
          <cell r="AI134">
            <v>0</v>
          </cell>
          <cell r="AK134" t="str">
            <v>31330</v>
          </cell>
          <cell r="AN134">
            <v>0.74</v>
          </cell>
          <cell r="AZ134">
            <v>0</v>
          </cell>
          <cell r="BA134">
            <v>0</v>
          </cell>
          <cell r="BB134">
            <v>0.74</v>
          </cell>
          <cell r="BC134">
            <v>0.121</v>
          </cell>
        </row>
        <row r="135">
          <cell r="A135" t="str">
            <v>21234</v>
          </cell>
          <cell r="D135">
            <v>6.2E-2</v>
          </cell>
          <cell r="P135">
            <v>0</v>
          </cell>
          <cell r="Q135">
            <v>6.2E-2</v>
          </cell>
          <cell r="AH135">
            <v>0</v>
          </cell>
          <cell r="AI135">
            <v>0</v>
          </cell>
          <cell r="AK135" t="str">
            <v>31332</v>
          </cell>
          <cell r="AM135">
            <v>0.80900000000000005</v>
          </cell>
          <cell r="AN135">
            <v>2.278</v>
          </cell>
          <cell r="AU135">
            <v>1</v>
          </cell>
          <cell r="AV135">
            <v>2.2240000000000002</v>
          </cell>
          <cell r="AZ135">
            <v>3.2240000000000002</v>
          </cell>
          <cell r="BA135">
            <v>0.88</v>
          </cell>
          <cell r="BB135">
            <v>3.0870000000000002</v>
          </cell>
          <cell r="BC135">
            <v>0.84299999999999997</v>
          </cell>
        </row>
        <row r="136">
          <cell r="A136" t="str">
            <v>21237</v>
          </cell>
          <cell r="C136">
            <v>1.0069999999999999</v>
          </cell>
          <cell r="G136">
            <v>0.81399999999999995</v>
          </cell>
          <cell r="P136">
            <v>0.81399999999999995</v>
          </cell>
          <cell r="Q136">
            <v>1.0069999999999999</v>
          </cell>
          <cell r="AH136">
            <v>0</v>
          </cell>
          <cell r="AI136">
            <v>0</v>
          </cell>
          <cell r="AK136" t="str">
            <v>31401</v>
          </cell>
          <cell r="AN136">
            <v>1.714</v>
          </cell>
          <cell r="AU136">
            <v>2</v>
          </cell>
          <cell r="AZ136">
            <v>2</v>
          </cell>
          <cell r="BA136">
            <v>0.46</v>
          </cell>
          <cell r="BB136">
            <v>1.714</v>
          </cell>
          <cell r="BC136">
            <v>0.39400000000000002</v>
          </cell>
        </row>
        <row r="137">
          <cell r="A137" t="str">
            <v>21300</v>
          </cell>
          <cell r="D137">
            <v>0.13200000000000001</v>
          </cell>
          <cell r="G137">
            <v>1.151</v>
          </cell>
          <cell r="P137">
            <v>1.151</v>
          </cell>
          <cell r="Q137">
            <v>0.13200000000000001</v>
          </cell>
          <cell r="AH137">
            <v>0</v>
          </cell>
          <cell r="AI137">
            <v>0</v>
          </cell>
          <cell r="AK137" t="str">
            <v>32081</v>
          </cell>
          <cell r="AN137">
            <v>8.7789999999999999</v>
          </cell>
          <cell r="AP137">
            <v>1.4750000000000001</v>
          </cell>
          <cell r="AR137">
            <v>4.1859999999999999</v>
          </cell>
          <cell r="AT137">
            <v>0.45800000000000002</v>
          </cell>
          <cell r="AU137">
            <v>6.383</v>
          </cell>
          <cell r="AV137">
            <v>0.10299999999999999</v>
          </cell>
          <cell r="AW137">
            <v>2.149</v>
          </cell>
          <cell r="AZ137">
            <v>14.753999999999998</v>
          </cell>
          <cell r="BA137">
            <v>3.5840000000000001</v>
          </cell>
          <cell r="BB137">
            <v>8.7789999999999999</v>
          </cell>
          <cell r="BC137">
            <v>2.1320000000000001</v>
          </cell>
        </row>
        <row r="138">
          <cell r="A138" t="str">
            <v>21301</v>
          </cell>
          <cell r="G138">
            <v>0.67</v>
          </cell>
          <cell r="P138">
            <v>0.67</v>
          </cell>
          <cell r="Q138">
            <v>0</v>
          </cell>
          <cell r="AH138">
            <v>0</v>
          </cell>
          <cell r="AI138">
            <v>0</v>
          </cell>
          <cell r="AK138" t="str">
            <v>32326</v>
          </cell>
          <cell r="AN138">
            <v>0.68500000000000005</v>
          </cell>
          <cell r="AU138">
            <v>0.92</v>
          </cell>
          <cell r="AZ138">
            <v>0.92</v>
          </cell>
          <cell r="BA138">
            <v>0.16200000000000001</v>
          </cell>
          <cell r="BB138">
            <v>0.68500000000000005</v>
          </cell>
          <cell r="BC138">
            <v>0.121</v>
          </cell>
        </row>
        <row r="139">
          <cell r="A139" t="str">
            <v>21302</v>
          </cell>
          <cell r="B139">
            <v>1.242</v>
          </cell>
          <cell r="C139">
            <v>3.9470000000000001</v>
          </cell>
          <cell r="D139">
            <v>2.113</v>
          </cell>
          <cell r="G139">
            <v>2.25</v>
          </cell>
          <cell r="L139">
            <v>0.75</v>
          </cell>
          <cell r="P139">
            <v>3</v>
          </cell>
          <cell r="Q139">
            <v>7.3019999999999996</v>
          </cell>
          <cell r="AH139">
            <v>0</v>
          </cell>
          <cell r="AI139">
            <v>0</v>
          </cell>
          <cell r="AK139" t="str">
            <v>32354</v>
          </cell>
          <cell r="AN139">
            <v>4.085</v>
          </cell>
          <cell r="AR139">
            <v>0.91100000000000003</v>
          </cell>
          <cell r="AT139">
            <v>2.2000000000000002</v>
          </cell>
          <cell r="AU139">
            <v>3.8849999999999998</v>
          </cell>
          <cell r="AW139">
            <v>0.41599999999999998</v>
          </cell>
          <cell r="AZ139">
            <v>7.4120000000000008</v>
          </cell>
          <cell r="BA139">
            <v>2.1219999999999999</v>
          </cell>
          <cell r="BB139">
            <v>4.085</v>
          </cell>
          <cell r="BC139">
            <v>1.17</v>
          </cell>
        </row>
        <row r="140">
          <cell r="A140" t="str">
            <v>21303</v>
          </cell>
          <cell r="C140">
            <v>0.372</v>
          </cell>
          <cell r="G140">
            <v>0.38700000000000001</v>
          </cell>
          <cell r="L140">
            <v>8.1000000000000003E-2</v>
          </cell>
          <cell r="P140">
            <v>0.46800000000000003</v>
          </cell>
          <cell r="Q140">
            <v>0.372</v>
          </cell>
          <cell r="AH140">
            <v>0</v>
          </cell>
          <cell r="AI140">
            <v>0</v>
          </cell>
          <cell r="AK140" t="str">
            <v>32356</v>
          </cell>
          <cell r="AN140">
            <v>1.304</v>
          </cell>
          <cell r="AP140">
            <v>0.5</v>
          </cell>
          <cell r="AR140">
            <v>3.15</v>
          </cell>
          <cell r="AT140">
            <v>1.5</v>
          </cell>
          <cell r="AU140">
            <v>3.33</v>
          </cell>
          <cell r="AW140">
            <v>1.3</v>
          </cell>
          <cell r="AZ140">
            <v>9.7800000000000011</v>
          </cell>
          <cell r="BA140">
            <v>3.4140000000000001</v>
          </cell>
          <cell r="BB140">
            <v>1.304</v>
          </cell>
          <cell r="BC140">
            <v>0.45500000000000002</v>
          </cell>
        </row>
        <row r="141">
          <cell r="A141" t="str">
            <v>21401</v>
          </cell>
          <cell r="C141">
            <v>0.75800000000000001</v>
          </cell>
          <cell r="D141">
            <v>3.718</v>
          </cell>
          <cell r="G141">
            <v>3</v>
          </cell>
          <cell r="P141">
            <v>3</v>
          </cell>
          <cell r="Q141">
            <v>4.476</v>
          </cell>
          <cell r="AH141">
            <v>0</v>
          </cell>
          <cell r="AI141">
            <v>0</v>
          </cell>
          <cell r="AK141" t="str">
            <v>32358</v>
          </cell>
          <cell r="AU141">
            <v>0.70599999999999996</v>
          </cell>
          <cell r="AY141">
            <v>0.14299999999999999</v>
          </cell>
          <cell r="AZ141">
            <v>0.84899999999999998</v>
          </cell>
          <cell r="BA141">
            <v>0.17</v>
          </cell>
          <cell r="BB141">
            <v>0</v>
          </cell>
          <cell r="BC141">
            <v>0</v>
          </cell>
        </row>
        <row r="142">
          <cell r="A142" t="str">
            <v>22008</v>
          </cell>
          <cell r="G142">
            <v>0.5</v>
          </cell>
          <cell r="P142">
            <v>0.5</v>
          </cell>
          <cell r="Q142">
            <v>0</v>
          </cell>
          <cell r="AH142">
            <v>0</v>
          </cell>
          <cell r="AI142">
            <v>0</v>
          </cell>
          <cell r="AK142" t="str">
            <v>32360</v>
          </cell>
          <cell r="AM142">
            <v>2.42</v>
          </cell>
          <cell r="AT142">
            <v>0.7</v>
          </cell>
          <cell r="AU142">
            <v>0.4</v>
          </cell>
          <cell r="AZ142">
            <v>1.1000000000000001</v>
          </cell>
          <cell r="BA142">
            <v>0.22600000000000001</v>
          </cell>
          <cell r="BB142">
            <v>2.42</v>
          </cell>
          <cell r="BC142">
            <v>0.498</v>
          </cell>
        </row>
        <row r="143">
          <cell r="A143" t="str">
            <v>22009</v>
          </cell>
          <cell r="C143">
            <v>0.40400000000000003</v>
          </cell>
          <cell r="D143">
            <v>0.39800000000000002</v>
          </cell>
          <cell r="G143">
            <v>0.75</v>
          </cell>
          <cell r="P143">
            <v>0.75</v>
          </cell>
          <cell r="Q143">
            <v>0.80200000000000005</v>
          </cell>
          <cell r="AH143">
            <v>0</v>
          </cell>
          <cell r="AI143">
            <v>0</v>
          </cell>
          <cell r="AK143" t="str">
            <v>32361</v>
          </cell>
          <cell r="AM143">
            <v>3.45</v>
          </cell>
          <cell r="AN143">
            <v>0.64300000000000002</v>
          </cell>
          <cell r="AT143">
            <v>0.499</v>
          </cell>
          <cell r="AU143">
            <v>1</v>
          </cell>
          <cell r="AZ143">
            <v>1.4990000000000001</v>
          </cell>
          <cell r="BA143">
            <v>0.47</v>
          </cell>
          <cell r="BB143">
            <v>4.093</v>
          </cell>
          <cell r="BC143">
            <v>1.284</v>
          </cell>
        </row>
        <row r="144">
          <cell r="A144" t="str">
            <v>22017</v>
          </cell>
          <cell r="C144">
            <v>0.14399999999999999</v>
          </cell>
          <cell r="P144">
            <v>0</v>
          </cell>
          <cell r="Q144">
            <v>0.14399999999999999</v>
          </cell>
          <cell r="AH144">
            <v>0</v>
          </cell>
          <cell r="AI144">
            <v>0</v>
          </cell>
          <cell r="AK144" t="str">
            <v>32362</v>
          </cell>
          <cell r="AU144">
            <v>0.6</v>
          </cell>
          <cell r="AZ144">
            <v>0.6</v>
          </cell>
          <cell r="BA144">
            <v>0.16600000000000001</v>
          </cell>
          <cell r="BB144">
            <v>0</v>
          </cell>
          <cell r="BC144">
            <v>0</v>
          </cell>
        </row>
        <row r="145">
          <cell r="A145" t="str">
            <v>22105</v>
          </cell>
          <cell r="C145">
            <v>0.61099999999999999</v>
          </cell>
          <cell r="G145">
            <v>0.33100000000000002</v>
          </cell>
          <cell r="P145">
            <v>0.33100000000000002</v>
          </cell>
          <cell r="Q145">
            <v>0.61099999999999999</v>
          </cell>
          <cell r="AH145">
            <v>0</v>
          </cell>
          <cell r="AI145">
            <v>0</v>
          </cell>
          <cell r="AK145" t="str">
            <v>32363</v>
          </cell>
          <cell r="AN145">
            <v>0.78900000000000003</v>
          </cell>
          <cell r="AR145">
            <v>0.1</v>
          </cell>
          <cell r="AT145">
            <v>0.1</v>
          </cell>
          <cell r="AU145">
            <v>1.8</v>
          </cell>
          <cell r="AV145">
            <v>0.3</v>
          </cell>
          <cell r="AW145">
            <v>0.01</v>
          </cell>
          <cell r="AX145">
            <v>1.4999999999999999E-2</v>
          </cell>
          <cell r="AZ145">
            <v>2.3249999999999997</v>
          </cell>
          <cell r="BA145">
            <v>0.46899999999999997</v>
          </cell>
          <cell r="BB145">
            <v>0.78900000000000003</v>
          </cell>
          <cell r="BC145">
            <v>0.159</v>
          </cell>
        </row>
        <row r="146">
          <cell r="A146" t="str">
            <v>22200</v>
          </cell>
          <cell r="D146">
            <v>0.33900000000000002</v>
          </cell>
          <cell r="P146">
            <v>0</v>
          </cell>
          <cell r="Q146">
            <v>0.33900000000000002</v>
          </cell>
          <cell r="AH146">
            <v>0</v>
          </cell>
          <cell r="AI146">
            <v>0</v>
          </cell>
          <cell r="AK146" t="str">
            <v>32414</v>
          </cell>
          <cell r="AM146">
            <v>1.1240000000000001</v>
          </cell>
          <cell r="AT146">
            <v>0.08</v>
          </cell>
          <cell r="AU146">
            <v>0.9</v>
          </cell>
          <cell r="AZ146">
            <v>0.98</v>
          </cell>
          <cell r="BA146">
            <v>0.23400000000000001</v>
          </cell>
          <cell r="BB146">
            <v>1.1240000000000001</v>
          </cell>
          <cell r="BC146">
            <v>0.26800000000000002</v>
          </cell>
        </row>
        <row r="147">
          <cell r="A147" t="str">
            <v>22204</v>
          </cell>
          <cell r="G147">
            <v>0.5</v>
          </cell>
          <cell r="P147">
            <v>0.5</v>
          </cell>
          <cell r="Q147">
            <v>0</v>
          </cell>
          <cell r="AH147">
            <v>0</v>
          </cell>
          <cell r="AI147">
            <v>0</v>
          </cell>
          <cell r="AK147" t="str">
            <v>32416</v>
          </cell>
          <cell r="AM147">
            <v>3.6999999999999998E-2</v>
          </cell>
          <cell r="AN147">
            <v>0.28899999999999998</v>
          </cell>
          <cell r="AR147">
            <v>0.111</v>
          </cell>
          <cell r="AU147">
            <v>0.6</v>
          </cell>
          <cell r="AW147">
            <v>0.05</v>
          </cell>
          <cell r="AZ147">
            <v>0.76100000000000001</v>
          </cell>
          <cell r="BA147">
            <v>0.224</v>
          </cell>
          <cell r="BB147">
            <v>0.32599999999999996</v>
          </cell>
          <cell r="BC147">
            <v>9.6000000000000002E-2</v>
          </cell>
        </row>
        <row r="148">
          <cell r="A148" t="str">
            <v>22207</v>
          </cell>
          <cell r="C148">
            <v>0.72699999999999998</v>
          </cell>
          <cell r="G148">
            <v>0.74</v>
          </cell>
          <cell r="P148">
            <v>0.74</v>
          </cell>
          <cell r="Q148">
            <v>0.72699999999999998</v>
          </cell>
          <cell r="AH148">
            <v>0</v>
          </cell>
          <cell r="AI148">
            <v>0</v>
          </cell>
          <cell r="AK148" t="str">
            <v>32907</v>
          </cell>
          <cell r="AQ148">
            <v>0.8</v>
          </cell>
          <cell r="AZ148">
            <v>0.8</v>
          </cell>
          <cell r="BA148">
            <v>9.9000000000000005E-2</v>
          </cell>
          <cell r="BB148">
            <v>0</v>
          </cell>
          <cell r="BC148">
            <v>0</v>
          </cell>
        </row>
        <row r="149">
          <cell r="A149" t="str">
            <v>23042</v>
          </cell>
          <cell r="D149">
            <v>0.17599999999999999</v>
          </cell>
          <cell r="P149">
            <v>0</v>
          </cell>
          <cell r="Q149">
            <v>0.17599999999999999</v>
          </cell>
          <cell r="AH149">
            <v>0</v>
          </cell>
          <cell r="AI149">
            <v>0</v>
          </cell>
          <cell r="AK149" t="str">
            <v>33036</v>
          </cell>
          <cell r="AT149">
            <v>8.3000000000000004E-2</v>
          </cell>
          <cell r="AU149">
            <v>0.254</v>
          </cell>
          <cell r="AZ149">
            <v>0.33700000000000002</v>
          </cell>
          <cell r="BA149">
            <v>0.09</v>
          </cell>
          <cell r="BB149">
            <v>0</v>
          </cell>
          <cell r="BC149">
            <v>0</v>
          </cell>
        </row>
        <row r="150">
          <cell r="A150" t="str">
            <v>23054</v>
          </cell>
          <cell r="C150">
            <v>0.52800000000000002</v>
          </cell>
          <cell r="P150">
            <v>0</v>
          </cell>
          <cell r="Q150">
            <v>0.52800000000000002</v>
          </cell>
          <cell r="AH150">
            <v>0</v>
          </cell>
          <cell r="AI150">
            <v>0</v>
          </cell>
          <cell r="AK150" t="str">
            <v>33115</v>
          </cell>
          <cell r="AW150">
            <v>0.28599999999999998</v>
          </cell>
          <cell r="AZ150">
            <v>0.28599999999999998</v>
          </cell>
          <cell r="BA150">
            <v>6.3E-2</v>
          </cell>
          <cell r="BB150">
            <v>0</v>
          </cell>
          <cell r="BC150">
            <v>0</v>
          </cell>
        </row>
        <row r="151">
          <cell r="A151" t="str">
            <v>23309</v>
          </cell>
          <cell r="C151">
            <v>6.0590000000000002</v>
          </cell>
          <cell r="D151">
            <v>2.7709999999999999</v>
          </cell>
          <cell r="G151">
            <v>4.55</v>
          </cell>
          <cell r="I151">
            <v>1</v>
          </cell>
          <cell r="L151">
            <v>2.5</v>
          </cell>
          <cell r="P151">
            <v>8.0500000000000007</v>
          </cell>
          <cell r="Q151">
            <v>8.83</v>
          </cell>
          <cell r="AH151">
            <v>0</v>
          </cell>
          <cell r="AI151">
            <v>0</v>
          </cell>
          <cell r="AK151" t="str">
            <v>33212</v>
          </cell>
          <cell r="AN151">
            <v>0.39</v>
          </cell>
          <cell r="AU151">
            <v>0.2</v>
          </cell>
          <cell r="AZ151">
            <v>0.2</v>
          </cell>
          <cell r="BA151">
            <v>4.2999999999999997E-2</v>
          </cell>
          <cell r="BB151">
            <v>0.39</v>
          </cell>
          <cell r="BC151">
            <v>8.4000000000000005E-2</v>
          </cell>
        </row>
        <row r="152">
          <cell r="A152" t="str">
            <v>23311</v>
          </cell>
          <cell r="C152">
            <v>0.58699999999999997</v>
          </cell>
          <cell r="D152">
            <v>0.16400000000000001</v>
          </cell>
          <cell r="P152">
            <v>0</v>
          </cell>
          <cell r="Q152">
            <v>0.751</v>
          </cell>
          <cell r="AH152">
            <v>0</v>
          </cell>
          <cell r="AI152">
            <v>0</v>
          </cell>
          <cell r="AK152" t="str">
            <v>34002</v>
          </cell>
          <cell r="AM152">
            <v>4.4329999999999998</v>
          </cell>
          <cell r="AN152">
            <v>0.95899999999999996</v>
          </cell>
          <cell r="AR152">
            <v>0.112</v>
          </cell>
          <cell r="AU152">
            <v>3.0880000000000001</v>
          </cell>
          <cell r="AZ152">
            <v>3.2</v>
          </cell>
          <cell r="BA152">
            <v>0.79200000000000004</v>
          </cell>
          <cell r="BB152">
            <v>5.3919999999999995</v>
          </cell>
          <cell r="BC152">
            <v>1.335</v>
          </cell>
        </row>
        <row r="153">
          <cell r="A153" t="str">
            <v>23402</v>
          </cell>
          <cell r="C153">
            <v>5.8999999999999997E-2</v>
          </cell>
          <cell r="P153">
            <v>0</v>
          </cell>
          <cell r="Q153">
            <v>5.8999999999999997E-2</v>
          </cell>
          <cell r="AH153">
            <v>0</v>
          </cell>
          <cell r="AI153">
            <v>0</v>
          </cell>
          <cell r="AK153" t="str">
            <v>34003</v>
          </cell>
          <cell r="AM153">
            <v>5.8140000000000001</v>
          </cell>
          <cell r="AN153">
            <v>2.8159999999999998</v>
          </cell>
          <cell r="AR153">
            <v>1.673</v>
          </cell>
          <cell r="AT153">
            <v>4.5110000000000001</v>
          </cell>
          <cell r="AU153">
            <v>4.9669999999999996</v>
          </cell>
          <cell r="AW153">
            <v>0.70699999999999996</v>
          </cell>
          <cell r="AZ153">
            <v>11.858000000000001</v>
          </cell>
          <cell r="BA153">
            <v>3.077</v>
          </cell>
          <cell r="BB153">
            <v>8.629999999999999</v>
          </cell>
          <cell r="BC153">
            <v>2.2389999999999999</v>
          </cell>
        </row>
        <row r="154">
          <cell r="A154" t="str">
            <v>23403</v>
          </cell>
          <cell r="C154">
            <v>2.0139999999999998</v>
          </cell>
          <cell r="E154">
            <v>2.0939999999999999</v>
          </cell>
          <cell r="G154">
            <v>2</v>
          </cell>
          <cell r="P154">
            <v>2</v>
          </cell>
          <cell r="Q154">
            <v>4.1079999999999997</v>
          </cell>
          <cell r="AH154">
            <v>0</v>
          </cell>
          <cell r="AI154">
            <v>0</v>
          </cell>
          <cell r="AK154" t="str">
            <v>34033</v>
          </cell>
          <cell r="AM154">
            <v>9.1999999999999998E-2</v>
          </cell>
          <cell r="AN154">
            <v>5.2140000000000004</v>
          </cell>
          <cell r="AR154">
            <v>0.30399999999999999</v>
          </cell>
          <cell r="AT154">
            <v>3</v>
          </cell>
          <cell r="AU154">
            <v>3.1</v>
          </cell>
          <cell r="AX154">
            <v>0.27300000000000002</v>
          </cell>
          <cell r="AZ154">
            <v>6.6769999999999996</v>
          </cell>
          <cell r="BA154">
            <v>1.7629999999999999</v>
          </cell>
          <cell r="BB154">
            <v>5.306</v>
          </cell>
          <cell r="BC154">
            <v>1.401</v>
          </cell>
        </row>
        <row r="155">
          <cell r="A155" t="str">
            <v>23404</v>
          </cell>
          <cell r="C155">
            <v>0.51</v>
          </cell>
          <cell r="P155">
            <v>0</v>
          </cell>
          <cell r="Q155">
            <v>0.51</v>
          </cell>
          <cell r="AH155">
            <v>0</v>
          </cell>
          <cell r="AI155">
            <v>0</v>
          </cell>
          <cell r="AK155" t="str">
            <v>34111</v>
          </cell>
          <cell r="AN155">
            <v>1.3140000000000001</v>
          </cell>
          <cell r="AR155">
            <v>0.6</v>
          </cell>
          <cell r="AT155">
            <v>2.8</v>
          </cell>
          <cell r="AU155">
            <v>3.2</v>
          </cell>
          <cell r="AW155">
            <v>0.2</v>
          </cell>
          <cell r="AZ155">
            <v>6.8</v>
          </cell>
          <cell r="BA155">
            <v>1.7969999999999999</v>
          </cell>
          <cell r="BB155">
            <v>1.3140000000000001</v>
          </cell>
          <cell r="BC155">
            <v>0.34699999999999998</v>
          </cell>
        </row>
        <row r="156">
          <cell r="A156" t="str">
            <v>24014</v>
          </cell>
          <cell r="C156">
            <v>0.20200000000000001</v>
          </cell>
          <cell r="D156">
            <v>0.74</v>
          </cell>
          <cell r="G156">
            <v>0.03</v>
          </cell>
          <cell r="P156">
            <v>0.03</v>
          </cell>
          <cell r="Q156">
            <v>0.94199999999999995</v>
          </cell>
          <cell r="AH156">
            <v>0</v>
          </cell>
          <cell r="AI156">
            <v>0</v>
          </cell>
          <cell r="AK156" t="str">
            <v>34307</v>
          </cell>
          <cell r="AN156">
            <v>3.5999999999999997E-2</v>
          </cell>
          <cell r="AR156">
            <v>0.08</v>
          </cell>
          <cell r="AZ156">
            <v>0.08</v>
          </cell>
          <cell r="BA156">
            <v>1.9E-2</v>
          </cell>
          <cell r="BB156">
            <v>3.5999999999999997E-2</v>
          </cell>
          <cell r="BC156">
            <v>8.0000000000000002E-3</v>
          </cell>
        </row>
        <row r="157">
          <cell r="A157" t="str">
            <v>24019</v>
          </cell>
          <cell r="C157">
            <v>0.71599999999999997</v>
          </cell>
          <cell r="D157">
            <v>0.71499999999999997</v>
          </cell>
          <cell r="G157">
            <v>1.5</v>
          </cell>
          <cell r="P157">
            <v>1.5</v>
          </cell>
          <cell r="Q157">
            <v>1.431</v>
          </cell>
          <cell r="AH157">
            <v>0</v>
          </cell>
          <cell r="AI157">
            <v>0</v>
          </cell>
          <cell r="AK157" t="str">
            <v>34401</v>
          </cell>
          <cell r="AN157">
            <v>0.88100000000000001</v>
          </cell>
          <cell r="AU157">
            <v>0.4</v>
          </cell>
          <cell r="AZ157">
            <v>0.4</v>
          </cell>
          <cell r="BA157">
            <v>9.4E-2</v>
          </cell>
          <cell r="BB157">
            <v>0.88100000000000001</v>
          </cell>
          <cell r="BC157">
            <v>0.20599999999999999</v>
          </cell>
        </row>
        <row r="158">
          <cell r="A158" t="str">
            <v>24105</v>
          </cell>
          <cell r="C158">
            <v>1.571</v>
          </cell>
          <cell r="D158">
            <v>0.67600000000000005</v>
          </cell>
          <cell r="G158">
            <v>2</v>
          </cell>
          <cell r="P158">
            <v>2</v>
          </cell>
          <cell r="Q158">
            <v>2.2469999999999999</v>
          </cell>
          <cell r="AH158">
            <v>0</v>
          </cell>
          <cell r="AI158">
            <v>0</v>
          </cell>
          <cell r="AK158" t="str">
            <v>36140</v>
          </cell>
          <cell r="AM158">
            <v>3.7909999999999999</v>
          </cell>
          <cell r="AN158">
            <v>0.54800000000000004</v>
          </cell>
          <cell r="AT158">
            <v>1.3080000000000001</v>
          </cell>
          <cell r="AU158">
            <v>2.15</v>
          </cell>
          <cell r="AV158">
            <v>9.2999999999999999E-2</v>
          </cell>
          <cell r="AW158">
            <v>0.5</v>
          </cell>
          <cell r="AY158">
            <v>0.33800000000000002</v>
          </cell>
          <cell r="AZ158">
            <v>4.3890000000000002</v>
          </cell>
          <cell r="BA158">
            <v>0.98899999999999999</v>
          </cell>
          <cell r="BB158">
            <v>4.3390000000000004</v>
          </cell>
          <cell r="BC158">
            <v>0.97799999999999998</v>
          </cell>
        </row>
        <row r="159">
          <cell r="A159" t="str">
            <v>24111</v>
          </cell>
          <cell r="D159">
            <v>5.8999999999999997E-2</v>
          </cell>
          <cell r="G159">
            <v>1</v>
          </cell>
          <cell r="I159">
            <v>0.16</v>
          </cell>
          <cell r="P159">
            <v>1.1599999999999999</v>
          </cell>
          <cell r="Q159">
            <v>5.8999999999999997E-2</v>
          </cell>
          <cell r="AH159">
            <v>0</v>
          </cell>
          <cell r="AI159">
            <v>0</v>
          </cell>
          <cell r="AK159" t="str">
            <v>36250</v>
          </cell>
          <cell r="AM159">
            <v>0.91500000000000004</v>
          </cell>
          <cell r="AZ159">
            <v>0</v>
          </cell>
          <cell r="BA159">
            <v>0</v>
          </cell>
          <cell r="BB159">
            <v>0.91500000000000004</v>
          </cell>
          <cell r="BC159">
            <v>0.249</v>
          </cell>
        </row>
        <row r="160">
          <cell r="A160" t="str">
            <v>24122</v>
          </cell>
          <cell r="G160">
            <v>0.3</v>
          </cell>
          <cell r="L160">
            <v>0.128</v>
          </cell>
          <cell r="P160">
            <v>0.42799999999999999</v>
          </cell>
          <cell r="Q160">
            <v>0</v>
          </cell>
          <cell r="AH160">
            <v>0</v>
          </cell>
          <cell r="AI160">
            <v>0</v>
          </cell>
          <cell r="AK160" t="str">
            <v>36400</v>
          </cell>
          <cell r="AU160">
            <v>0.125</v>
          </cell>
          <cell r="AZ160">
            <v>0.125</v>
          </cell>
          <cell r="BA160">
            <v>3.1E-2</v>
          </cell>
          <cell r="BB160">
            <v>0</v>
          </cell>
          <cell r="BC160">
            <v>0</v>
          </cell>
        </row>
        <row r="161">
          <cell r="A161" t="str">
            <v>24350</v>
          </cell>
          <cell r="B161">
            <v>1.2490000000000001</v>
          </cell>
          <cell r="D161">
            <v>0.57199999999999995</v>
          </cell>
          <cell r="G161">
            <v>0.5</v>
          </cell>
          <cell r="P161">
            <v>0.5</v>
          </cell>
          <cell r="Q161">
            <v>1.8210000000000002</v>
          </cell>
          <cell r="AH161">
            <v>0</v>
          </cell>
          <cell r="AI161">
            <v>0</v>
          </cell>
          <cell r="AK161" t="str">
            <v>36401</v>
          </cell>
          <cell r="AM161">
            <v>0.16400000000000001</v>
          </cell>
          <cell r="AZ161">
            <v>0</v>
          </cell>
          <cell r="BA161">
            <v>0</v>
          </cell>
          <cell r="BB161">
            <v>0.16400000000000001</v>
          </cell>
          <cell r="BC161">
            <v>3.1E-2</v>
          </cell>
        </row>
        <row r="162">
          <cell r="A162" t="str">
            <v>24404</v>
          </cell>
          <cell r="D162">
            <v>0.29899999999999999</v>
          </cell>
          <cell r="G162">
            <v>0.95399999999999996</v>
          </cell>
          <cell r="P162">
            <v>0.95399999999999996</v>
          </cell>
          <cell r="Q162">
            <v>0.29899999999999999</v>
          </cell>
          <cell r="AH162">
            <v>0</v>
          </cell>
          <cell r="AI162">
            <v>0</v>
          </cell>
          <cell r="AK162" t="str">
            <v>37501</v>
          </cell>
          <cell r="AN162">
            <v>1.716</v>
          </cell>
          <cell r="AR162">
            <v>0.6</v>
          </cell>
          <cell r="AT162">
            <v>2.5840000000000001</v>
          </cell>
          <cell r="AU162">
            <v>3.1669999999999998</v>
          </cell>
          <cell r="AW162">
            <v>0.41499999999999998</v>
          </cell>
          <cell r="AZ162">
            <v>6.766</v>
          </cell>
          <cell r="BA162">
            <v>1.2689999999999999</v>
          </cell>
          <cell r="BB162">
            <v>1.716</v>
          </cell>
          <cell r="BC162">
            <v>0.32200000000000001</v>
          </cell>
        </row>
        <row r="163">
          <cell r="A163" t="str">
            <v>24410</v>
          </cell>
          <cell r="D163">
            <v>0.68600000000000005</v>
          </cell>
          <cell r="G163">
            <v>0.7</v>
          </cell>
          <cell r="P163">
            <v>0.7</v>
          </cell>
          <cell r="Q163">
            <v>0.68600000000000005</v>
          </cell>
          <cell r="AH163">
            <v>0</v>
          </cell>
          <cell r="AI163">
            <v>0</v>
          </cell>
          <cell r="AK163" t="str">
            <v>37502</v>
          </cell>
          <cell r="AM163">
            <v>0.14000000000000001</v>
          </cell>
          <cell r="AN163">
            <v>1.401</v>
          </cell>
          <cell r="AR163">
            <v>0.51500000000000001</v>
          </cell>
          <cell r="AT163">
            <v>0.5</v>
          </cell>
          <cell r="AU163">
            <v>2.5</v>
          </cell>
          <cell r="AW163">
            <v>0.20100000000000001</v>
          </cell>
          <cell r="AZ163">
            <v>3.7160000000000002</v>
          </cell>
          <cell r="BA163">
            <v>0.86899999999999999</v>
          </cell>
          <cell r="BB163">
            <v>1.5409999999999999</v>
          </cell>
          <cell r="BC163">
            <v>0.36</v>
          </cell>
        </row>
        <row r="164">
          <cell r="A164" t="str">
            <v>25101</v>
          </cell>
          <cell r="D164">
            <v>0.80400000000000005</v>
          </cell>
          <cell r="G164">
            <v>1.5</v>
          </cell>
          <cell r="P164">
            <v>1.5</v>
          </cell>
          <cell r="Q164">
            <v>0.80400000000000005</v>
          </cell>
          <cell r="AH164">
            <v>0</v>
          </cell>
          <cell r="AI164">
            <v>0</v>
          </cell>
          <cell r="AK164" t="str">
            <v>37503</v>
          </cell>
          <cell r="AM164">
            <v>0.03</v>
          </cell>
          <cell r="AN164">
            <v>1.286</v>
          </cell>
          <cell r="AR164">
            <v>0.4</v>
          </cell>
          <cell r="AT164">
            <v>0.55000000000000004</v>
          </cell>
          <cell r="AU164">
            <v>0.4</v>
          </cell>
          <cell r="AZ164">
            <v>1.35</v>
          </cell>
          <cell r="BA164">
            <v>0.24</v>
          </cell>
          <cell r="BB164">
            <v>1.3160000000000001</v>
          </cell>
          <cell r="BC164">
            <v>0.23400000000000001</v>
          </cell>
        </row>
        <row r="165">
          <cell r="A165" t="str">
            <v>25116</v>
          </cell>
          <cell r="D165">
            <v>0.64600000000000002</v>
          </cell>
          <cell r="P165">
            <v>0</v>
          </cell>
          <cell r="Q165">
            <v>0.64600000000000002</v>
          </cell>
          <cell r="AH165">
            <v>0</v>
          </cell>
          <cell r="AI165">
            <v>0</v>
          </cell>
          <cell r="AK165" t="str">
            <v>37504</v>
          </cell>
          <cell r="AN165">
            <v>0.77500000000000002</v>
          </cell>
          <cell r="AT165">
            <v>1.6</v>
          </cell>
          <cell r="AU165">
            <v>1</v>
          </cell>
          <cell r="AZ165">
            <v>2.6</v>
          </cell>
          <cell r="BA165">
            <v>0.48899999999999999</v>
          </cell>
          <cell r="BB165">
            <v>0.77500000000000002</v>
          </cell>
          <cell r="BC165">
            <v>0.14599999999999999</v>
          </cell>
        </row>
        <row r="166">
          <cell r="A166" t="str">
            <v>25118</v>
          </cell>
          <cell r="C166">
            <v>0.16900000000000001</v>
          </cell>
          <cell r="D166">
            <v>0.53200000000000003</v>
          </cell>
          <cell r="P166">
            <v>0</v>
          </cell>
          <cell r="Q166">
            <v>0.70100000000000007</v>
          </cell>
          <cell r="AH166">
            <v>0</v>
          </cell>
          <cell r="AI166">
            <v>0</v>
          </cell>
          <cell r="AK166" t="str">
            <v>37505</v>
          </cell>
          <cell r="AM166">
            <v>0.84299999999999997</v>
          </cell>
          <cell r="AR166">
            <v>0.432</v>
          </cell>
          <cell r="AT166">
            <v>0.28000000000000003</v>
          </cell>
          <cell r="AU166">
            <v>0.56000000000000005</v>
          </cell>
          <cell r="AZ166">
            <v>1.272</v>
          </cell>
          <cell r="BA166">
            <v>0.245</v>
          </cell>
          <cell r="BB166">
            <v>0.84299999999999997</v>
          </cell>
          <cell r="BC166">
            <v>0.16200000000000001</v>
          </cell>
        </row>
        <row r="167">
          <cell r="A167" t="str">
            <v>25155</v>
          </cell>
          <cell r="G167">
            <v>1</v>
          </cell>
          <cell r="P167">
            <v>1</v>
          </cell>
          <cell r="Q167">
            <v>0</v>
          </cell>
          <cell r="AH167">
            <v>0</v>
          </cell>
          <cell r="AI167">
            <v>0</v>
          </cell>
          <cell r="AK167" t="str">
            <v>37506</v>
          </cell>
          <cell r="AN167">
            <v>0.98199999999999998</v>
          </cell>
          <cell r="AU167">
            <v>2</v>
          </cell>
          <cell r="AZ167">
            <v>2</v>
          </cell>
          <cell r="BA167">
            <v>0.51</v>
          </cell>
          <cell r="BB167">
            <v>0.98199999999999998</v>
          </cell>
          <cell r="BC167">
            <v>0.25</v>
          </cell>
        </row>
        <row r="168">
          <cell r="A168" t="str">
            <v>25160</v>
          </cell>
          <cell r="C168">
            <v>0.999</v>
          </cell>
          <cell r="G168">
            <v>0.33500000000000002</v>
          </cell>
          <cell r="P168">
            <v>0.33500000000000002</v>
          </cell>
          <cell r="Q168">
            <v>0.999</v>
          </cell>
          <cell r="AH168">
            <v>0</v>
          </cell>
          <cell r="AI168">
            <v>0</v>
          </cell>
          <cell r="AK168" t="str">
            <v>37507</v>
          </cell>
          <cell r="AM168">
            <v>0.253</v>
          </cell>
          <cell r="AT168">
            <v>0.40699999999999997</v>
          </cell>
          <cell r="AU168">
            <v>0.5</v>
          </cell>
          <cell r="AW168">
            <v>0.114</v>
          </cell>
          <cell r="AZ168">
            <v>1.0210000000000001</v>
          </cell>
          <cell r="BA168">
            <v>0.214</v>
          </cell>
          <cell r="BB168">
            <v>0.253</v>
          </cell>
          <cell r="BC168">
            <v>5.2999999999999999E-2</v>
          </cell>
        </row>
        <row r="169">
          <cell r="A169" t="str">
            <v>26056</v>
          </cell>
          <cell r="D169">
            <v>1.22</v>
          </cell>
          <cell r="I169">
            <v>1.5</v>
          </cell>
          <cell r="P169">
            <v>1.5</v>
          </cell>
          <cell r="Q169">
            <v>1.22</v>
          </cell>
          <cell r="AH169">
            <v>0</v>
          </cell>
          <cell r="AI169">
            <v>0</v>
          </cell>
          <cell r="AK169" t="str">
            <v>38267</v>
          </cell>
          <cell r="AM169">
            <v>1.2729999999999999</v>
          </cell>
          <cell r="AT169">
            <v>0.68100000000000005</v>
          </cell>
          <cell r="AU169">
            <v>0.5</v>
          </cell>
          <cell r="AZ169">
            <v>1.181</v>
          </cell>
          <cell r="BA169">
            <v>0.247</v>
          </cell>
          <cell r="BB169">
            <v>1.2729999999999999</v>
          </cell>
          <cell r="BC169">
            <v>0.26600000000000001</v>
          </cell>
        </row>
        <row r="170">
          <cell r="A170" t="str">
            <v>26059</v>
          </cell>
          <cell r="C170">
            <v>1.9410000000000001</v>
          </cell>
          <cell r="G170">
            <v>0.14299999999999999</v>
          </cell>
          <cell r="P170">
            <v>0.14299999999999999</v>
          </cell>
          <cell r="Q170">
            <v>1.9410000000000001</v>
          </cell>
          <cell r="AH170">
            <v>0</v>
          </cell>
          <cell r="AI170">
            <v>0</v>
          </cell>
          <cell r="AK170" t="str">
            <v>38300</v>
          </cell>
          <cell r="AT170">
            <v>0.16800000000000001</v>
          </cell>
          <cell r="AZ170">
            <v>0.16800000000000001</v>
          </cell>
          <cell r="BA170">
            <v>3.1E-2</v>
          </cell>
          <cell r="BB170">
            <v>0</v>
          </cell>
          <cell r="BC170">
            <v>0</v>
          </cell>
        </row>
        <row r="171">
          <cell r="A171" t="str">
            <v>26070</v>
          </cell>
          <cell r="D171">
            <v>0.14699999999999999</v>
          </cell>
          <cell r="L171">
            <v>0.28999999999999998</v>
          </cell>
          <cell r="P171">
            <v>0.28999999999999998</v>
          </cell>
          <cell r="Q171">
            <v>0.14699999999999999</v>
          </cell>
          <cell r="AH171">
            <v>0</v>
          </cell>
          <cell r="AI171">
            <v>0</v>
          </cell>
          <cell r="AK171" t="str">
            <v>39002</v>
          </cell>
          <cell r="AN171">
            <v>0.64600000000000002</v>
          </cell>
          <cell r="AZ171">
            <v>0</v>
          </cell>
          <cell r="BA171">
            <v>0</v>
          </cell>
          <cell r="BB171">
            <v>0.64600000000000002</v>
          </cell>
          <cell r="BC171">
            <v>0.123</v>
          </cell>
        </row>
        <row r="172">
          <cell r="A172" t="str">
            <v>27001</v>
          </cell>
          <cell r="D172">
            <v>4.4909999999999997</v>
          </cell>
          <cell r="E172">
            <v>1.462</v>
          </cell>
          <cell r="G172">
            <v>3</v>
          </cell>
          <cell r="L172">
            <v>0.2</v>
          </cell>
          <cell r="P172">
            <v>3.2</v>
          </cell>
          <cell r="Q172">
            <v>5.9529999999999994</v>
          </cell>
          <cell r="AH172">
            <v>0</v>
          </cell>
          <cell r="AI172">
            <v>0</v>
          </cell>
          <cell r="AK172" t="str">
            <v>39003</v>
          </cell>
          <cell r="AT172">
            <v>1.333</v>
          </cell>
          <cell r="AU172">
            <v>0.33300000000000002</v>
          </cell>
          <cell r="AZ172">
            <v>1.6659999999999999</v>
          </cell>
          <cell r="BA172">
            <v>0.26400000000000001</v>
          </cell>
          <cell r="BB172">
            <v>0</v>
          </cell>
          <cell r="BC172">
            <v>0</v>
          </cell>
        </row>
        <row r="173">
          <cell r="A173" t="str">
            <v>27003</v>
          </cell>
          <cell r="C173">
            <v>48.835999999999999</v>
          </cell>
          <cell r="D173">
            <v>10.586</v>
          </cell>
          <cell r="E173">
            <v>10.781000000000001</v>
          </cell>
          <cell r="G173">
            <v>19.404</v>
          </cell>
          <cell r="L173">
            <v>4.6929999999999996</v>
          </cell>
          <cell r="P173">
            <v>24.097000000000001</v>
          </cell>
          <cell r="Q173">
            <v>70.203000000000003</v>
          </cell>
          <cell r="AH173">
            <v>0</v>
          </cell>
          <cell r="AI173">
            <v>0</v>
          </cell>
          <cell r="AK173" t="str">
            <v>39007</v>
          </cell>
          <cell r="AM173">
            <v>1</v>
          </cell>
          <cell r="AN173">
            <v>19.736999999999998</v>
          </cell>
          <cell r="AR173">
            <v>0.31</v>
          </cell>
          <cell r="AU173">
            <v>6.8</v>
          </cell>
          <cell r="AZ173">
            <v>7.1099999999999994</v>
          </cell>
          <cell r="BA173">
            <v>2.2770000000000001</v>
          </cell>
          <cell r="BB173">
            <v>20.736999999999998</v>
          </cell>
          <cell r="BC173">
            <v>6.64</v>
          </cell>
        </row>
        <row r="174">
          <cell r="A174" t="str">
            <v>27010</v>
          </cell>
          <cell r="G174">
            <v>21</v>
          </cell>
          <cell r="I174">
            <v>3</v>
          </cell>
          <cell r="L174">
            <v>6.7450000000000001</v>
          </cell>
          <cell r="N174">
            <v>1</v>
          </cell>
          <cell r="P174">
            <v>31.745000000000001</v>
          </cell>
          <cell r="Q174">
            <v>0</v>
          </cell>
          <cell r="AH174">
            <v>0</v>
          </cell>
          <cell r="AI174">
            <v>0</v>
          </cell>
          <cell r="AK174" t="str">
            <v>39090</v>
          </cell>
          <cell r="AN174">
            <v>1.873</v>
          </cell>
          <cell r="AR174">
            <v>0.17</v>
          </cell>
          <cell r="AU174">
            <v>1</v>
          </cell>
          <cell r="AY174">
            <v>1</v>
          </cell>
          <cell r="AZ174">
            <v>2.17</v>
          </cell>
          <cell r="BA174">
            <v>0.47499999999999998</v>
          </cell>
          <cell r="BB174">
            <v>1.873</v>
          </cell>
          <cell r="BC174">
            <v>0.41</v>
          </cell>
        </row>
        <row r="175">
          <cell r="A175" t="str">
            <v>27083</v>
          </cell>
          <cell r="B175">
            <v>0.36199999999999999</v>
          </cell>
          <cell r="C175">
            <v>9.3239999999999998</v>
          </cell>
          <cell r="D175">
            <v>6.0990000000000002</v>
          </cell>
          <cell r="E175">
            <v>0.74299999999999999</v>
          </cell>
          <cell r="G175">
            <v>4.53</v>
          </cell>
          <cell r="P175">
            <v>4.53</v>
          </cell>
          <cell r="Q175">
            <v>16.527999999999999</v>
          </cell>
          <cell r="AH175">
            <v>0</v>
          </cell>
          <cell r="AI175">
            <v>0</v>
          </cell>
          <cell r="AK175" t="str">
            <v>39119</v>
          </cell>
          <cell r="AN175">
            <v>1.9610000000000001</v>
          </cell>
          <cell r="AR175">
            <v>0.4</v>
          </cell>
          <cell r="AT175">
            <v>0.05</v>
          </cell>
          <cell r="AU175">
            <v>1</v>
          </cell>
          <cell r="AV175">
            <v>0.28599999999999998</v>
          </cell>
          <cell r="AZ175">
            <v>1.736</v>
          </cell>
          <cell r="BA175">
            <v>0.34699999999999998</v>
          </cell>
          <cell r="BB175">
            <v>1.9610000000000001</v>
          </cell>
          <cell r="BC175">
            <v>0.39100000000000001</v>
          </cell>
        </row>
        <row r="176">
          <cell r="A176" t="str">
            <v>27320</v>
          </cell>
          <cell r="C176">
            <v>3.73</v>
          </cell>
          <cell r="D176">
            <v>6.0780000000000003</v>
          </cell>
          <cell r="E176">
            <v>2.238</v>
          </cell>
          <cell r="G176">
            <v>9.5</v>
          </cell>
          <cell r="I176">
            <v>0.6</v>
          </cell>
          <cell r="L176">
            <v>0.996</v>
          </cell>
          <cell r="P176">
            <v>11.096</v>
          </cell>
          <cell r="Q176">
            <v>12.045999999999999</v>
          </cell>
          <cell r="AH176">
            <v>0</v>
          </cell>
          <cell r="AI176">
            <v>0</v>
          </cell>
          <cell r="AK176" t="str">
            <v>39200</v>
          </cell>
          <cell r="AN176">
            <v>1.544</v>
          </cell>
          <cell r="AU176">
            <v>0.5</v>
          </cell>
          <cell r="AY176">
            <v>0.189</v>
          </cell>
          <cell r="AZ176">
            <v>0.68900000000000006</v>
          </cell>
          <cell r="BA176">
            <v>0.21199999999999999</v>
          </cell>
          <cell r="BB176">
            <v>1.544</v>
          </cell>
          <cell r="BC176">
            <v>0.47399999999999998</v>
          </cell>
        </row>
        <row r="177">
          <cell r="A177" t="str">
            <v>27343</v>
          </cell>
          <cell r="C177">
            <v>1.593</v>
          </cell>
          <cell r="D177">
            <v>0.75900000000000001</v>
          </cell>
          <cell r="P177">
            <v>0</v>
          </cell>
          <cell r="Q177">
            <v>2.3519999999999999</v>
          </cell>
          <cell r="AH177">
            <v>0</v>
          </cell>
          <cell r="AI177">
            <v>0</v>
          </cell>
          <cell r="AK177" t="str">
            <v>39201</v>
          </cell>
          <cell r="AM177">
            <v>4.2699999999999996</v>
          </cell>
          <cell r="AN177">
            <v>6.3710000000000004</v>
          </cell>
          <cell r="AU177">
            <v>2</v>
          </cell>
          <cell r="AZ177">
            <v>2</v>
          </cell>
          <cell r="BA177">
            <v>0.57299999999999995</v>
          </cell>
          <cell r="BB177">
            <v>10.641</v>
          </cell>
          <cell r="BC177">
            <v>3.048</v>
          </cell>
        </row>
        <row r="178">
          <cell r="A178" t="str">
            <v>27344</v>
          </cell>
          <cell r="C178">
            <v>5.3789999999999996</v>
          </cell>
          <cell r="D178">
            <v>2.5950000000000002</v>
          </cell>
          <cell r="G178">
            <v>2.4</v>
          </cell>
          <cell r="L178">
            <v>0.32</v>
          </cell>
          <cell r="P178">
            <v>2.7199999999999998</v>
          </cell>
          <cell r="Q178">
            <v>7.9740000000000002</v>
          </cell>
          <cell r="AH178">
            <v>0</v>
          </cell>
          <cell r="AI178">
            <v>0</v>
          </cell>
          <cell r="AK178" t="str">
            <v>39202</v>
          </cell>
          <cell r="AN178">
            <v>0.63900000000000001</v>
          </cell>
          <cell r="AO178">
            <v>0.59399999999999997</v>
          </cell>
          <cell r="AT178">
            <v>1.4390000000000001</v>
          </cell>
          <cell r="AU178">
            <v>1</v>
          </cell>
          <cell r="AW178">
            <v>0.5</v>
          </cell>
          <cell r="AX178">
            <v>1</v>
          </cell>
          <cell r="AZ178">
            <v>3.9390000000000001</v>
          </cell>
          <cell r="BA178">
            <v>0.61599999999999999</v>
          </cell>
          <cell r="BB178">
            <v>1.2330000000000001</v>
          </cell>
          <cell r="BC178">
            <v>0.193</v>
          </cell>
        </row>
        <row r="179">
          <cell r="A179" t="str">
            <v>27400</v>
          </cell>
          <cell r="C179">
            <v>19.68</v>
          </cell>
          <cell r="D179">
            <v>15.032</v>
          </cell>
          <cell r="E179">
            <v>10.936</v>
          </cell>
          <cell r="G179">
            <v>6.5709999999999997</v>
          </cell>
          <cell r="L179">
            <v>9.5</v>
          </cell>
          <cell r="P179">
            <v>16.070999999999998</v>
          </cell>
          <cell r="Q179">
            <v>45.648000000000003</v>
          </cell>
          <cell r="AH179">
            <v>0</v>
          </cell>
          <cell r="AI179">
            <v>0</v>
          </cell>
          <cell r="AK179" t="str">
            <v>39204</v>
          </cell>
          <cell r="AN179">
            <v>1.837</v>
          </cell>
          <cell r="AU179">
            <v>0.27500000000000002</v>
          </cell>
          <cell r="AZ179">
            <v>0.27500000000000002</v>
          </cell>
          <cell r="BA179">
            <v>7.5999999999999998E-2</v>
          </cell>
          <cell r="BB179">
            <v>1.837</v>
          </cell>
          <cell r="BC179">
            <v>0.50700000000000001</v>
          </cell>
        </row>
        <row r="180">
          <cell r="A180" t="str">
            <v>27401</v>
          </cell>
          <cell r="C180">
            <v>17.452000000000002</v>
          </cell>
          <cell r="D180">
            <v>10.635999999999999</v>
          </cell>
          <cell r="G180">
            <v>11.25</v>
          </cell>
          <cell r="L180">
            <v>1.512</v>
          </cell>
          <cell r="P180">
            <v>12.762</v>
          </cell>
          <cell r="Q180">
            <v>28.088000000000001</v>
          </cell>
          <cell r="AH180">
            <v>0</v>
          </cell>
          <cell r="AI180">
            <v>0</v>
          </cell>
          <cell r="AK180" t="str">
            <v>39207</v>
          </cell>
          <cell r="AM180">
            <v>1.075</v>
          </cell>
          <cell r="AN180">
            <v>1.925</v>
          </cell>
          <cell r="AT180">
            <v>0.03</v>
          </cell>
          <cell r="AZ180">
            <v>0.03</v>
          </cell>
          <cell r="BA180">
            <v>7.0000000000000001E-3</v>
          </cell>
          <cell r="BB180">
            <v>3</v>
          </cell>
          <cell r="BC180">
            <v>0.67700000000000005</v>
          </cell>
        </row>
        <row r="181">
          <cell r="A181" t="str">
            <v>27402</v>
          </cell>
          <cell r="B181">
            <v>0.59099999999999997</v>
          </cell>
          <cell r="C181">
            <v>11.215</v>
          </cell>
          <cell r="D181">
            <v>9.8420000000000005</v>
          </cell>
          <cell r="G181">
            <v>9</v>
          </cell>
          <cell r="P181">
            <v>9</v>
          </cell>
          <cell r="Q181">
            <v>21.648</v>
          </cell>
          <cell r="AH181">
            <v>0</v>
          </cell>
          <cell r="AI181">
            <v>0</v>
          </cell>
          <cell r="AK181" t="str">
            <v>39208</v>
          </cell>
          <cell r="AN181">
            <v>9.798</v>
          </cell>
          <cell r="AU181">
            <v>1.25</v>
          </cell>
          <cell r="AZ181">
            <v>1.25</v>
          </cell>
          <cell r="BA181">
            <v>0.27500000000000002</v>
          </cell>
          <cell r="BB181">
            <v>9.798</v>
          </cell>
          <cell r="BC181">
            <v>2.1549999999999998</v>
          </cell>
        </row>
        <row r="182">
          <cell r="A182" t="str">
            <v>27403</v>
          </cell>
          <cell r="C182">
            <v>20.783999999999999</v>
          </cell>
          <cell r="D182">
            <v>19.962</v>
          </cell>
          <cell r="E182">
            <v>12.162000000000001</v>
          </cell>
          <cell r="G182">
            <v>12.2</v>
          </cell>
          <cell r="I182">
            <v>3.4</v>
          </cell>
          <cell r="L182">
            <v>3.1240000000000001</v>
          </cell>
          <cell r="P182">
            <v>18.724</v>
          </cell>
          <cell r="Q182">
            <v>52.907999999999994</v>
          </cell>
          <cell r="AH182">
            <v>0</v>
          </cell>
          <cell r="AI182">
            <v>0</v>
          </cell>
          <cell r="AK182" t="str">
            <v>39209</v>
          </cell>
          <cell r="AN182">
            <v>1.4890000000000001</v>
          </cell>
          <cell r="AZ182">
            <v>0</v>
          </cell>
          <cell r="BA182">
            <v>0</v>
          </cell>
          <cell r="BB182">
            <v>1.4890000000000001</v>
          </cell>
          <cell r="BC182">
            <v>0.30099999999999999</v>
          </cell>
        </row>
        <row r="183">
          <cell r="A183" t="str">
            <v>27404</v>
          </cell>
          <cell r="C183">
            <v>2.028</v>
          </cell>
          <cell r="D183">
            <v>0.878</v>
          </cell>
          <cell r="G183">
            <v>1.3</v>
          </cell>
          <cell r="K183">
            <v>0.1</v>
          </cell>
          <cell r="P183">
            <v>1.4000000000000001</v>
          </cell>
          <cell r="Q183">
            <v>2.9060000000000001</v>
          </cell>
          <cell r="AH183">
            <v>0</v>
          </cell>
          <cell r="AI183">
            <v>0</v>
          </cell>
          <cell r="AK183" t="str">
            <v>Grand Total</v>
          </cell>
          <cell r="AL183">
            <v>4.1950000000000003</v>
          </cell>
          <cell r="AM183">
            <v>162.89399999999989</v>
          </cell>
          <cell r="AN183">
            <v>330.07799999999986</v>
          </cell>
          <cell r="AO183">
            <v>0.78200000000000003</v>
          </cell>
          <cell r="AP183">
            <v>2.7930000000000001</v>
          </cell>
          <cell r="AQ183">
            <v>5.383</v>
          </cell>
          <cell r="AR183">
            <v>97.703000000000017</v>
          </cell>
          <cell r="AS183">
            <v>8.4669999999999987</v>
          </cell>
          <cell r="AT183">
            <v>273.64699999999993</v>
          </cell>
          <cell r="AU183">
            <v>247.57800000000003</v>
          </cell>
          <cell r="AV183">
            <v>5.0799999999999992</v>
          </cell>
          <cell r="AW183">
            <v>39.761999999999993</v>
          </cell>
          <cell r="AX183">
            <v>19.143999999999998</v>
          </cell>
          <cell r="AY183">
            <v>23.401000000000003</v>
          </cell>
          <cell r="AZ183">
            <v>722.95799999999986</v>
          </cell>
          <cell r="BA183">
            <v>0</v>
          </cell>
          <cell r="BB183">
            <v>497.94899999999973</v>
          </cell>
          <cell r="BC183">
            <v>0</v>
          </cell>
        </row>
        <row r="184">
          <cell r="A184" t="str">
            <v>27416</v>
          </cell>
          <cell r="B184">
            <v>9.2999999999999999E-2</v>
          </cell>
          <cell r="D184">
            <v>0.93300000000000005</v>
          </cell>
          <cell r="E184">
            <v>1.5529999999999999</v>
          </cell>
          <cell r="G184">
            <v>3.25</v>
          </cell>
          <cell r="I184">
            <v>1</v>
          </cell>
          <cell r="P184">
            <v>4.25</v>
          </cell>
          <cell r="Q184">
            <v>2.5789999999999997</v>
          </cell>
          <cell r="AH184">
            <v>0</v>
          </cell>
          <cell r="AI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</row>
        <row r="185">
          <cell r="A185" t="str">
            <v>27417</v>
          </cell>
          <cell r="C185">
            <v>2.2919999999999998</v>
          </cell>
          <cell r="D185">
            <v>1.278</v>
          </cell>
          <cell r="E185">
            <v>2.2770000000000001</v>
          </cell>
          <cell r="G185">
            <v>3.54</v>
          </cell>
          <cell r="L185">
            <v>0.5</v>
          </cell>
          <cell r="P185">
            <v>4.04</v>
          </cell>
          <cell r="Q185">
            <v>5.8469999999999995</v>
          </cell>
          <cell r="AH185">
            <v>0</v>
          </cell>
          <cell r="AI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</row>
        <row r="186">
          <cell r="A186" t="str">
            <v>27901</v>
          </cell>
          <cell r="E186">
            <v>2</v>
          </cell>
          <cell r="G186">
            <v>2.0270000000000001</v>
          </cell>
          <cell r="P186">
            <v>2.0270000000000001</v>
          </cell>
          <cell r="Q186">
            <v>2</v>
          </cell>
          <cell r="AH186">
            <v>0</v>
          </cell>
          <cell r="AI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</row>
        <row r="187">
          <cell r="A187" t="str">
            <v>27905</v>
          </cell>
          <cell r="L187">
            <v>1</v>
          </cell>
          <cell r="P187">
            <v>1</v>
          </cell>
          <cell r="Q187">
            <v>0</v>
          </cell>
          <cell r="AH187">
            <v>0</v>
          </cell>
          <cell r="AI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</row>
        <row r="188">
          <cell r="A188" t="str">
            <v>28137</v>
          </cell>
          <cell r="D188">
            <v>0.60899999999999999</v>
          </cell>
          <cell r="G188">
            <v>0.8</v>
          </cell>
          <cell r="P188">
            <v>0.8</v>
          </cell>
          <cell r="Q188">
            <v>0.60899999999999999</v>
          </cell>
          <cell r="AH188">
            <v>0</v>
          </cell>
          <cell r="AI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</row>
        <row r="189">
          <cell r="A189" t="str">
            <v>28144</v>
          </cell>
          <cell r="D189">
            <v>0.72299999999999998</v>
          </cell>
          <cell r="G189">
            <v>0.31</v>
          </cell>
          <cell r="P189">
            <v>0.31</v>
          </cell>
          <cell r="Q189">
            <v>0.72299999999999998</v>
          </cell>
          <cell r="AH189">
            <v>0</v>
          </cell>
          <cell r="AI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</row>
        <row r="190">
          <cell r="A190" t="str">
            <v>28149</v>
          </cell>
          <cell r="C190">
            <v>9.1999999999999998E-2</v>
          </cell>
          <cell r="G190">
            <v>1</v>
          </cell>
          <cell r="L190">
            <v>0.3</v>
          </cell>
          <cell r="P190">
            <v>1.3</v>
          </cell>
          <cell r="Q190">
            <v>9.1999999999999998E-2</v>
          </cell>
          <cell r="AH190">
            <v>0</v>
          </cell>
          <cell r="AI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</row>
        <row r="191">
          <cell r="A191" t="str">
            <v>29011</v>
          </cell>
          <cell r="C191">
            <v>0.64200000000000002</v>
          </cell>
          <cell r="D191">
            <v>1.1299999999999999</v>
          </cell>
          <cell r="G191">
            <v>0.12</v>
          </cell>
          <cell r="P191">
            <v>0.12</v>
          </cell>
          <cell r="Q191">
            <v>1.7719999999999998</v>
          </cell>
          <cell r="AH191">
            <v>0</v>
          </cell>
          <cell r="AI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</row>
        <row r="192">
          <cell r="A192" t="str">
            <v>29100</v>
          </cell>
          <cell r="B192">
            <v>2.6629999999999998</v>
          </cell>
          <cell r="D192">
            <v>2.42</v>
          </cell>
          <cell r="E192">
            <v>4.3999999999999997E-2</v>
          </cell>
          <cell r="G192">
            <v>3.5</v>
          </cell>
          <cell r="L192">
            <v>1</v>
          </cell>
          <cell r="P192">
            <v>4.5</v>
          </cell>
          <cell r="Q192">
            <v>5.1269999999999998</v>
          </cell>
          <cell r="AH192">
            <v>0</v>
          </cell>
          <cell r="AI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</row>
        <row r="193">
          <cell r="A193" t="str">
            <v>29101</v>
          </cell>
          <cell r="B193">
            <v>0.69199999999999995</v>
          </cell>
          <cell r="C193">
            <v>0.78400000000000003</v>
          </cell>
          <cell r="D193">
            <v>0.878</v>
          </cell>
          <cell r="G193">
            <v>3.3690000000000002</v>
          </cell>
          <cell r="L193">
            <v>0.30599999999999999</v>
          </cell>
          <cell r="N193">
            <v>3.2000000000000001E-2</v>
          </cell>
          <cell r="P193">
            <v>3.7070000000000003</v>
          </cell>
          <cell r="Q193">
            <v>2.3540000000000001</v>
          </cell>
          <cell r="AH193">
            <v>0</v>
          </cell>
          <cell r="AI193">
            <v>0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</row>
        <row r="194">
          <cell r="A194" t="str">
            <v>29103</v>
          </cell>
          <cell r="C194">
            <v>5.4260000000000002</v>
          </cell>
          <cell r="D194">
            <v>3.32</v>
          </cell>
          <cell r="G194">
            <v>2.5499999999999998</v>
          </cell>
          <cell r="I194">
            <v>1</v>
          </cell>
          <cell r="L194">
            <v>0.307</v>
          </cell>
          <cell r="P194">
            <v>3.8569999999999998</v>
          </cell>
          <cell r="Q194">
            <v>8.7460000000000004</v>
          </cell>
          <cell r="AH194">
            <v>0</v>
          </cell>
          <cell r="AI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</row>
        <row r="195">
          <cell r="A195" t="str">
            <v>29311</v>
          </cell>
          <cell r="C195">
            <v>0.14000000000000001</v>
          </cell>
          <cell r="G195">
            <v>0.5</v>
          </cell>
          <cell r="P195">
            <v>0.5</v>
          </cell>
          <cell r="Q195">
            <v>0.14000000000000001</v>
          </cell>
          <cell r="AH195">
            <v>0</v>
          </cell>
          <cell r="AI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</row>
        <row r="196">
          <cell r="A196" t="str">
            <v>29317</v>
          </cell>
          <cell r="C196">
            <v>0.874</v>
          </cell>
          <cell r="D196">
            <v>5.0999999999999997E-2</v>
          </cell>
          <cell r="P196">
            <v>0</v>
          </cell>
          <cell r="Q196">
            <v>0.92500000000000004</v>
          </cell>
          <cell r="AH196">
            <v>0</v>
          </cell>
          <cell r="AI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</row>
        <row r="197">
          <cell r="A197" t="str">
            <v>29320</v>
          </cell>
          <cell r="C197">
            <v>0.73599999999999999</v>
          </cell>
          <cell r="D197">
            <v>3.3370000000000002</v>
          </cell>
          <cell r="E197">
            <v>4.4279999999999999</v>
          </cell>
          <cell r="G197">
            <v>4.5</v>
          </cell>
          <cell r="I197">
            <v>0.8</v>
          </cell>
          <cell r="L197">
            <v>1.06</v>
          </cell>
          <cell r="P197">
            <v>6.3599999999999994</v>
          </cell>
          <cell r="Q197">
            <v>8.5010000000000012</v>
          </cell>
          <cell r="AH197">
            <v>0</v>
          </cell>
          <cell r="AI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</row>
        <row r="198">
          <cell r="A198" t="str">
            <v>30002</v>
          </cell>
          <cell r="D198">
            <v>0.20100000000000001</v>
          </cell>
          <cell r="P198">
            <v>0</v>
          </cell>
          <cell r="Q198">
            <v>0.20100000000000001</v>
          </cell>
          <cell r="AH198">
            <v>0</v>
          </cell>
          <cell r="AI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0</v>
          </cell>
        </row>
        <row r="199">
          <cell r="A199" t="str">
            <v>30029</v>
          </cell>
          <cell r="D199">
            <v>0.28000000000000003</v>
          </cell>
          <cell r="P199">
            <v>0</v>
          </cell>
          <cell r="Q199">
            <v>0.28000000000000003</v>
          </cell>
          <cell r="AH199">
            <v>0</v>
          </cell>
          <cell r="AI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</row>
        <row r="200">
          <cell r="A200" t="str">
            <v>30031</v>
          </cell>
          <cell r="G200">
            <v>0.75</v>
          </cell>
          <cell r="P200">
            <v>0.75</v>
          </cell>
          <cell r="Q200">
            <v>0</v>
          </cell>
          <cell r="AH200">
            <v>0</v>
          </cell>
          <cell r="AI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</row>
        <row r="201">
          <cell r="A201" t="str">
            <v>30303</v>
          </cell>
          <cell r="C201">
            <v>0.88200000000000001</v>
          </cell>
          <cell r="E201">
            <v>0.54500000000000004</v>
          </cell>
          <cell r="G201">
            <v>1.2</v>
          </cell>
          <cell r="P201">
            <v>1.2</v>
          </cell>
          <cell r="Q201">
            <v>1.427</v>
          </cell>
          <cell r="AH201">
            <v>0</v>
          </cell>
          <cell r="AI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0</v>
          </cell>
        </row>
        <row r="202">
          <cell r="A202" t="str">
            <v>31002</v>
          </cell>
          <cell r="B202">
            <v>0.64300000000000002</v>
          </cell>
          <cell r="C202">
            <v>33.484000000000002</v>
          </cell>
          <cell r="D202">
            <v>25.937999999999999</v>
          </cell>
          <cell r="E202">
            <v>9.19</v>
          </cell>
          <cell r="G202">
            <v>11.76</v>
          </cell>
          <cell r="I202">
            <v>0.44400000000000001</v>
          </cell>
          <cell r="J202">
            <v>0.14799999999999999</v>
          </cell>
          <cell r="P202">
            <v>12.352</v>
          </cell>
          <cell r="Q202">
            <v>69.254999999999995</v>
          </cell>
          <cell r="AH202">
            <v>0</v>
          </cell>
          <cell r="AI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</row>
        <row r="203">
          <cell r="A203" t="str">
            <v>31004</v>
          </cell>
          <cell r="B203">
            <v>4.6349999999999998</v>
          </cell>
          <cell r="D203">
            <v>15.202999999999999</v>
          </cell>
          <cell r="G203">
            <v>10.1</v>
          </cell>
          <cell r="P203">
            <v>10.1</v>
          </cell>
          <cell r="Q203">
            <v>19.838000000000001</v>
          </cell>
          <cell r="AH203">
            <v>0</v>
          </cell>
          <cell r="AI203">
            <v>0</v>
          </cell>
          <cell r="AZ203">
            <v>0</v>
          </cell>
          <cell r="BA203">
            <v>0</v>
          </cell>
          <cell r="BB203">
            <v>0</v>
          </cell>
          <cell r="BC203">
            <v>0</v>
          </cell>
        </row>
        <row r="204">
          <cell r="A204" t="str">
            <v>31006</v>
          </cell>
          <cell r="D204">
            <v>2.4220000000000002</v>
          </cell>
          <cell r="E204">
            <v>5.5359999999999996</v>
          </cell>
          <cell r="G204">
            <v>11.65</v>
          </cell>
          <cell r="L204">
            <v>2.956</v>
          </cell>
          <cell r="P204">
            <v>14.606</v>
          </cell>
          <cell r="Q204">
            <v>7.9580000000000002</v>
          </cell>
          <cell r="AH204">
            <v>0</v>
          </cell>
          <cell r="AI204">
            <v>0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</row>
        <row r="205">
          <cell r="A205" t="str">
            <v>31015</v>
          </cell>
          <cell r="B205">
            <v>3.3180000000000001</v>
          </cell>
          <cell r="C205">
            <v>9.0180000000000007</v>
          </cell>
          <cell r="D205">
            <v>4.5069999999999997</v>
          </cell>
          <cell r="E205">
            <v>3.5489999999999999</v>
          </cell>
          <cell r="G205">
            <v>19.292000000000002</v>
          </cell>
          <cell r="L205">
            <v>4.4000000000000004</v>
          </cell>
          <cell r="P205">
            <v>23.692</v>
          </cell>
          <cell r="Q205">
            <v>20.391999999999999</v>
          </cell>
          <cell r="AH205">
            <v>0</v>
          </cell>
          <cell r="AI205">
            <v>0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</row>
        <row r="206">
          <cell r="A206" t="str">
            <v>31016</v>
          </cell>
          <cell r="C206">
            <v>1.349</v>
          </cell>
          <cell r="D206">
            <v>1.5720000000000001</v>
          </cell>
          <cell r="G206">
            <v>5.5</v>
          </cell>
          <cell r="P206">
            <v>5.5</v>
          </cell>
          <cell r="Q206">
            <v>2.9210000000000003</v>
          </cell>
          <cell r="AH206">
            <v>0</v>
          </cell>
          <cell r="AI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</row>
        <row r="207">
          <cell r="A207" t="str">
            <v>31025</v>
          </cell>
          <cell r="B207">
            <v>1.8260000000000001</v>
          </cell>
          <cell r="C207">
            <v>13.766999999999999</v>
          </cell>
          <cell r="D207">
            <v>13.131</v>
          </cell>
          <cell r="G207">
            <v>6.4340000000000002</v>
          </cell>
          <cell r="P207">
            <v>6.4340000000000002</v>
          </cell>
          <cell r="Q207">
            <v>28.724</v>
          </cell>
          <cell r="AH207">
            <v>0</v>
          </cell>
          <cell r="AI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</row>
        <row r="208">
          <cell r="A208" t="str">
            <v>31103</v>
          </cell>
          <cell r="B208">
            <v>0.78</v>
          </cell>
          <cell r="C208">
            <v>4.3739999999999997</v>
          </cell>
          <cell r="D208">
            <v>2.2850000000000001</v>
          </cell>
          <cell r="E208">
            <v>2.226</v>
          </cell>
          <cell r="G208">
            <v>3.5169999999999999</v>
          </cell>
          <cell r="L208">
            <v>1.0580000000000001</v>
          </cell>
          <cell r="P208">
            <v>4.5750000000000002</v>
          </cell>
          <cell r="Q208">
            <v>9.6649999999999991</v>
          </cell>
          <cell r="AH208">
            <v>0</v>
          </cell>
          <cell r="AI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</row>
        <row r="209">
          <cell r="A209" t="str">
            <v>31201</v>
          </cell>
          <cell r="D209">
            <v>0.54800000000000004</v>
          </cell>
          <cell r="E209">
            <v>1.37</v>
          </cell>
          <cell r="G209">
            <v>9</v>
          </cell>
          <cell r="K209">
            <v>1.4</v>
          </cell>
          <cell r="P209">
            <v>10.4</v>
          </cell>
          <cell r="Q209">
            <v>1.9180000000000001</v>
          </cell>
          <cell r="AH209">
            <v>0</v>
          </cell>
          <cell r="AI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</row>
        <row r="210">
          <cell r="A210" t="str">
            <v>31306</v>
          </cell>
          <cell r="C210">
            <v>2.871</v>
          </cell>
          <cell r="D210">
            <v>2.6240000000000001</v>
          </cell>
          <cell r="G210">
            <v>2</v>
          </cell>
          <cell r="P210">
            <v>2</v>
          </cell>
          <cell r="Q210">
            <v>5.4950000000000001</v>
          </cell>
          <cell r="AH210">
            <v>0</v>
          </cell>
          <cell r="AI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0</v>
          </cell>
        </row>
        <row r="211">
          <cell r="A211" t="str">
            <v>31311</v>
          </cell>
          <cell r="B211">
            <v>1.63</v>
          </cell>
          <cell r="C211">
            <v>5.8000000000000003E-2</v>
          </cell>
          <cell r="D211">
            <v>1.081</v>
          </cell>
          <cell r="G211">
            <v>1.9</v>
          </cell>
          <cell r="P211">
            <v>1.9</v>
          </cell>
          <cell r="Q211">
            <v>2.7690000000000001</v>
          </cell>
          <cell r="AH211">
            <v>0</v>
          </cell>
          <cell r="AI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</row>
        <row r="212">
          <cell r="A212" t="str">
            <v>31330</v>
          </cell>
          <cell r="C212">
            <v>1.0840000000000001</v>
          </cell>
          <cell r="D212">
            <v>0.23799999999999999</v>
          </cell>
          <cell r="P212">
            <v>0</v>
          </cell>
          <cell r="Q212">
            <v>1.3220000000000001</v>
          </cell>
          <cell r="AH212">
            <v>0</v>
          </cell>
          <cell r="AI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0</v>
          </cell>
        </row>
        <row r="213">
          <cell r="A213" t="str">
            <v>31332</v>
          </cell>
          <cell r="C213">
            <v>7.0229999999999997</v>
          </cell>
          <cell r="D213">
            <v>2.5710000000000002</v>
          </cell>
          <cell r="G213">
            <v>1.5</v>
          </cell>
          <cell r="P213">
            <v>1.5</v>
          </cell>
          <cell r="Q213">
            <v>9.5939999999999994</v>
          </cell>
          <cell r="AH213">
            <v>0</v>
          </cell>
          <cell r="AI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</row>
        <row r="214">
          <cell r="A214" t="str">
            <v>31401</v>
          </cell>
          <cell r="C214">
            <v>2.4E-2</v>
          </cell>
          <cell r="D214">
            <v>0.55400000000000005</v>
          </cell>
          <cell r="E214">
            <v>0.64300000000000002</v>
          </cell>
          <cell r="G214">
            <v>3.1</v>
          </cell>
          <cell r="P214">
            <v>3.1</v>
          </cell>
          <cell r="Q214">
            <v>1.2210000000000001</v>
          </cell>
          <cell r="AH214">
            <v>0</v>
          </cell>
          <cell r="AI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</row>
        <row r="215">
          <cell r="A215" t="str">
            <v>32081</v>
          </cell>
          <cell r="B215">
            <v>0.73099999999999998</v>
          </cell>
          <cell r="C215">
            <v>24.501999999999999</v>
          </cell>
          <cell r="D215">
            <v>3.7629999999999999</v>
          </cell>
          <cell r="E215">
            <v>6.3890000000000002</v>
          </cell>
          <cell r="G215">
            <v>30</v>
          </cell>
          <cell r="H215">
            <v>0.188</v>
          </cell>
          <cell r="J215">
            <v>0.124</v>
          </cell>
          <cell r="L215">
            <v>3.2789999999999999</v>
          </cell>
          <cell r="M215">
            <v>0.11700000000000001</v>
          </cell>
          <cell r="P215">
            <v>33.707999999999991</v>
          </cell>
          <cell r="Q215">
            <v>35.385000000000005</v>
          </cell>
          <cell r="AH215">
            <v>0</v>
          </cell>
          <cell r="AI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</row>
        <row r="216">
          <cell r="A216" t="str">
            <v>32123</v>
          </cell>
          <cell r="B216">
            <v>0.13700000000000001</v>
          </cell>
          <cell r="D216">
            <v>7.6999999999999999E-2</v>
          </cell>
          <cell r="P216">
            <v>0</v>
          </cell>
          <cell r="Q216">
            <v>0.21400000000000002</v>
          </cell>
          <cell r="AH216">
            <v>0</v>
          </cell>
          <cell r="AI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</row>
        <row r="217">
          <cell r="A217" t="str">
            <v>32312</v>
          </cell>
          <cell r="D217">
            <v>0.28799999999999998</v>
          </cell>
          <cell r="P217">
            <v>0</v>
          </cell>
          <cell r="Q217">
            <v>0.28799999999999998</v>
          </cell>
          <cell r="AH217">
            <v>0</v>
          </cell>
          <cell r="AI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</row>
        <row r="218">
          <cell r="A218" t="str">
            <v>32325</v>
          </cell>
          <cell r="D218">
            <v>0.59099999999999997</v>
          </cell>
          <cell r="G218">
            <v>1.4</v>
          </cell>
          <cell r="L218">
            <v>0.76</v>
          </cell>
          <cell r="P218">
            <v>2.16</v>
          </cell>
          <cell r="Q218">
            <v>0.59099999999999997</v>
          </cell>
          <cell r="AH218">
            <v>0</v>
          </cell>
          <cell r="AI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</row>
        <row r="219">
          <cell r="A219" t="str">
            <v>32326</v>
          </cell>
          <cell r="C219">
            <v>0.63900000000000001</v>
          </cell>
          <cell r="D219">
            <v>1.7310000000000001</v>
          </cell>
          <cell r="G219">
            <v>1.5</v>
          </cell>
          <cell r="P219">
            <v>1.5</v>
          </cell>
          <cell r="Q219">
            <v>2.37</v>
          </cell>
          <cell r="AH219">
            <v>0</v>
          </cell>
          <cell r="AI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</row>
        <row r="220">
          <cell r="A220" t="str">
            <v>32354</v>
          </cell>
          <cell r="C220">
            <v>0.123</v>
          </cell>
          <cell r="D220">
            <v>8.9</v>
          </cell>
          <cell r="G220">
            <v>8</v>
          </cell>
          <cell r="L220">
            <v>1.595</v>
          </cell>
          <cell r="M220">
            <v>3.5999999999999997E-2</v>
          </cell>
          <cell r="P220">
            <v>9.6310000000000002</v>
          </cell>
          <cell r="Q220">
            <v>9.0229999999999997</v>
          </cell>
          <cell r="AH220">
            <v>0</v>
          </cell>
          <cell r="AI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</row>
        <row r="221">
          <cell r="A221" t="str">
            <v>32356</v>
          </cell>
          <cell r="C221">
            <v>35.451000000000001</v>
          </cell>
          <cell r="D221">
            <v>5.8220000000000001</v>
          </cell>
          <cell r="E221">
            <v>2.9239999999999999</v>
          </cell>
          <cell r="G221">
            <v>13.334</v>
          </cell>
          <cell r="L221">
            <v>5.484</v>
          </cell>
          <cell r="P221">
            <v>18.817999999999998</v>
          </cell>
          <cell r="Q221">
            <v>44.197000000000003</v>
          </cell>
          <cell r="AH221">
            <v>0</v>
          </cell>
          <cell r="AI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</row>
        <row r="222">
          <cell r="A222" t="str">
            <v>32358</v>
          </cell>
          <cell r="G222">
            <v>1</v>
          </cell>
          <cell r="L222">
            <v>0.39900000000000002</v>
          </cell>
          <cell r="P222">
            <v>1.399</v>
          </cell>
          <cell r="Q222">
            <v>0</v>
          </cell>
          <cell r="AH222">
            <v>0</v>
          </cell>
          <cell r="AI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</row>
        <row r="223">
          <cell r="A223" t="str">
            <v>32360</v>
          </cell>
          <cell r="C223">
            <v>6.9169999999999998</v>
          </cell>
          <cell r="D223">
            <v>5.9690000000000003</v>
          </cell>
          <cell r="G223">
            <v>3.391</v>
          </cell>
          <cell r="L223">
            <v>2.2000000000000002</v>
          </cell>
          <cell r="P223">
            <v>5.5910000000000002</v>
          </cell>
          <cell r="Q223">
            <v>12.885999999999999</v>
          </cell>
          <cell r="AH223">
            <v>0</v>
          </cell>
          <cell r="AI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</row>
        <row r="224">
          <cell r="A224" t="str">
            <v>32361</v>
          </cell>
          <cell r="C224">
            <v>0.50900000000000001</v>
          </cell>
          <cell r="D224">
            <v>1.4339999999999999</v>
          </cell>
          <cell r="E224">
            <v>0.73499999999999999</v>
          </cell>
          <cell r="G224">
            <v>2</v>
          </cell>
          <cell r="L224">
            <v>1</v>
          </cell>
          <cell r="P224">
            <v>3</v>
          </cell>
          <cell r="Q224">
            <v>2.6779999999999999</v>
          </cell>
          <cell r="AH224">
            <v>0</v>
          </cell>
          <cell r="AI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</row>
        <row r="225">
          <cell r="A225" t="str">
            <v>32362</v>
          </cell>
          <cell r="C225">
            <v>0.19900000000000001</v>
          </cell>
          <cell r="G225">
            <v>1.167</v>
          </cell>
          <cell r="L225">
            <v>0.31</v>
          </cell>
          <cell r="P225">
            <v>1.4770000000000001</v>
          </cell>
          <cell r="Q225">
            <v>0.19900000000000001</v>
          </cell>
          <cell r="AH225">
            <v>0</v>
          </cell>
          <cell r="AI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</row>
        <row r="226">
          <cell r="A226" t="str">
            <v>32363</v>
          </cell>
          <cell r="C226">
            <v>9.4E-2</v>
          </cell>
          <cell r="D226">
            <v>1.6319999999999999</v>
          </cell>
          <cell r="E226">
            <v>1.538</v>
          </cell>
          <cell r="G226">
            <v>3.1</v>
          </cell>
          <cell r="I226">
            <v>0.5</v>
          </cell>
          <cell r="L226">
            <v>1.7</v>
          </cell>
          <cell r="N226">
            <v>0.17</v>
          </cell>
          <cell r="P226">
            <v>5.47</v>
          </cell>
          <cell r="Q226">
            <v>3.2640000000000002</v>
          </cell>
          <cell r="AH226">
            <v>0</v>
          </cell>
          <cell r="AI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</row>
        <row r="227">
          <cell r="A227" t="str">
            <v>32414</v>
          </cell>
          <cell r="C227">
            <v>0.68100000000000005</v>
          </cell>
          <cell r="D227">
            <v>1.782</v>
          </cell>
          <cell r="G227">
            <v>2</v>
          </cell>
          <cell r="L227">
            <v>0.3</v>
          </cell>
          <cell r="P227">
            <v>2.2999999999999998</v>
          </cell>
          <cell r="Q227">
            <v>2.4630000000000001</v>
          </cell>
          <cell r="AH227">
            <v>0</v>
          </cell>
          <cell r="AI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</row>
        <row r="228">
          <cell r="A228" t="str">
            <v>32416</v>
          </cell>
          <cell r="C228">
            <v>1.9870000000000001</v>
          </cell>
          <cell r="D228">
            <v>3.6240000000000001</v>
          </cell>
          <cell r="G228">
            <v>2.2000000000000002</v>
          </cell>
          <cell r="P228">
            <v>2.2000000000000002</v>
          </cell>
          <cell r="Q228">
            <v>5.6110000000000007</v>
          </cell>
          <cell r="AH228">
            <v>0</v>
          </cell>
          <cell r="AI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</row>
        <row r="229">
          <cell r="A229" t="str">
            <v>32901</v>
          </cell>
          <cell r="D229">
            <v>0.76200000000000001</v>
          </cell>
          <cell r="G229">
            <v>0.5</v>
          </cell>
          <cell r="P229">
            <v>0.5</v>
          </cell>
          <cell r="Q229">
            <v>0.76200000000000001</v>
          </cell>
          <cell r="AH229">
            <v>0</v>
          </cell>
          <cell r="AI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0</v>
          </cell>
        </row>
        <row r="230">
          <cell r="A230" t="str">
            <v>32903</v>
          </cell>
          <cell r="G230">
            <v>0.86</v>
          </cell>
          <cell r="P230">
            <v>0.86</v>
          </cell>
          <cell r="Q230">
            <v>0</v>
          </cell>
          <cell r="AH230">
            <v>0</v>
          </cell>
          <cell r="AI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</row>
        <row r="231">
          <cell r="A231" t="str">
            <v>32907</v>
          </cell>
          <cell r="G231">
            <v>1</v>
          </cell>
          <cell r="P231">
            <v>1</v>
          </cell>
          <cell r="Q231">
            <v>0</v>
          </cell>
          <cell r="AH231">
            <v>0</v>
          </cell>
          <cell r="AI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</row>
        <row r="232">
          <cell r="A232" t="str">
            <v>33030</v>
          </cell>
          <cell r="D232">
            <v>0.1</v>
          </cell>
          <cell r="P232">
            <v>0</v>
          </cell>
          <cell r="Q232">
            <v>0.1</v>
          </cell>
          <cell r="AH232">
            <v>0</v>
          </cell>
          <cell r="AI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</row>
        <row r="233">
          <cell r="A233" t="str">
            <v>33036</v>
          </cell>
          <cell r="C233">
            <v>0.1</v>
          </cell>
          <cell r="D233">
            <v>0.65900000000000003</v>
          </cell>
          <cell r="G233">
            <v>0.78</v>
          </cell>
          <cell r="L233">
            <v>0.31</v>
          </cell>
          <cell r="P233">
            <v>1.0900000000000001</v>
          </cell>
          <cell r="Q233">
            <v>0.75900000000000001</v>
          </cell>
          <cell r="AH233">
            <v>0</v>
          </cell>
          <cell r="AI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</row>
        <row r="234">
          <cell r="A234" t="str">
            <v>33049</v>
          </cell>
          <cell r="G234">
            <v>0.5</v>
          </cell>
          <cell r="P234">
            <v>0.5</v>
          </cell>
          <cell r="Q234">
            <v>0</v>
          </cell>
          <cell r="AH234">
            <v>0</v>
          </cell>
          <cell r="AI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</row>
        <row r="235">
          <cell r="A235" t="str">
            <v>33070</v>
          </cell>
          <cell r="C235">
            <v>1.365</v>
          </cell>
          <cell r="G235">
            <v>0.4</v>
          </cell>
          <cell r="P235">
            <v>0.4</v>
          </cell>
          <cell r="Q235">
            <v>1.365</v>
          </cell>
          <cell r="AH235">
            <v>0</v>
          </cell>
          <cell r="AI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</row>
        <row r="236">
          <cell r="A236" t="str">
            <v>33115</v>
          </cell>
          <cell r="E236">
            <v>0.5</v>
          </cell>
          <cell r="G236">
            <v>2</v>
          </cell>
          <cell r="L236">
            <v>1</v>
          </cell>
          <cell r="P236">
            <v>3</v>
          </cell>
          <cell r="Q236">
            <v>0.5</v>
          </cell>
          <cell r="AH236">
            <v>0</v>
          </cell>
          <cell r="AI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</row>
        <row r="237">
          <cell r="A237" t="str">
            <v>33206</v>
          </cell>
          <cell r="G237">
            <v>0.15</v>
          </cell>
          <cell r="L237">
            <v>7.2999999999999995E-2</v>
          </cell>
          <cell r="P237">
            <v>0.22299999999999998</v>
          </cell>
          <cell r="Q237">
            <v>0</v>
          </cell>
          <cell r="AH237">
            <v>0</v>
          </cell>
          <cell r="AI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</row>
        <row r="238">
          <cell r="A238" t="str">
            <v>33207</v>
          </cell>
          <cell r="D238">
            <v>0.38700000000000001</v>
          </cell>
          <cell r="G238">
            <v>0.42299999999999999</v>
          </cell>
          <cell r="P238">
            <v>0.42299999999999999</v>
          </cell>
          <cell r="Q238">
            <v>0.38700000000000001</v>
          </cell>
          <cell r="AH238">
            <v>0</v>
          </cell>
          <cell r="AI238">
            <v>0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</row>
        <row r="239">
          <cell r="A239" t="str">
            <v>33211</v>
          </cell>
          <cell r="D239">
            <v>3.2000000000000001E-2</v>
          </cell>
          <cell r="P239">
            <v>0</v>
          </cell>
          <cell r="Q239">
            <v>3.2000000000000001E-2</v>
          </cell>
          <cell r="AH239">
            <v>0</v>
          </cell>
          <cell r="AI239">
            <v>0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</row>
        <row r="240">
          <cell r="A240" t="str">
            <v>33212</v>
          </cell>
          <cell r="D240">
            <v>0.72099999999999997</v>
          </cell>
          <cell r="E240">
            <v>1.538</v>
          </cell>
          <cell r="G240">
            <v>1</v>
          </cell>
          <cell r="P240">
            <v>1</v>
          </cell>
          <cell r="Q240">
            <v>2.2589999999999999</v>
          </cell>
          <cell r="AH240">
            <v>0</v>
          </cell>
          <cell r="AI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</row>
        <row r="241">
          <cell r="A241" t="str">
            <v>34002</v>
          </cell>
          <cell r="C241">
            <v>5.9569999999999999</v>
          </cell>
          <cell r="D241">
            <v>4.758</v>
          </cell>
          <cell r="E241">
            <v>2.1930000000000001</v>
          </cell>
          <cell r="G241">
            <v>4</v>
          </cell>
          <cell r="L241">
            <v>1.508</v>
          </cell>
          <cell r="P241">
            <v>5.508</v>
          </cell>
          <cell r="Q241">
            <v>12.907999999999999</v>
          </cell>
          <cell r="AH241">
            <v>0</v>
          </cell>
          <cell r="AI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</row>
        <row r="242">
          <cell r="A242" t="str">
            <v>34003</v>
          </cell>
          <cell r="C242">
            <v>24.23</v>
          </cell>
          <cell r="D242">
            <v>14.686999999999999</v>
          </cell>
          <cell r="E242">
            <v>2.5449999999999999</v>
          </cell>
          <cell r="G242">
            <v>12</v>
          </cell>
          <cell r="L242">
            <v>6.2</v>
          </cell>
          <cell r="P242">
            <v>18.2</v>
          </cell>
          <cell r="Q242">
            <v>41.462000000000003</v>
          </cell>
          <cell r="AH242">
            <v>0</v>
          </cell>
          <cell r="AI242">
            <v>0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</row>
        <row r="243">
          <cell r="A243" t="str">
            <v>34033</v>
          </cell>
          <cell r="C243">
            <v>5.39</v>
          </cell>
          <cell r="D243">
            <v>1.476</v>
          </cell>
          <cell r="G243">
            <v>6.2</v>
          </cell>
          <cell r="L243">
            <v>0.8</v>
          </cell>
          <cell r="P243">
            <v>7</v>
          </cell>
          <cell r="Q243">
            <v>6.8659999999999997</v>
          </cell>
          <cell r="AH243">
            <v>0</v>
          </cell>
          <cell r="AI243">
            <v>0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</row>
        <row r="244">
          <cell r="A244" t="str">
            <v>34111</v>
          </cell>
          <cell r="B244">
            <v>2.37</v>
          </cell>
          <cell r="C244">
            <v>1.8720000000000001</v>
          </cell>
          <cell r="D244">
            <v>2.4159999999999999</v>
          </cell>
          <cell r="E244">
            <v>1.0389999999999999</v>
          </cell>
          <cell r="G244">
            <v>6.9</v>
          </cell>
          <cell r="I244">
            <v>2.4</v>
          </cell>
          <cell r="L244">
            <v>1.9</v>
          </cell>
          <cell r="P244">
            <v>11.200000000000001</v>
          </cell>
          <cell r="Q244">
            <v>7.6969999999999992</v>
          </cell>
          <cell r="AH244">
            <v>0</v>
          </cell>
          <cell r="AI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</row>
        <row r="245">
          <cell r="A245" t="str">
            <v>34307</v>
          </cell>
          <cell r="C245">
            <v>4.4999999999999998E-2</v>
          </cell>
          <cell r="G245">
            <v>1</v>
          </cell>
          <cell r="P245">
            <v>1</v>
          </cell>
          <cell r="Q245">
            <v>4.4999999999999998E-2</v>
          </cell>
          <cell r="AH245">
            <v>0</v>
          </cell>
          <cell r="AI245">
            <v>0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</row>
        <row r="246">
          <cell r="A246" t="str">
            <v>34324</v>
          </cell>
          <cell r="C246">
            <v>1.7230000000000001</v>
          </cell>
          <cell r="P246">
            <v>0</v>
          </cell>
          <cell r="Q246">
            <v>1.7230000000000001</v>
          </cell>
          <cell r="AH246">
            <v>0</v>
          </cell>
          <cell r="AI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</row>
        <row r="247">
          <cell r="A247" t="str">
            <v>34401</v>
          </cell>
          <cell r="G247">
            <v>2</v>
          </cell>
          <cell r="P247">
            <v>2</v>
          </cell>
          <cell r="Q247">
            <v>0</v>
          </cell>
          <cell r="AH247">
            <v>0</v>
          </cell>
          <cell r="AI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</row>
        <row r="248">
          <cell r="A248" t="str">
            <v>34402</v>
          </cell>
          <cell r="D248">
            <v>0.375</v>
          </cell>
          <cell r="G248">
            <v>0.75</v>
          </cell>
          <cell r="P248">
            <v>0.75</v>
          </cell>
          <cell r="Q248">
            <v>0.375</v>
          </cell>
          <cell r="AH248">
            <v>0</v>
          </cell>
          <cell r="AI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</row>
        <row r="249">
          <cell r="A249" t="str">
            <v>36140</v>
          </cell>
          <cell r="D249">
            <v>3.8679999999999999</v>
          </cell>
          <cell r="E249">
            <v>2.181</v>
          </cell>
          <cell r="G249">
            <v>5</v>
          </cell>
          <cell r="L249">
            <v>0.84099999999999997</v>
          </cell>
          <cell r="P249">
            <v>5.8410000000000002</v>
          </cell>
          <cell r="Q249">
            <v>6.0489999999999995</v>
          </cell>
          <cell r="AH249">
            <v>0</v>
          </cell>
          <cell r="AI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</row>
        <row r="250">
          <cell r="A250" t="str">
            <v>36250</v>
          </cell>
          <cell r="D250">
            <v>1.7030000000000001</v>
          </cell>
          <cell r="G250">
            <v>0.86</v>
          </cell>
          <cell r="I250">
            <v>0.25</v>
          </cell>
          <cell r="P250">
            <v>1.1099999999999999</v>
          </cell>
          <cell r="Q250">
            <v>1.7030000000000001</v>
          </cell>
          <cell r="AH250">
            <v>0</v>
          </cell>
          <cell r="AI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</row>
        <row r="251">
          <cell r="A251" t="str">
            <v>36300</v>
          </cell>
          <cell r="G251">
            <v>0.6</v>
          </cell>
          <cell r="P251">
            <v>0.6</v>
          </cell>
          <cell r="Q251">
            <v>0</v>
          </cell>
          <cell r="AH251">
            <v>0</v>
          </cell>
          <cell r="AI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</row>
        <row r="252">
          <cell r="A252" t="str">
            <v>36400</v>
          </cell>
          <cell r="D252">
            <v>0.36499999999999999</v>
          </cell>
          <cell r="G252">
            <v>1</v>
          </cell>
          <cell r="K252">
            <v>0.125</v>
          </cell>
          <cell r="P252">
            <v>1.125</v>
          </cell>
          <cell r="Q252">
            <v>0.36499999999999999</v>
          </cell>
          <cell r="AH252">
            <v>0</v>
          </cell>
          <cell r="AI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</row>
        <row r="253">
          <cell r="A253" t="str">
            <v>36401</v>
          </cell>
          <cell r="B253">
            <v>0.23599999999999999</v>
          </cell>
          <cell r="C253">
            <v>0.40799999999999997</v>
          </cell>
          <cell r="P253">
            <v>0</v>
          </cell>
          <cell r="Q253">
            <v>0.64399999999999991</v>
          </cell>
          <cell r="AH253">
            <v>0</v>
          </cell>
          <cell r="AI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</row>
        <row r="254">
          <cell r="A254" t="str">
            <v>36402</v>
          </cell>
          <cell r="G254">
            <v>0.18</v>
          </cell>
          <cell r="P254">
            <v>0.18</v>
          </cell>
          <cell r="Q254">
            <v>0</v>
          </cell>
          <cell r="AH254">
            <v>0</v>
          </cell>
          <cell r="AI254">
            <v>0</v>
          </cell>
          <cell r="AZ254">
            <v>0</v>
          </cell>
          <cell r="BA254">
            <v>0</v>
          </cell>
          <cell r="BB254">
            <v>0</v>
          </cell>
          <cell r="BC254">
            <v>0</v>
          </cell>
        </row>
        <row r="255">
          <cell r="A255" t="str">
            <v>37501</v>
          </cell>
          <cell r="B255">
            <v>3.06</v>
          </cell>
          <cell r="C255">
            <v>18.640999999999998</v>
          </cell>
          <cell r="D255">
            <v>5.1449999999999996</v>
          </cell>
          <cell r="G255">
            <v>8.94</v>
          </cell>
          <cell r="L255">
            <v>1.667</v>
          </cell>
          <cell r="P255">
            <v>10.606999999999999</v>
          </cell>
          <cell r="Q255">
            <v>26.845999999999997</v>
          </cell>
          <cell r="AH255">
            <v>0</v>
          </cell>
          <cell r="AI255">
            <v>0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</row>
        <row r="256">
          <cell r="A256" t="str">
            <v>37502</v>
          </cell>
          <cell r="B256">
            <v>3.42</v>
          </cell>
          <cell r="C256">
            <v>6.0730000000000004</v>
          </cell>
          <cell r="D256">
            <v>2.2370000000000001</v>
          </cell>
          <cell r="G256">
            <v>3</v>
          </cell>
          <cell r="P256">
            <v>3</v>
          </cell>
          <cell r="Q256">
            <v>11.73</v>
          </cell>
        </row>
        <row r="257">
          <cell r="A257" t="str">
            <v>37503</v>
          </cell>
          <cell r="C257">
            <v>1.6240000000000001</v>
          </cell>
          <cell r="D257">
            <v>0.55700000000000005</v>
          </cell>
          <cell r="G257">
            <v>1.94</v>
          </cell>
          <cell r="I257">
            <v>4.7E-2</v>
          </cell>
          <cell r="L257">
            <v>0.56999999999999995</v>
          </cell>
          <cell r="P257">
            <v>2.5569999999999999</v>
          </cell>
          <cell r="Q257">
            <v>2.181</v>
          </cell>
        </row>
        <row r="258">
          <cell r="A258" t="str">
            <v>37504</v>
          </cell>
          <cell r="C258">
            <v>4.6319999999999997</v>
          </cell>
          <cell r="D258">
            <v>2.2480000000000002</v>
          </cell>
          <cell r="G258">
            <v>3</v>
          </cell>
          <cell r="P258">
            <v>3</v>
          </cell>
          <cell r="Q258">
            <v>6.88</v>
          </cell>
        </row>
        <row r="259">
          <cell r="A259" t="str">
            <v>37505</v>
          </cell>
          <cell r="B259">
            <v>0.90100000000000002</v>
          </cell>
          <cell r="G259">
            <v>1.976</v>
          </cell>
          <cell r="L259">
            <v>0.161</v>
          </cell>
          <cell r="P259">
            <v>2.137</v>
          </cell>
          <cell r="Q259">
            <v>0.90100000000000002</v>
          </cell>
        </row>
        <row r="260">
          <cell r="A260" t="str">
            <v>37506</v>
          </cell>
          <cell r="B260">
            <v>0.127</v>
          </cell>
          <cell r="D260">
            <v>1.5669999999999999</v>
          </cell>
          <cell r="G260">
            <v>0.79300000000000004</v>
          </cell>
          <cell r="P260">
            <v>0.79300000000000004</v>
          </cell>
          <cell r="Q260">
            <v>1.694</v>
          </cell>
        </row>
        <row r="261">
          <cell r="A261" t="str">
            <v>37507</v>
          </cell>
          <cell r="B261">
            <v>0.68799999999999994</v>
          </cell>
          <cell r="D261">
            <v>1.1299999999999999</v>
          </cell>
          <cell r="G261">
            <v>1.75</v>
          </cell>
          <cell r="L261">
            <v>0.378</v>
          </cell>
          <cell r="P261">
            <v>2.1280000000000001</v>
          </cell>
          <cell r="Q261">
            <v>1.8179999999999998</v>
          </cell>
        </row>
        <row r="262">
          <cell r="A262" t="str">
            <v>38126</v>
          </cell>
          <cell r="D262">
            <v>7.4999999999999997E-2</v>
          </cell>
          <cell r="G262">
            <v>0.45</v>
          </cell>
          <cell r="P262">
            <v>0.45</v>
          </cell>
          <cell r="Q262">
            <v>7.4999999999999997E-2</v>
          </cell>
        </row>
        <row r="263">
          <cell r="A263" t="str">
            <v>38265</v>
          </cell>
          <cell r="G263">
            <v>0.66</v>
          </cell>
          <cell r="P263">
            <v>0.66</v>
          </cell>
          <cell r="Q263">
            <v>0</v>
          </cell>
        </row>
        <row r="264">
          <cell r="A264" t="str">
            <v>38267</v>
          </cell>
          <cell r="C264">
            <v>2.3519999999999999</v>
          </cell>
          <cell r="D264">
            <v>1.6379999999999999</v>
          </cell>
          <cell r="G264">
            <v>2.5</v>
          </cell>
          <cell r="P264">
            <v>2.5</v>
          </cell>
          <cell r="Q264">
            <v>3.9899999999999998</v>
          </cell>
        </row>
        <row r="265">
          <cell r="A265" t="str">
            <v>38300</v>
          </cell>
          <cell r="C265">
            <v>0.54100000000000004</v>
          </cell>
          <cell r="G265">
            <v>0.56599999999999995</v>
          </cell>
          <cell r="P265">
            <v>0.56599999999999995</v>
          </cell>
          <cell r="Q265">
            <v>0.54100000000000004</v>
          </cell>
        </row>
        <row r="266">
          <cell r="A266" t="str">
            <v>38301</v>
          </cell>
          <cell r="G266">
            <v>0.5</v>
          </cell>
          <cell r="P266">
            <v>0.5</v>
          </cell>
          <cell r="Q266">
            <v>0</v>
          </cell>
        </row>
        <row r="267">
          <cell r="A267" t="str">
            <v>38302</v>
          </cell>
          <cell r="D267">
            <v>0.06</v>
          </cell>
          <cell r="P267">
            <v>0</v>
          </cell>
          <cell r="Q267">
            <v>0.06</v>
          </cell>
        </row>
        <row r="268">
          <cell r="A268" t="str">
            <v>38304</v>
          </cell>
          <cell r="D268">
            <v>3.5000000000000003E-2</v>
          </cell>
          <cell r="P268">
            <v>0</v>
          </cell>
          <cell r="Q268">
            <v>3.5000000000000003E-2</v>
          </cell>
        </row>
        <row r="269">
          <cell r="A269" t="str">
            <v>38306</v>
          </cell>
          <cell r="G269">
            <v>0.16900000000000001</v>
          </cell>
          <cell r="P269">
            <v>0.16900000000000001</v>
          </cell>
          <cell r="Q269">
            <v>0</v>
          </cell>
        </row>
        <row r="270">
          <cell r="A270" t="str">
            <v>38308</v>
          </cell>
          <cell r="B270">
            <v>0.67100000000000004</v>
          </cell>
          <cell r="C270">
            <v>0.24199999999999999</v>
          </cell>
          <cell r="P270">
            <v>0</v>
          </cell>
          <cell r="Q270">
            <v>0.91300000000000003</v>
          </cell>
        </row>
        <row r="271">
          <cell r="A271" t="str">
            <v>38320</v>
          </cell>
          <cell r="C271">
            <v>8.8999999999999996E-2</v>
          </cell>
          <cell r="D271">
            <v>9.2999999999999999E-2</v>
          </cell>
          <cell r="N271">
            <v>0.20399999999999999</v>
          </cell>
          <cell r="P271">
            <v>0.20399999999999999</v>
          </cell>
          <cell r="Q271">
            <v>0.182</v>
          </cell>
        </row>
        <row r="272">
          <cell r="A272" t="str">
            <v>38322</v>
          </cell>
          <cell r="G272">
            <v>0.30299999999999999</v>
          </cell>
          <cell r="P272">
            <v>0.30299999999999999</v>
          </cell>
          <cell r="Q272">
            <v>0</v>
          </cell>
        </row>
        <row r="273">
          <cell r="A273" t="str">
            <v>38324</v>
          </cell>
          <cell r="D273">
            <v>0.113</v>
          </cell>
          <cell r="G273">
            <v>0.6</v>
          </cell>
          <cell r="P273">
            <v>0.6</v>
          </cell>
          <cell r="Q273">
            <v>0.113</v>
          </cell>
        </row>
        <row r="274">
          <cell r="A274" t="str">
            <v>39002</v>
          </cell>
          <cell r="C274">
            <v>3.0939999999999999</v>
          </cell>
          <cell r="D274">
            <v>0.91100000000000003</v>
          </cell>
          <cell r="P274">
            <v>0</v>
          </cell>
          <cell r="Q274">
            <v>4.0049999999999999</v>
          </cell>
        </row>
        <row r="275">
          <cell r="A275" t="str">
            <v>39003</v>
          </cell>
          <cell r="C275">
            <v>0.14000000000000001</v>
          </cell>
          <cell r="G275">
            <v>1.25</v>
          </cell>
          <cell r="L275">
            <v>0.43099999999999999</v>
          </cell>
          <cell r="P275">
            <v>1.681</v>
          </cell>
          <cell r="Q275">
            <v>0.14000000000000001</v>
          </cell>
        </row>
        <row r="276">
          <cell r="A276" t="str">
            <v>39007</v>
          </cell>
          <cell r="C276">
            <v>19.241</v>
          </cell>
          <cell r="D276">
            <v>5.2519999999999998</v>
          </cell>
          <cell r="E276">
            <v>13.362</v>
          </cell>
          <cell r="G276">
            <v>9</v>
          </cell>
          <cell r="L276">
            <v>4</v>
          </cell>
          <cell r="P276">
            <v>13</v>
          </cell>
          <cell r="Q276">
            <v>37.854999999999997</v>
          </cell>
        </row>
        <row r="277">
          <cell r="A277" t="str">
            <v>39090</v>
          </cell>
          <cell r="C277">
            <v>3.407</v>
          </cell>
          <cell r="D277">
            <v>3.09</v>
          </cell>
          <cell r="E277">
            <v>1.202</v>
          </cell>
          <cell r="G277">
            <v>2.5499999999999998</v>
          </cell>
          <cell r="P277">
            <v>2.5499999999999998</v>
          </cell>
          <cell r="Q277">
            <v>7.6989999999999998</v>
          </cell>
        </row>
        <row r="278">
          <cell r="A278" t="str">
            <v>39119</v>
          </cell>
          <cell r="B278">
            <v>1.577</v>
          </cell>
          <cell r="C278">
            <v>0.36699999999999999</v>
          </cell>
          <cell r="D278">
            <v>1.6060000000000001</v>
          </cell>
          <cell r="G278">
            <v>2.4</v>
          </cell>
          <cell r="L278">
            <v>1.714</v>
          </cell>
          <cell r="P278">
            <v>4.1139999999999999</v>
          </cell>
          <cell r="Q278">
            <v>3.55</v>
          </cell>
        </row>
        <row r="279">
          <cell r="A279" t="str">
            <v>39120</v>
          </cell>
          <cell r="D279">
            <v>0.60599999999999998</v>
          </cell>
          <cell r="G279">
            <v>0.5</v>
          </cell>
          <cell r="P279">
            <v>0.5</v>
          </cell>
          <cell r="Q279">
            <v>0.60599999999999998</v>
          </cell>
        </row>
        <row r="280">
          <cell r="A280" t="str">
            <v>39200</v>
          </cell>
          <cell r="C280">
            <v>0.78500000000000003</v>
          </cell>
          <cell r="D280">
            <v>1.3029999999999999</v>
          </cell>
          <cell r="G280">
            <v>2.8</v>
          </cell>
          <cell r="P280">
            <v>2.8</v>
          </cell>
          <cell r="Q280">
            <v>2.0880000000000001</v>
          </cell>
        </row>
        <row r="281">
          <cell r="A281" t="str">
            <v>39201</v>
          </cell>
          <cell r="C281">
            <v>7.9580000000000002</v>
          </cell>
          <cell r="D281">
            <v>1.278</v>
          </cell>
          <cell r="G281">
            <v>6</v>
          </cell>
          <cell r="L281">
            <v>1.2</v>
          </cell>
          <cell r="P281">
            <v>7.2</v>
          </cell>
          <cell r="Q281">
            <v>9.2360000000000007</v>
          </cell>
        </row>
        <row r="282">
          <cell r="A282" t="str">
            <v>39202</v>
          </cell>
          <cell r="B282">
            <v>0.65</v>
          </cell>
          <cell r="D282">
            <v>1.7</v>
          </cell>
          <cell r="G282">
            <v>1.75</v>
          </cell>
          <cell r="P282">
            <v>1.75</v>
          </cell>
          <cell r="Q282">
            <v>2.35</v>
          </cell>
        </row>
        <row r="283">
          <cell r="A283" t="str">
            <v>39203</v>
          </cell>
          <cell r="D283">
            <v>1.01</v>
          </cell>
          <cell r="G283">
            <v>1</v>
          </cell>
          <cell r="P283">
            <v>1</v>
          </cell>
          <cell r="Q283">
            <v>1.01</v>
          </cell>
        </row>
        <row r="284">
          <cell r="A284" t="str">
            <v>39204</v>
          </cell>
          <cell r="D284">
            <v>1.2669999999999999</v>
          </cell>
          <cell r="G284">
            <v>1.38</v>
          </cell>
          <cell r="P284">
            <v>1.38</v>
          </cell>
          <cell r="Q284">
            <v>1.2669999999999999</v>
          </cell>
        </row>
        <row r="285">
          <cell r="A285" t="str">
            <v>39205</v>
          </cell>
          <cell r="D285">
            <v>0.161</v>
          </cell>
          <cell r="G285">
            <v>1.4</v>
          </cell>
          <cell r="J285">
            <v>1.6E-2</v>
          </cell>
          <cell r="L285">
            <v>0.5</v>
          </cell>
          <cell r="P285">
            <v>1.9159999999999999</v>
          </cell>
          <cell r="Q285">
            <v>0.161</v>
          </cell>
        </row>
        <row r="286">
          <cell r="A286" t="str">
            <v>39207</v>
          </cell>
          <cell r="B286">
            <v>3.1749999999999998</v>
          </cell>
          <cell r="C286">
            <v>3.593</v>
          </cell>
          <cell r="D286">
            <v>3.141</v>
          </cell>
          <cell r="G286">
            <v>2.875</v>
          </cell>
          <cell r="L286">
            <v>1</v>
          </cell>
          <cell r="P286">
            <v>3.875</v>
          </cell>
          <cell r="Q286">
            <v>9.9089999999999989</v>
          </cell>
        </row>
        <row r="287">
          <cell r="A287" t="str">
            <v>39208</v>
          </cell>
          <cell r="C287">
            <v>0.624</v>
          </cell>
          <cell r="D287">
            <v>4.3929999999999998</v>
          </cell>
          <cell r="G287">
            <v>3.2</v>
          </cell>
          <cell r="P287">
            <v>3.2</v>
          </cell>
          <cell r="Q287">
            <v>5.0169999999999995</v>
          </cell>
        </row>
        <row r="288">
          <cell r="A288" t="str">
            <v>39209</v>
          </cell>
          <cell r="D288">
            <v>0.63900000000000001</v>
          </cell>
          <cell r="I288">
            <v>0.3</v>
          </cell>
          <cell r="P288">
            <v>0.3</v>
          </cell>
          <cell r="Q288">
            <v>0.63900000000000001</v>
          </cell>
        </row>
        <row r="289">
          <cell r="A289" t="str">
            <v>Grand Total</v>
          </cell>
          <cell r="B289">
            <v>101.33999999999997</v>
          </cell>
          <cell r="C289">
            <v>1057.1390000000004</v>
          </cell>
          <cell r="D289">
            <v>591.59</v>
          </cell>
          <cell r="E289">
            <v>241.34900000000002</v>
          </cell>
          <cell r="F289">
            <v>0</v>
          </cell>
          <cell r="G289">
            <v>926.64799999999991</v>
          </cell>
          <cell r="H289">
            <v>0.80800000000000005</v>
          </cell>
          <cell r="I289">
            <v>39.434999999999995</v>
          </cell>
          <cell r="J289">
            <v>0.66800000000000004</v>
          </cell>
          <cell r="K289">
            <v>13.183999999999999</v>
          </cell>
          <cell r="L289">
            <v>174.29599999999999</v>
          </cell>
          <cell r="M289">
            <v>0.153</v>
          </cell>
          <cell r="N289">
            <v>2.1560000000000001</v>
          </cell>
          <cell r="O289">
            <v>0.497</v>
          </cell>
          <cell r="P289">
            <v>1157.8449999999998</v>
          </cell>
          <cell r="Q289">
            <v>1991.4180000000003</v>
          </cell>
        </row>
        <row r="290">
          <cell r="P290">
            <v>0</v>
          </cell>
          <cell r="Q290">
            <v>0</v>
          </cell>
        </row>
        <row r="291">
          <cell r="P291">
            <v>0</v>
          </cell>
          <cell r="Q291">
            <v>0</v>
          </cell>
        </row>
        <row r="292">
          <cell r="P292">
            <v>0</v>
          </cell>
          <cell r="Q292">
            <v>0</v>
          </cell>
        </row>
        <row r="293">
          <cell r="P293">
            <v>0</v>
          </cell>
          <cell r="Q293">
            <v>0</v>
          </cell>
        </row>
        <row r="294">
          <cell r="P294">
            <v>0</v>
          </cell>
          <cell r="Q294">
            <v>0</v>
          </cell>
        </row>
        <row r="295">
          <cell r="P295">
            <v>0</v>
          </cell>
          <cell r="Q295">
            <v>0</v>
          </cell>
        </row>
        <row r="296">
          <cell r="P296">
            <v>0</v>
          </cell>
          <cell r="Q296">
            <v>0</v>
          </cell>
        </row>
        <row r="297">
          <cell r="P297">
            <v>0</v>
          </cell>
          <cell r="Q297">
            <v>0</v>
          </cell>
        </row>
        <row r="298">
          <cell r="P298">
            <v>0</v>
          </cell>
          <cell r="Q298">
            <v>0</v>
          </cell>
        </row>
        <row r="299">
          <cell r="P299">
            <v>0</v>
          </cell>
          <cell r="Q299">
            <v>0</v>
          </cell>
        </row>
        <row r="300">
          <cell r="P300">
            <v>0</v>
          </cell>
          <cell r="Q300">
            <v>0</v>
          </cell>
        </row>
        <row r="301">
          <cell r="P301">
            <v>0</v>
          </cell>
          <cell r="Q301">
            <v>0</v>
          </cell>
        </row>
        <row r="302">
          <cell r="P302">
            <v>0</v>
          </cell>
          <cell r="Q302">
            <v>0</v>
          </cell>
        </row>
        <row r="303">
          <cell r="P303">
            <v>0</v>
          </cell>
          <cell r="Q303">
            <v>0</v>
          </cell>
        </row>
        <row r="304">
          <cell r="P304">
            <v>0</v>
          </cell>
          <cell r="Q304">
            <v>0</v>
          </cell>
        </row>
        <row r="305">
          <cell r="P305">
            <v>0</v>
          </cell>
          <cell r="Q305">
            <v>0</v>
          </cell>
        </row>
        <row r="306">
          <cell r="P306">
            <v>0</v>
          </cell>
          <cell r="Q306">
            <v>0</v>
          </cell>
        </row>
        <row r="307">
          <cell r="P307">
            <v>0</v>
          </cell>
          <cell r="Q307">
            <v>0</v>
          </cell>
        </row>
        <row r="308">
          <cell r="P308">
            <v>0</v>
          </cell>
          <cell r="Q308">
            <v>0</v>
          </cell>
        </row>
        <row r="309">
          <cell r="P309">
            <v>0</v>
          </cell>
          <cell r="Q309">
            <v>0</v>
          </cell>
        </row>
        <row r="310">
          <cell r="P310">
            <v>0</v>
          </cell>
          <cell r="Q310">
            <v>0</v>
          </cell>
        </row>
        <row r="311">
          <cell r="P311">
            <v>0</v>
          </cell>
          <cell r="Q311">
            <v>0</v>
          </cell>
        </row>
        <row r="312">
          <cell r="P312">
            <v>0</v>
          </cell>
          <cell r="Q312">
            <v>0</v>
          </cell>
        </row>
        <row r="313">
          <cell r="P313">
            <v>0</v>
          </cell>
          <cell r="Q313">
            <v>0</v>
          </cell>
        </row>
        <row r="314">
          <cell r="P314">
            <v>0</v>
          </cell>
          <cell r="Q314">
            <v>0</v>
          </cell>
        </row>
        <row r="315">
          <cell r="P315">
            <v>0</v>
          </cell>
          <cell r="Q315">
            <v>0</v>
          </cell>
        </row>
        <row r="316">
          <cell r="P316">
            <v>0</v>
          </cell>
          <cell r="Q316">
            <v>0</v>
          </cell>
        </row>
        <row r="317">
          <cell r="P317">
            <v>0</v>
          </cell>
          <cell r="Q317">
            <v>0</v>
          </cell>
        </row>
        <row r="318">
          <cell r="P318">
            <v>0</v>
          </cell>
          <cell r="Q318">
            <v>0</v>
          </cell>
        </row>
        <row r="319">
          <cell r="P319">
            <v>0</v>
          </cell>
          <cell r="Q319">
            <v>0</v>
          </cell>
        </row>
        <row r="320">
          <cell r="P320">
            <v>0</v>
          </cell>
          <cell r="Q320">
            <v>0</v>
          </cell>
        </row>
        <row r="321">
          <cell r="P321">
            <v>0</v>
          </cell>
          <cell r="Q321">
            <v>0</v>
          </cell>
        </row>
        <row r="322">
          <cell r="P322">
            <v>0</v>
          </cell>
          <cell r="Q322">
            <v>0</v>
          </cell>
        </row>
        <row r="323">
          <cell r="P323">
            <v>0</v>
          </cell>
          <cell r="Q323">
            <v>0</v>
          </cell>
        </row>
        <row r="324">
          <cell r="P324">
            <v>0</v>
          </cell>
          <cell r="Q324">
            <v>0</v>
          </cell>
        </row>
        <row r="325">
          <cell r="P325">
            <v>0</v>
          </cell>
          <cell r="Q325">
            <v>0</v>
          </cell>
        </row>
        <row r="326">
          <cell r="P326">
            <v>0</v>
          </cell>
          <cell r="Q326">
            <v>0</v>
          </cell>
        </row>
        <row r="327">
          <cell r="P327">
            <v>0</v>
          </cell>
          <cell r="Q327">
            <v>0</v>
          </cell>
        </row>
        <row r="328">
          <cell r="P328">
            <v>0</v>
          </cell>
          <cell r="Q328">
            <v>0</v>
          </cell>
        </row>
        <row r="329">
          <cell r="P329">
            <v>0</v>
          </cell>
          <cell r="Q329">
            <v>0</v>
          </cell>
        </row>
        <row r="330">
          <cell r="P330">
            <v>0</v>
          </cell>
          <cell r="Q330">
            <v>0</v>
          </cell>
        </row>
        <row r="331">
          <cell r="P331">
            <v>0</v>
          </cell>
          <cell r="Q331">
            <v>0</v>
          </cell>
        </row>
        <row r="332">
          <cell r="P332">
            <v>0</v>
          </cell>
          <cell r="Q332">
            <v>0</v>
          </cell>
        </row>
        <row r="333">
          <cell r="P333">
            <v>0</v>
          </cell>
          <cell r="Q333">
            <v>0</v>
          </cell>
        </row>
        <row r="334">
          <cell r="P334">
            <v>0</v>
          </cell>
          <cell r="Q334">
            <v>0</v>
          </cell>
        </row>
        <row r="335">
          <cell r="P335">
            <v>0</v>
          </cell>
          <cell r="Q335">
            <v>0</v>
          </cell>
        </row>
        <row r="336">
          <cell r="P336">
            <v>0</v>
          </cell>
          <cell r="Q336">
            <v>0</v>
          </cell>
        </row>
        <row r="337">
          <cell r="P337">
            <v>0</v>
          </cell>
          <cell r="Q337">
            <v>0</v>
          </cell>
        </row>
        <row r="338">
          <cell r="P338">
            <v>0</v>
          </cell>
          <cell r="Q338">
            <v>0</v>
          </cell>
        </row>
        <row r="339">
          <cell r="P339">
            <v>0</v>
          </cell>
          <cell r="Q339">
            <v>0</v>
          </cell>
        </row>
        <row r="340">
          <cell r="P340">
            <v>0</v>
          </cell>
          <cell r="Q340">
            <v>0</v>
          </cell>
        </row>
        <row r="341">
          <cell r="P341">
            <v>0</v>
          </cell>
          <cell r="Q341">
            <v>0</v>
          </cell>
        </row>
        <row r="342">
          <cell r="P342">
            <v>0</v>
          </cell>
          <cell r="Q342">
            <v>0</v>
          </cell>
        </row>
      </sheetData>
      <sheetData sheetId="15">
        <row r="5">
          <cell r="A5" t="str">
            <v>Row Labels</v>
          </cell>
          <cell r="B5" t="str">
            <v>PS24ES</v>
          </cell>
          <cell r="C5" t="str">
            <v>PS24HS</v>
          </cell>
          <cell r="D5" t="str">
            <v>PS24MS</v>
          </cell>
          <cell r="E5" t="str">
            <v>PS25ES</v>
          </cell>
          <cell r="F5" t="str">
            <v>PS25HS</v>
          </cell>
          <cell r="G5" t="str">
            <v>PS25MS</v>
          </cell>
          <cell r="H5" t="str">
            <v>PS26ES</v>
          </cell>
          <cell r="I5" t="str">
            <v>PS26HS</v>
          </cell>
          <cell r="J5" t="str">
            <v>PS26MS</v>
          </cell>
          <cell r="K5" t="str">
            <v>PS35ES</v>
          </cell>
          <cell r="L5" t="str">
            <v>PS35HS</v>
          </cell>
          <cell r="M5" t="str">
            <v>PS35MS</v>
          </cell>
          <cell r="N5" t="str">
            <v>PS39ES</v>
          </cell>
          <cell r="O5" t="str">
            <v>PS39HS</v>
          </cell>
          <cell r="P5" t="str">
            <v>PS39MS</v>
          </cell>
          <cell r="Q5" t="str">
            <v>PS42ES</v>
          </cell>
          <cell r="R5" t="str">
            <v>PS42HS</v>
          </cell>
          <cell r="S5" t="str">
            <v>PS42MS</v>
          </cell>
          <cell r="T5" t="str">
            <v>PS43ES</v>
          </cell>
          <cell r="U5" t="str">
            <v>PS43HS</v>
          </cell>
          <cell r="V5" t="str">
            <v>PS43MS</v>
          </cell>
          <cell r="W5" t="str">
            <v>PS44ES</v>
          </cell>
          <cell r="X5" t="str">
            <v>PS44HS</v>
          </cell>
          <cell r="Y5" t="str">
            <v>PS44MS</v>
          </cell>
          <cell r="Z5" t="str">
            <v>PS45ES</v>
          </cell>
          <cell r="AA5" t="str">
            <v>PS45HS</v>
          </cell>
          <cell r="AB5" t="str">
            <v>PS45MS</v>
          </cell>
          <cell r="AC5" t="str">
            <v>PS46ES</v>
          </cell>
          <cell r="AD5" t="str">
            <v>PS46HS</v>
          </cell>
          <cell r="AE5" t="str">
            <v>PS46MS</v>
          </cell>
          <cell r="AF5" t="str">
            <v>PS47ES</v>
          </cell>
          <cell r="AG5" t="str">
            <v>PS47HS</v>
          </cell>
          <cell r="AH5" t="str">
            <v>PS47MS</v>
          </cell>
          <cell r="AI5" t="str">
            <v>PS48ES</v>
          </cell>
          <cell r="AJ5" t="str">
            <v>PS48HS</v>
          </cell>
          <cell r="AK5" t="str">
            <v>PS48MS</v>
          </cell>
          <cell r="AL5" t="str">
            <v>PS49ES</v>
          </cell>
          <cell r="AM5" t="str">
            <v>PS49HS</v>
          </cell>
          <cell r="AN5" t="str">
            <v>PS49MS</v>
          </cell>
          <cell r="AO5" t="str">
            <v>PS64ES</v>
          </cell>
          <cell r="AP5" t="str">
            <v>PS64HS</v>
          </cell>
          <cell r="AQ5" t="str">
            <v>PS64MS</v>
          </cell>
          <cell r="AR5" t="str">
            <v>CIS</v>
          </cell>
          <cell r="AS5" t="str">
            <v>CLS</v>
          </cell>
          <cell r="AU5" t="str">
            <v>Row Labels</v>
          </cell>
          <cell r="AV5" t="str">
            <v>PS24E97S</v>
          </cell>
          <cell r="AW5" t="str">
            <v>PS24H97S</v>
          </cell>
          <cell r="AX5" t="str">
            <v>PS24M97S</v>
          </cell>
          <cell r="AY5" t="str">
            <v>PS25E97S</v>
          </cell>
          <cell r="AZ5" t="str">
            <v>PS25H97S</v>
          </cell>
          <cell r="BA5" t="str">
            <v>PS25M97S</v>
          </cell>
          <cell r="BB5" t="str">
            <v>PS26E97S</v>
          </cell>
          <cell r="BC5" t="str">
            <v>PS26H97S</v>
          </cell>
          <cell r="BD5" t="str">
            <v>PS26M97S</v>
          </cell>
          <cell r="BE5" t="str">
            <v>PS35E97S</v>
          </cell>
          <cell r="BF5" t="str">
            <v>PS35H97S</v>
          </cell>
          <cell r="BG5" t="str">
            <v>PS35M97S</v>
          </cell>
          <cell r="BH5" t="str">
            <v>PS39E97S</v>
          </cell>
          <cell r="BI5" t="str">
            <v>PS39H97S</v>
          </cell>
          <cell r="BJ5" t="str">
            <v>PS39M97S</v>
          </cell>
          <cell r="BK5" t="str">
            <v>PS42E97S</v>
          </cell>
          <cell r="BL5" t="str">
            <v>PS42H97S</v>
          </cell>
          <cell r="BM5" t="str">
            <v>PS42M97S</v>
          </cell>
          <cell r="BN5" t="str">
            <v>PS43E97S</v>
          </cell>
          <cell r="BO5" t="str">
            <v>PS43H97S</v>
          </cell>
          <cell r="BP5" t="str">
            <v>PS43M97S</v>
          </cell>
          <cell r="BQ5" t="str">
            <v>PS44E97S</v>
          </cell>
          <cell r="BR5" t="str">
            <v>PS44H97S</v>
          </cell>
          <cell r="BS5" t="str">
            <v>PS44M97S</v>
          </cell>
          <cell r="BT5" t="str">
            <v>PS45E97S</v>
          </cell>
          <cell r="BU5" t="str">
            <v>PS45H97S</v>
          </cell>
          <cell r="BV5" t="str">
            <v>PS45M97S</v>
          </cell>
          <cell r="BW5" t="str">
            <v>PS46E97S</v>
          </cell>
          <cell r="BX5" t="str">
            <v>PS46H97S</v>
          </cell>
          <cell r="BY5" t="str">
            <v>PS46M97S</v>
          </cell>
          <cell r="BZ5" t="str">
            <v>PS47E97S</v>
          </cell>
          <cell r="CA5" t="str">
            <v>PS47H97S</v>
          </cell>
          <cell r="CB5" t="str">
            <v>PS47M97S</v>
          </cell>
          <cell r="CC5" t="str">
            <v>PS48E97S</v>
          </cell>
          <cell r="CD5" t="str">
            <v>PS48H97S</v>
          </cell>
          <cell r="CE5" t="str">
            <v>PS48M97S</v>
          </cell>
          <cell r="CF5" t="str">
            <v>PS49E97S</v>
          </cell>
          <cell r="CG5" t="str">
            <v>PS49H97S</v>
          </cell>
          <cell r="CH5" t="str">
            <v>PS49M97S</v>
          </cell>
          <cell r="CI5" t="str">
            <v>PS64E97S</v>
          </cell>
          <cell r="CJ5" t="str">
            <v>PS64H97S</v>
          </cell>
          <cell r="CK5" t="str">
            <v>PS64M97S</v>
          </cell>
          <cell r="CL5" t="str">
            <v>CIS</v>
          </cell>
          <cell r="CM5" t="str">
            <v>CLS</v>
          </cell>
          <cell r="CO5" t="str">
            <v>Row Labels</v>
          </cell>
          <cell r="CP5" t="str">
            <v>PS24E09S</v>
          </cell>
          <cell r="CQ5" t="str">
            <v>PS25E09S</v>
          </cell>
          <cell r="CR5" t="str">
            <v>PS26E09S</v>
          </cell>
          <cell r="CS5" t="str">
            <v>PS35E09S</v>
          </cell>
          <cell r="CT5" t="str">
            <v>PS39E09S</v>
          </cell>
          <cell r="CU5" t="str">
            <v>PS42E09S</v>
          </cell>
          <cell r="CV5" t="str">
            <v>PS43E09S</v>
          </cell>
          <cell r="CW5" t="str">
            <v>PS44E09S</v>
          </cell>
          <cell r="CX5" t="str">
            <v>PS45E09S</v>
          </cell>
          <cell r="CY5" t="str">
            <v>PS46E09S</v>
          </cell>
          <cell r="CZ5" t="str">
            <v>PS47E09S</v>
          </cell>
          <cell r="DA5" t="str">
            <v>PS48E09S</v>
          </cell>
          <cell r="DB5" t="str">
            <v>PS49E09S</v>
          </cell>
          <cell r="DC5" t="str">
            <v>PS64E09S</v>
          </cell>
          <cell r="DD5" t="str">
            <v>CIS</v>
          </cell>
          <cell r="DE5" t="str">
            <v>CLS</v>
          </cell>
          <cell r="DG5" t="str">
            <v>Row Labels</v>
          </cell>
          <cell r="DH5" t="str">
            <v>PS24E21S</v>
          </cell>
          <cell r="DI5" t="str">
            <v>PS24H21S</v>
          </cell>
          <cell r="DJ5" t="str">
            <v>PS24M21S</v>
          </cell>
          <cell r="DK5" t="str">
            <v>PS25E21S</v>
          </cell>
          <cell r="DL5" t="str">
            <v>PS25H21S</v>
          </cell>
          <cell r="DM5" t="str">
            <v>PS25M21S</v>
          </cell>
          <cell r="DN5" t="str">
            <v>PS26E21S</v>
          </cell>
          <cell r="DO5" t="str">
            <v>PS26H21S</v>
          </cell>
          <cell r="DP5" t="str">
            <v>PS26M21S</v>
          </cell>
          <cell r="DQ5" t="str">
            <v>PS35E21S</v>
          </cell>
          <cell r="DR5" t="str">
            <v>PS35H21S</v>
          </cell>
          <cell r="DS5" t="str">
            <v>PS35M21S</v>
          </cell>
          <cell r="DT5" t="str">
            <v>PS39E21S</v>
          </cell>
          <cell r="DU5" t="str">
            <v>PS39H21S</v>
          </cell>
          <cell r="DV5" t="str">
            <v>PS39M21S</v>
          </cell>
          <cell r="DW5" t="str">
            <v>PS42E21S</v>
          </cell>
          <cell r="DX5" t="str">
            <v>PS42H21S</v>
          </cell>
          <cell r="DY5" t="str">
            <v>PS42M21S</v>
          </cell>
          <cell r="DZ5" t="str">
            <v>PS43E21S</v>
          </cell>
          <cell r="EA5" t="str">
            <v>PS43H21S</v>
          </cell>
          <cell r="EB5" t="str">
            <v>PS43M21S</v>
          </cell>
          <cell r="EC5" t="str">
            <v>PS44E21S</v>
          </cell>
          <cell r="ED5" t="str">
            <v>PS44H21S</v>
          </cell>
          <cell r="EE5" t="str">
            <v>PS44M21S</v>
          </cell>
          <cell r="EF5" t="str">
            <v>PS45E21S</v>
          </cell>
          <cell r="EG5" t="str">
            <v>PS45H21S</v>
          </cell>
          <cell r="EH5" t="str">
            <v>PS45M21S</v>
          </cell>
          <cell r="EI5" t="str">
            <v>PS46E21S</v>
          </cell>
          <cell r="EJ5" t="str">
            <v>PS46H21S</v>
          </cell>
          <cell r="EK5" t="str">
            <v>PS46M21S</v>
          </cell>
          <cell r="EL5" t="str">
            <v>PS47E21S</v>
          </cell>
          <cell r="EM5" t="str">
            <v>PS47H21S</v>
          </cell>
          <cell r="EN5" t="str">
            <v>PS47M21S</v>
          </cell>
          <cell r="EO5" t="str">
            <v>PS48E21S</v>
          </cell>
          <cell r="EP5" t="str">
            <v>PS48H21S</v>
          </cell>
          <cell r="EQ5" t="str">
            <v>PS48M21S</v>
          </cell>
          <cell r="ER5" t="str">
            <v>PS49E21S</v>
          </cell>
          <cell r="ES5" t="str">
            <v>PS49H21S</v>
          </cell>
          <cell r="ET5" t="str">
            <v>PS49M21S</v>
          </cell>
          <cell r="EU5" t="str">
            <v>PS64E21S</v>
          </cell>
          <cell r="EV5" t="str">
            <v>PS64H21S</v>
          </cell>
          <cell r="EW5" t="str">
            <v>PS64M21S</v>
          </cell>
          <cell r="EX5" t="str">
            <v>CIS</v>
          </cell>
          <cell r="EY5" t="str">
            <v>CIS w/3121%</v>
          </cell>
          <cell r="EZ5" t="str">
            <v>CLS</v>
          </cell>
          <cell r="FA5" t="str">
            <v>CLS w/3121%</v>
          </cell>
        </row>
        <row r="6">
          <cell r="A6" t="str">
            <v>00000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U6" t="str">
            <v>00000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O6" t="str">
            <v>00000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A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G6" t="str">
            <v>00000</v>
          </cell>
          <cell r="DH6">
            <v>0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0</v>
          </cell>
          <cell r="EC6">
            <v>0</v>
          </cell>
          <cell r="ED6">
            <v>0</v>
          </cell>
          <cell r="EE6">
            <v>0</v>
          </cell>
          <cell r="EF6">
            <v>0</v>
          </cell>
          <cell r="EG6">
            <v>0</v>
          </cell>
          <cell r="EH6">
            <v>0</v>
          </cell>
          <cell r="EI6">
            <v>0</v>
          </cell>
          <cell r="EJ6">
            <v>0</v>
          </cell>
          <cell r="EK6">
            <v>0</v>
          </cell>
          <cell r="EL6">
            <v>0</v>
          </cell>
          <cell r="EM6">
            <v>0</v>
          </cell>
          <cell r="EN6">
            <v>0</v>
          </cell>
          <cell r="EO6">
            <v>0</v>
          </cell>
          <cell r="EP6">
            <v>0</v>
          </cell>
          <cell r="EQ6">
            <v>0</v>
          </cell>
          <cell r="ER6">
            <v>0</v>
          </cell>
          <cell r="ES6">
            <v>0</v>
          </cell>
          <cell r="ET6">
            <v>0</v>
          </cell>
          <cell r="EU6">
            <v>0</v>
          </cell>
          <cell r="EV6">
            <v>0</v>
          </cell>
          <cell r="EW6">
            <v>0</v>
          </cell>
          <cell r="EX6">
            <v>0</v>
          </cell>
          <cell r="EY6">
            <v>0</v>
          </cell>
          <cell r="EZ6">
            <v>0</v>
          </cell>
          <cell r="FA6">
            <v>0</v>
          </cell>
        </row>
        <row r="7">
          <cell r="A7" t="str">
            <v>01147</v>
          </cell>
          <cell r="B7">
            <v>1.387</v>
          </cell>
          <cell r="C7">
            <v>0.35199999999999998</v>
          </cell>
          <cell r="D7">
            <v>0.36299999999999999</v>
          </cell>
          <cell r="E7">
            <v>7.2370000000000001</v>
          </cell>
          <cell r="F7">
            <v>0.50600000000000001</v>
          </cell>
          <cell r="G7">
            <v>0.495</v>
          </cell>
          <cell r="H7">
            <v>2.3239999999999998</v>
          </cell>
          <cell r="I7">
            <v>0.2</v>
          </cell>
          <cell r="J7">
            <v>0.58099999999999996</v>
          </cell>
          <cell r="Q7">
            <v>1.8</v>
          </cell>
          <cell r="R7">
            <v>2.5299999999999998</v>
          </cell>
          <cell r="S7">
            <v>2.25</v>
          </cell>
          <cell r="AG7">
            <v>1</v>
          </cell>
          <cell r="AR7">
            <v>7.58</v>
          </cell>
          <cell r="AS7">
            <v>13.444999999999999</v>
          </cell>
          <cell r="AU7" t="str">
            <v>01147</v>
          </cell>
          <cell r="BF7">
            <v>1.84</v>
          </cell>
          <cell r="BG7">
            <v>1.3009999999999999</v>
          </cell>
          <cell r="CL7">
            <v>0</v>
          </cell>
          <cell r="CM7">
            <v>3.141</v>
          </cell>
          <cell r="CO7" t="str">
            <v>06098</v>
          </cell>
          <cell r="CW7">
            <v>0.5</v>
          </cell>
          <cell r="DD7">
            <v>0.5</v>
          </cell>
          <cell r="DE7">
            <v>0</v>
          </cell>
          <cell r="DG7" t="str">
            <v>01147</v>
          </cell>
          <cell r="DL7">
            <v>3.8879999999999999</v>
          </cell>
          <cell r="DN7">
            <v>1.3140000000000001</v>
          </cell>
          <cell r="DP7">
            <v>0.25</v>
          </cell>
          <cell r="DT7">
            <v>1</v>
          </cell>
          <cell r="DZ7">
            <v>0.75</v>
          </cell>
          <cell r="EA7">
            <v>0.25</v>
          </cell>
          <cell r="EF7">
            <v>2.782</v>
          </cell>
          <cell r="EG7">
            <v>0.46</v>
          </cell>
          <cell r="EI7">
            <v>2</v>
          </cell>
          <cell r="EJ7">
            <v>1.4</v>
          </cell>
          <cell r="EK7">
            <v>0.6</v>
          </cell>
          <cell r="ER7">
            <v>1</v>
          </cell>
          <cell r="EX7">
            <v>10.241999999999999</v>
          </cell>
          <cell r="EY7">
            <v>2.548</v>
          </cell>
          <cell r="EZ7">
            <v>5.452</v>
          </cell>
          <cell r="FA7">
            <v>1.3560000000000001</v>
          </cell>
        </row>
        <row r="8">
          <cell r="A8" t="str">
            <v>01158</v>
          </cell>
          <cell r="E8">
            <v>0.17799999999999999</v>
          </cell>
          <cell r="G8">
            <v>5.6000000000000001E-2</v>
          </cell>
          <cell r="H8">
            <v>0.27700000000000002</v>
          </cell>
          <cell r="I8">
            <v>0.14599999999999999</v>
          </cell>
          <cell r="J8">
            <v>0.16900000000000001</v>
          </cell>
          <cell r="Q8">
            <v>0.96199999999999997</v>
          </cell>
          <cell r="S8">
            <v>0.755</v>
          </cell>
          <cell r="AR8">
            <v>1.7170000000000001</v>
          </cell>
          <cell r="AS8">
            <v>0.82600000000000007</v>
          </cell>
          <cell r="AU8" t="str">
            <v>03017</v>
          </cell>
          <cell r="BE8">
            <v>1.2</v>
          </cell>
          <cell r="BF8">
            <v>10.901</v>
          </cell>
          <cell r="BG8">
            <v>2.4350000000000001</v>
          </cell>
          <cell r="CL8">
            <v>0</v>
          </cell>
          <cell r="CM8">
            <v>14.536</v>
          </cell>
          <cell r="CO8" t="str">
            <v>08402</v>
          </cell>
          <cell r="CQ8">
            <v>1.282</v>
          </cell>
          <cell r="DD8">
            <v>0</v>
          </cell>
          <cell r="DE8">
            <v>1.282</v>
          </cell>
          <cell r="DG8" t="str">
            <v>02250</v>
          </cell>
          <cell r="DL8">
            <v>3.9E-2</v>
          </cell>
          <cell r="DN8">
            <v>0.496</v>
          </cell>
          <cell r="DZ8">
            <v>1.857</v>
          </cell>
          <cell r="EA8">
            <v>8.3000000000000004E-2</v>
          </cell>
          <cell r="EF8">
            <v>3.581</v>
          </cell>
          <cell r="EI8">
            <v>2.012</v>
          </cell>
          <cell r="EJ8">
            <v>0.70099999999999996</v>
          </cell>
          <cell r="EK8">
            <v>0.28699999999999998</v>
          </cell>
          <cell r="EX8">
            <v>8.5210000000000008</v>
          </cell>
          <cell r="EY8">
            <v>1.9139999999999999</v>
          </cell>
          <cell r="EZ8">
            <v>0.53500000000000003</v>
          </cell>
          <cell r="FA8">
            <v>0.12</v>
          </cell>
        </row>
        <row r="9">
          <cell r="A9" t="str">
            <v>01160</v>
          </cell>
          <cell r="E9">
            <v>0.86599999999999999</v>
          </cell>
          <cell r="F9">
            <v>4.2000000000000003E-2</v>
          </cell>
          <cell r="H9">
            <v>0.59899999999999998</v>
          </cell>
          <cell r="R9">
            <v>0.625</v>
          </cell>
          <cell r="AR9">
            <v>0.625</v>
          </cell>
          <cell r="AS9">
            <v>1.5070000000000001</v>
          </cell>
          <cell r="AU9" t="str">
            <v>04129</v>
          </cell>
          <cell r="AZ9">
            <v>0.14699999999999999</v>
          </cell>
          <cell r="CL9">
            <v>0</v>
          </cell>
          <cell r="CM9">
            <v>0.14699999999999999</v>
          </cell>
          <cell r="CO9" t="str">
            <v>13160</v>
          </cell>
          <cell r="CU9">
            <v>0.1</v>
          </cell>
          <cell r="DD9">
            <v>0.1</v>
          </cell>
          <cell r="DE9">
            <v>0</v>
          </cell>
          <cell r="DG9" t="str">
            <v>02420</v>
          </cell>
          <cell r="EF9">
            <v>0.60799999999999998</v>
          </cell>
          <cell r="EG9">
            <v>5.6000000000000001E-2</v>
          </cell>
          <cell r="EH9">
            <v>0.13600000000000001</v>
          </cell>
          <cell r="EI9">
            <v>0.16700000000000001</v>
          </cell>
          <cell r="EJ9">
            <v>0.16700000000000001</v>
          </cell>
          <cell r="EK9">
            <v>0.16700000000000001</v>
          </cell>
          <cell r="EX9">
            <v>1.3010000000000002</v>
          </cell>
          <cell r="EY9">
            <v>0.28199999999999997</v>
          </cell>
          <cell r="EZ9">
            <v>0</v>
          </cell>
          <cell r="FA9">
            <v>0</v>
          </cell>
        </row>
        <row r="10">
          <cell r="A10" t="str">
            <v>02250</v>
          </cell>
          <cell r="E10">
            <v>0.14000000000000001</v>
          </cell>
          <cell r="F10">
            <v>0.69199999999999995</v>
          </cell>
          <cell r="I10">
            <v>3.0310000000000001</v>
          </cell>
          <cell r="R10">
            <v>1.5</v>
          </cell>
          <cell r="S10">
            <v>0.6</v>
          </cell>
          <cell r="AF10">
            <v>1</v>
          </cell>
          <cell r="AR10">
            <v>3.1</v>
          </cell>
          <cell r="AS10">
            <v>3.863</v>
          </cell>
          <cell r="AU10" t="str">
            <v>04901</v>
          </cell>
          <cell r="AV10">
            <v>0.124</v>
          </cell>
          <cell r="AW10">
            <v>0.20499999999999999</v>
          </cell>
          <cell r="AX10">
            <v>0.40200000000000002</v>
          </cell>
          <cell r="CL10">
            <v>0</v>
          </cell>
          <cell r="CM10">
            <v>0.73099999999999998</v>
          </cell>
          <cell r="CO10" t="str">
            <v>14066</v>
          </cell>
          <cell r="CQ10">
            <v>0.66400000000000003</v>
          </cell>
          <cell r="DD10">
            <v>0</v>
          </cell>
          <cell r="DE10">
            <v>0.66400000000000003</v>
          </cell>
          <cell r="DG10" t="str">
            <v>03017</v>
          </cell>
          <cell r="DL10">
            <v>6.077</v>
          </cell>
          <cell r="DO10">
            <v>5.7409999999999997</v>
          </cell>
          <cell r="DZ10">
            <v>2.754</v>
          </cell>
          <cell r="EA10">
            <v>0.24</v>
          </cell>
          <cell r="EB10">
            <v>0.126</v>
          </cell>
          <cell r="EF10">
            <v>16.623999999999999</v>
          </cell>
          <cell r="EG10">
            <v>1.7</v>
          </cell>
          <cell r="EH10">
            <v>1.3819999999999999</v>
          </cell>
          <cell r="EI10">
            <v>6.8739999999999997</v>
          </cell>
          <cell r="EJ10">
            <v>3.75</v>
          </cell>
          <cell r="EK10">
            <v>2.4460000000000002</v>
          </cell>
          <cell r="EL10">
            <v>0.05</v>
          </cell>
          <cell r="EN10">
            <v>0.1</v>
          </cell>
          <cell r="EO10">
            <v>2.4700000000000002</v>
          </cell>
          <cell r="EP10">
            <v>0.2</v>
          </cell>
          <cell r="EQ10">
            <v>0.05</v>
          </cell>
          <cell r="EX10">
            <v>38.765999999999998</v>
          </cell>
          <cell r="EY10">
            <v>11.661</v>
          </cell>
          <cell r="EZ10">
            <v>11.818</v>
          </cell>
          <cell r="FA10">
            <v>3.5550000000000002</v>
          </cell>
        </row>
        <row r="11">
          <cell r="A11" t="str">
            <v>02420</v>
          </cell>
          <cell r="E11">
            <v>1.319</v>
          </cell>
          <cell r="F11">
            <v>7.5999999999999998E-2</v>
          </cell>
          <cell r="G11">
            <v>2E-3</v>
          </cell>
          <cell r="Q11">
            <v>0.499</v>
          </cell>
          <cell r="R11">
            <v>0.8</v>
          </cell>
          <cell r="S11">
            <v>0.2</v>
          </cell>
          <cell r="AR11">
            <v>1.4989999999999999</v>
          </cell>
          <cell r="AS11">
            <v>1.397</v>
          </cell>
          <cell r="AU11" t="str">
            <v>06037</v>
          </cell>
          <cell r="BF11">
            <v>1.8919999999999999</v>
          </cell>
          <cell r="CL11">
            <v>0</v>
          </cell>
          <cell r="CM11">
            <v>1.8919999999999999</v>
          </cell>
          <cell r="CO11" t="str">
            <v>17403</v>
          </cell>
          <cell r="CS11">
            <v>0.67700000000000005</v>
          </cell>
          <cell r="DD11">
            <v>0</v>
          </cell>
          <cell r="DE11">
            <v>0.67700000000000005</v>
          </cell>
          <cell r="DG11" t="str">
            <v>03050</v>
          </cell>
          <cell r="EU11">
            <v>0.5</v>
          </cell>
          <cell r="EX11">
            <v>0.5</v>
          </cell>
          <cell r="EY11">
            <v>4.2000000000000003E-2</v>
          </cell>
          <cell r="EZ11">
            <v>0</v>
          </cell>
          <cell r="FA11">
            <v>0</v>
          </cell>
        </row>
        <row r="12">
          <cell r="A12" t="str">
            <v>03017</v>
          </cell>
          <cell r="C12">
            <v>2.3610000000000002</v>
          </cell>
          <cell r="F12">
            <v>31.879000000000001</v>
          </cell>
          <cell r="I12">
            <v>4.2389999999999999</v>
          </cell>
          <cell r="Q12">
            <v>20.2</v>
          </cell>
          <cell r="R12">
            <v>11.894</v>
          </cell>
          <cell r="S12">
            <v>6.8</v>
          </cell>
          <cell r="AF12">
            <v>8.0860000000000003</v>
          </cell>
          <cell r="AG12">
            <v>3.35</v>
          </cell>
          <cell r="AH12">
            <v>7.0140000000000002</v>
          </cell>
          <cell r="AR12">
            <v>57.344000000000001</v>
          </cell>
          <cell r="AS12">
            <v>38.478999999999999</v>
          </cell>
          <cell r="AU12" t="str">
            <v>06119</v>
          </cell>
          <cell r="BF12">
            <v>1.9039999999999999</v>
          </cell>
          <cell r="CL12">
            <v>0</v>
          </cell>
          <cell r="CM12">
            <v>1.9039999999999999</v>
          </cell>
          <cell r="CO12" t="str">
            <v>19403</v>
          </cell>
          <cell r="CQ12">
            <v>0.151</v>
          </cell>
          <cell r="CU12">
            <v>7.0000000000000007E-2</v>
          </cell>
          <cell r="DD12">
            <v>7.0000000000000007E-2</v>
          </cell>
          <cell r="DE12">
            <v>0.151</v>
          </cell>
          <cell r="DG12" t="str">
            <v>03052</v>
          </cell>
          <cell r="DO12">
            <v>1.2190000000000001</v>
          </cell>
          <cell r="DZ12">
            <v>0.4</v>
          </cell>
          <cell r="EI12">
            <v>0.47499999999999998</v>
          </cell>
          <cell r="EJ12">
            <v>0.20200000000000001</v>
          </cell>
          <cell r="EK12">
            <v>0.32300000000000001</v>
          </cell>
          <cell r="EX12">
            <v>1.4</v>
          </cell>
          <cell r="EY12">
            <v>0.29399999999999998</v>
          </cell>
          <cell r="EZ12">
            <v>1.2190000000000001</v>
          </cell>
          <cell r="FA12">
            <v>0.25600000000000001</v>
          </cell>
        </row>
        <row r="13">
          <cell r="A13" t="str">
            <v>03050</v>
          </cell>
          <cell r="AO13">
            <v>0.5</v>
          </cell>
          <cell r="AR13">
            <v>0.5</v>
          </cell>
          <cell r="AS13">
            <v>0</v>
          </cell>
          <cell r="AU13" t="str">
            <v>13073</v>
          </cell>
          <cell r="AZ13">
            <v>0.76900000000000002</v>
          </cell>
          <cell r="CL13">
            <v>0</v>
          </cell>
          <cell r="CM13">
            <v>0.76900000000000002</v>
          </cell>
          <cell r="CO13" t="str">
            <v>21036</v>
          </cell>
          <cell r="CQ13">
            <v>3.4000000000000002E-2</v>
          </cell>
          <cell r="DD13">
            <v>0</v>
          </cell>
          <cell r="DE13">
            <v>3.4000000000000002E-2</v>
          </cell>
          <cell r="DG13" t="str">
            <v>03053</v>
          </cell>
          <cell r="EF13">
            <v>1</v>
          </cell>
          <cell r="EI13">
            <v>1</v>
          </cell>
          <cell r="EX13">
            <v>2</v>
          </cell>
          <cell r="EY13">
            <v>0.54100000000000004</v>
          </cell>
          <cell r="EZ13">
            <v>0</v>
          </cell>
          <cell r="FA13">
            <v>0</v>
          </cell>
        </row>
        <row r="14">
          <cell r="A14" t="str">
            <v>03052</v>
          </cell>
          <cell r="F14">
            <v>4.1239999999999997</v>
          </cell>
          <cell r="I14">
            <v>0.54800000000000004</v>
          </cell>
          <cell r="Q14">
            <v>1</v>
          </cell>
          <cell r="R14">
            <v>1.5069999999999999</v>
          </cell>
          <cell r="AR14">
            <v>2.5069999999999997</v>
          </cell>
          <cell r="AS14">
            <v>4.6719999999999997</v>
          </cell>
          <cell r="AU14" t="str">
            <v>13165</v>
          </cell>
          <cell r="BF14">
            <v>1.4750000000000001</v>
          </cell>
          <cell r="CL14">
            <v>0</v>
          </cell>
          <cell r="CM14">
            <v>1.4750000000000001</v>
          </cell>
          <cell r="CO14" t="str">
            <v>22200</v>
          </cell>
          <cell r="CR14">
            <v>1.4E-2</v>
          </cell>
          <cell r="DD14">
            <v>0</v>
          </cell>
          <cell r="DE14">
            <v>1.4E-2</v>
          </cell>
          <cell r="DG14" t="str">
            <v>03116</v>
          </cell>
          <cell r="DN14">
            <v>0.60599999999999998</v>
          </cell>
          <cell r="DO14">
            <v>1.246</v>
          </cell>
          <cell r="EA14">
            <v>1</v>
          </cell>
          <cell r="EF14">
            <v>1.04</v>
          </cell>
          <cell r="EG14">
            <v>1.1599999999999999</v>
          </cell>
          <cell r="EH14">
            <v>0.8</v>
          </cell>
          <cell r="EO14">
            <v>0.34399999999999997</v>
          </cell>
          <cell r="EP14">
            <v>0.31</v>
          </cell>
          <cell r="EQ14">
            <v>0.20599999999999999</v>
          </cell>
          <cell r="EX14">
            <v>4.8600000000000003</v>
          </cell>
          <cell r="EY14">
            <v>1.365</v>
          </cell>
          <cell r="EZ14">
            <v>1.8519999999999999</v>
          </cell>
          <cell r="FA14">
            <v>0.52</v>
          </cell>
        </row>
        <row r="15">
          <cell r="A15" t="str">
            <v>03053</v>
          </cell>
          <cell r="E15">
            <v>0.94099999999999995</v>
          </cell>
          <cell r="F15">
            <v>0.36799999999999999</v>
          </cell>
          <cell r="G15">
            <v>0.27500000000000002</v>
          </cell>
          <cell r="H15">
            <v>0.41299999999999998</v>
          </cell>
          <cell r="Q15">
            <v>0.4</v>
          </cell>
          <cell r="R15">
            <v>0.8</v>
          </cell>
          <cell r="S15">
            <v>0.4</v>
          </cell>
          <cell r="AR15">
            <v>1.6</v>
          </cell>
          <cell r="AS15">
            <v>1.9970000000000001</v>
          </cell>
          <cell r="AU15" t="str">
            <v>17001</v>
          </cell>
          <cell r="AY15">
            <v>2.1219999999999999</v>
          </cell>
          <cell r="AZ15">
            <v>1.1970000000000001</v>
          </cell>
          <cell r="BA15">
            <v>0.54</v>
          </cell>
          <cell r="CL15">
            <v>0</v>
          </cell>
          <cell r="CM15">
            <v>3.859</v>
          </cell>
          <cell r="CO15" t="str">
            <v>23054</v>
          </cell>
          <cell r="CQ15">
            <v>0.187</v>
          </cell>
          <cell r="DD15">
            <v>0</v>
          </cell>
          <cell r="DE15">
            <v>0.187</v>
          </cell>
          <cell r="DG15" t="str">
            <v>03400</v>
          </cell>
          <cell r="DL15">
            <v>6.8129999999999997</v>
          </cell>
          <cell r="DO15">
            <v>5.6</v>
          </cell>
          <cell r="DT15">
            <v>1</v>
          </cell>
          <cell r="DZ15">
            <v>8.2129999999999992</v>
          </cell>
          <cell r="EC15">
            <v>0.5</v>
          </cell>
          <cell r="ED15">
            <v>0.5</v>
          </cell>
          <cell r="EE15">
            <v>1</v>
          </cell>
          <cell r="EF15">
            <v>16.8</v>
          </cell>
          <cell r="EG15">
            <v>2</v>
          </cell>
          <cell r="EH15">
            <v>1.8</v>
          </cell>
          <cell r="EI15">
            <v>7.9</v>
          </cell>
          <cell r="EJ15">
            <v>4</v>
          </cell>
          <cell r="EK15">
            <v>2.5</v>
          </cell>
          <cell r="EO15">
            <v>4</v>
          </cell>
          <cell r="ET15">
            <v>1</v>
          </cell>
          <cell r="EX15">
            <v>51.213000000000001</v>
          </cell>
          <cell r="EY15">
            <v>13.760999999999999</v>
          </cell>
          <cell r="EZ15">
            <v>12.413</v>
          </cell>
          <cell r="FA15">
            <v>3.335</v>
          </cell>
        </row>
        <row r="16">
          <cell r="A16" t="str">
            <v>03116</v>
          </cell>
          <cell r="E16">
            <v>7.3999999999999996E-2</v>
          </cell>
          <cell r="F16">
            <v>7.532</v>
          </cell>
          <cell r="H16">
            <v>0.63900000000000001</v>
          </cell>
          <cell r="I16">
            <v>3.2559999999999998</v>
          </cell>
          <cell r="Q16">
            <v>3</v>
          </cell>
          <cell r="R16">
            <v>1.52</v>
          </cell>
          <cell r="S16">
            <v>2</v>
          </cell>
          <cell r="AR16">
            <v>6.52</v>
          </cell>
          <cell r="AS16">
            <v>11.500999999999999</v>
          </cell>
          <cell r="AU16" t="str">
            <v>17210</v>
          </cell>
          <cell r="AZ16">
            <v>1</v>
          </cell>
          <cell r="BF16">
            <v>11.407</v>
          </cell>
          <cell r="CL16">
            <v>0</v>
          </cell>
          <cell r="CM16">
            <v>12.407</v>
          </cell>
          <cell r="CO16" t="str">
            <v>24122</v>
          </cell>
          <cell r="CZ16">
            <v>2.5999999999999999E-2</v>
          </cell>
          <cell r="DD16">
            <v>2.5999999999999999E-2</v>
          </cell>
          <cell r="DE16">
            <v>0</v>
          </cell>
          <cell r="DG16" t="str">
            <v>04129</v>
          </cell>
          <cell r="DZ16">
            <v>0.25</v>
          </cell>
          <cell r="EA16">
            <v>0.15</v>
          </cell>
          <cell r="EB16">
            <v>0.32</v>
          </cell>
          <cell r="EF16">
            <v>0.63300000000000001</v>
          </cell>
          <cell r="EI16">
            <v>0.4</v>
          </cell>
          <cell r="EJ16">
            <v>0.6</v>
          </cell>
          <cell r="EX16">
            <v>2.3530000000000002</v>
          </cell>
          <cell r="EY16">
            <v>0.36099999999999999</v>
          </cell>
          <cell r="EZ16">
            <v>0</v>
          </cell>
          <cell r="FA16">
            <v>0</v>
          </cell>
        </row>
        <row r="17">
          <cell r="A17" t="str">
            <v>03400</v>
          </cell>
          <cell r="F17">
            <v>3.645</v>
          </cell>
          <cell r="I17">
            <v>8.9109999999999996</v>
          </cell>
          <cell r="N17">
            <v>1</v>
          </cell>
          <cell r="Q17">
            <v>11.445</v>
          </cell>
          <cell r="R17">
            <v>15</v>
          </cell>
          <cell r="S17">
            <v>9.8000000000000007</v>
          </cell>
          <cell r="W17">
            <v>0.5</v>
          </cell>
          <cell r="X17">
            <v>2.5</v>
          </cell>
          <cell r="Y17">
            <v>1</v>
          </cell>
          <cell r="Z17">
            <v>1</v>
          </cell>
          <cell r="AC17">
            <v>4.9000000000000004</v>
          </cell>
          <cell r="AE17">
            <v>0.5</v>
          </cell>
          <cell r="AF17">
            <v>9.6</v>
          </cell>
          <cell r="AG17">
            <v>3</v>
          </cell>
          <cell r="AH17">
            <v>3</v>
          </cell>
          <cell r="AR17">
            <v>63.245000000000005</v>
          </cell>
          <cell r="AS17">
            <v>12.555999999999999</v>
          </cell>
          <cell r="AU17" t="str">
            <v>17403</v>
          </cell>
          <cell r="AZ17">
            <v>0.16500000000000001</v>
          </cell>
          <cell r="CL17">
            <v>0</v>
          </cell>
          <cell r="CM17">
            <v>0.16500000000000001</v>
          </cell>
          <cell r="CO17" t="str">
            <v>27403</v>
          </cell>
          <cell r="CR17">
            <v>0.72399999999999998</v>
          </cell>
          <cell r="DD17">
            <v>0</v>
          </cell>
          <cell r="DE17">
            <v>0.72399999999999998</v>
          </cell>
          <cell r="DG17" t="str">
            <v>04222</v>
          </cell>
          <cell r="DN17">
            <v>0.33</v>
          </cell>
          <cell r="DO17">
            <v>6.6000000000000003E-2</v>
          </cell>
          <cell r="DP17">
            <v>0.26400000000000001</v>
          </cell>
          <cell r="DZ17">
            <v>0.80600000000000005</v>
          </cell>
          <cell r="EF17">
            <v>1.6220000000000001</v>
          </cell>
          <cell r="EI17">
            <v>1</v>
          </cell>
          <cell r="EO17">
            <v>0.8</v>
          </cell>
          <cell r="EX17">
            <v>4.2279999999999998</v>
          </cell>
          <cell r="EY17">
            <v>0.64</v>
          </cell>
          <cell r="EZ17">
            <v>0.66</v>
          </cell>
          <cell r="FA17">
            <v>0.1</v>
          </cell>
        </row>
        <row r="18">
          <cell r="A18" t="str">
            <v>04019</v>
          </cell>
          <cell r="F18">
            <v>0.92700000000000005</v>
          </cell>
          <cell r="I18">
            <v>0.67900000000000005</v>
          </cell>
          <cell r="Q18">
            <v>0.8</v>
          </cell>
          <cell r="R18">
            <v>0.3</v>
          </cell>
          <cell r="S18">
            <v>0.43</v>
          </cell>
          <cell r="Z18">
            <v>0.7</v>
          </cell>
          <cell r="AA18">
            <v>7.0000000000000007E-2</v>
          </cell>
          <cell r="AB18">
            <v>0.23</v>
          </cell>
          <cell r="AR18">
            <v>2.5299999999999998</v>
          </cell>
          <cell r="AS18">
            <v>1.6060000000000001</v>
          </cell>
          <cell r="AU18" t="str">
            <v>17408</v>
          </cell>
          <cell r="BF18">
            <v>6.742</v>
          </cell>
          <cell r="BG18">
            <v>3.71</v>
          </cell>
          <cell r="CL18">
            <v>0</v>
          </cell>
          <cell r="CM18">
            <v>10.452</v>
          </cell>
          <cell r="CO18" t="str">
            <v>27416</v>
          </cell>
          <cell r="CU18">
            <v>0.15</v>
          </cell>
          <cell r="DD18">
            <v>0.15</v>
          </cell>
          <cell r="DE18">
            <v>0</v>
          </cell>
          <cell r="DG18" t="str">
            <v>04228</v>
          </cell>
          <cell r="DN18">
            <v>0.128</v>
          </cell>
          <cell r="EI18">
            <v>0.49</v>
          </cell>
          <cell r="EJ18">
            <v>0.22</v>
          </cell>
          <cell r="EK18">
            <v>0.22</v>
          </cell>
          <cell r="EO18">
            <v>0.8</v>
          </cell>
          <cell r="EX18">
            <v>1.73</v>
          </cell>
          <cell r="EY18">
            <v>0.33100000000000002</v>
          </cell>
          <cell r="EZ18">
            <v>0.128</v>
          </cell>
          <cell r="FA18">
            <v>2.4E-2</v>
          </cell>
        </row>
        <row r="19">
          <cell r="A19" t="str">
            <v>04127</v>
          </cell>
          <cell r="E19">
            <v>0.17199999999999999</v>
          </cell>
          <cell r="F19">
            <v>1.1779999999999999</v>
          </cell>
          <cell r="Q19">
            <v>0.5</v>
          </cell>
          <cell r="R19">
            <v>0.3</v>
          </cell>
          <cell r="S19">
            <v>0.2</v>
          </cell>
          <cell r="AR19">
            <v>1</v>
          </cell>
          <cell r="AS19">
            <v>1.3499999999999999</v>
          </cell>
          <cell r="AU19" t="str">
            <v>17409</v>
          </cell>
          <cell r="BF19">
            <v>2.113</v>
          </cell>
          <cell r="CL19">
            <v>0</v>
          </cell>
          <cell r="CM19">
            <v>2.113</v>
          </cell>
          <cell r="CO19" t="str">
            <v>32362</v>
          </cell>
          <cell r="CZ19">
            <v>7.1999999999999995E-2</v>
          </cell>
          <cell r="DD19">
            <v>7.1999999999999995E-2</v>
          </cell>
          <cell r="DE19">
            <v>0</v>
          </cell>
          <cell r="DG19" t="str">
            <v>04246</v>
          </cell>
          <cell r="DO19">
            <v>1.3779999999999999</v>
          </cell>
          <cell r="DZ19">
            <v>3.1</v>
          </cell>
          <cell r="EA19">
            <v>0.4</v>
          </cell>
          <cell r="EB19">
            <v>0.5</v>
          </cell>
          <cell r="EF19">
            <v>6.2930000000000001</v>
          </cell>
          <cell r="EG19">
            <v>1</v>
          </cell>
          <cell r="EH19">
            <v>1</v>
          </cell>
          <cell r="EI19">
            <v>5.2</v>
          </cell>
          <cell r="EJ19">
            <v>2.4</v>
          </cell>
          <cell r="EK19">
            <v>0.8</v>
          </cell>
          <cell r="EL19">
            <v>1.3</v>
          </cell>
          <cell r="EO19">
            <v>2.1</v>
          </cell>
          <cell r="EP19">
            <v>0.4</v>
          </cell>
          <cell r="EQ19">
            <v>0.5</v>
          </cell>
          <cell r="ER19">
            <v>1.71</v>
          </cell>
          <cell r="ES19">
            <v>0.54</v>
          </cell>
          <cell r="ET19">
            <v>0.75</v>
          </cell>
          <cell r="EX19">
            <v>27.992999999999999</v>
          </cell>
          <cell r="EY19">
            <v>4.9039999999999999</v>
          </cell>
          <cell r="EZ19">
            <v>1.3779999999999999</v>
          </cell>
          <cell r="FA19">
            <v>0.24099999999999999</v>
          </cell>
        </row>
        <row r="20">
          <cell r="A20" t="str">
            <v>04129</v>
          </cell>
          <cell r="E20">
            <v>0.82799999999999996</v>
          </cell>
          <cell r="F20">
            <v>0.84799999999999998</v>
          </cell>
          <cell r="G20">
            <v>6.2E-2</v>
          </cell>
          <cell r="H20">
            <v>0.72699999999999998</v>
          </cell>
          <cell r="I20">
            <v>0.46400000000000002</v>
          </cell>
          <cell r="J20">
            <v>0.10299999999999999</v>
          </cell>
          <cell r="Q20">
            <v>1.33</v>
          </cell>
          <cell r="R20">
            <v>0.61</v>
          </cell>
          <cell r="S20">
            <v>0.67</v>
          </cell>
          <cell r="AR20">
            <v>2.61</v>
          </cell>
          <cell r="AS20">
            <v>3.032</v>
          </cell>
          <cell r="AU20" t="str">
            <v>18100</v>
          </cell>
          <cell r="AZ20">
            <v>1.101</v>
          </cell>
          <cell r="CL20">
            <v>0</v>
          </cell>
          <cell r="CM20">
            <v>1.101</v>
          </cell>
          <cell r="CO20" t="str">
            <v>34002</v>
          </cell>
          <cell r="CQ20">
            <v>0.11</v>
          </cell>
          <cell r="DD20">
            <v>0</v>
          </cell>
          <cell r="DE20">
            <v>0.11</v>
          </cell>
          <cell r="DG20" t="str">
            <v>05121</v>
          </cell>
          <cell r="DO20">
            <v>1.2410000000000001</v>
          </cell>
          <cell r="DZ20">
            <v>0.57199999999999995</v>
          </cell>
          <cell r="EA20">
            <v>9.5000000000000001E-2</v>
          </cell>
          <cell r="EB20">
            <v>0.33300000000000002</v>
          </cell>
          <cell r="EF20">
            <v>5</v>
          </cell>
          <cell r="EI20">
            <v>5</v>
          </cell>
          <cell r="EX20">
            <v>11</v>
          </cell>
          <cell r="EY20">
            <v>2.8260000000000001</v>
          </cell>
          <cell r="EZ20">
            <v>1.2410000000000001</v>
          </cell>
          <cell r="FA20">
            <v>0.31900000000000001</v>
          </cell>
        </row>
        <row r="21">
          <cell r="A21" t="str">
            <v>04222</v>
          </cell>
          <cell r="F21">
            <v>0.17499999999999999</v>
          </cell>
          <cell r="H21">
            <v>0.754</v>
          </cell>
          <cell r="Q21">
            <v>1.6379999999999999</v>
          </cell>
          <cell r="R21">
            <v>1.8</v>
          </cell>
          <cell r="S21">
            <v>0.7</v>
          </cell>
          <cell r="AR21">
            <v>4.1379999999999999</v>
          </cell>
          <cell r="AS21">
            <v>0.92900000000000005</v>
          </cell>
          <cell r="AU21" t="str">
            <v>21302</v>
          </cell>
          <cell r="BF21">
            <v>1.462</v>
          </cell>
          <cell r="CL21">
            <v>0</v>
          </cell>
          <cell r="CM21">
            <v>1.462</v>
          </cell>
          <cell r="CO21" t="str">
            <v>36140</v>
          </cell>
          <cell r="CQ21">
            <v>0.58300000000000007</v>
          </cell>
          <cell r="CR21">
            <v>0.504</v>
          </cell>
          <cell r="CZ21">
            <v>0.223</v>
          </cell>
          <cell r="DD21">
            <v>0.223</v>
          </cell>
          <cell r="DE21">
            <v>1.0870000000000002</v>
          </cell>
          <cell r="DG21" t="str">
            <v>05323</v>
          </cell>
          <cell r="DL21">
            <v>2.8090000000000002</v>
          </cell>
          <cell r="DO21">
            <v>1.4219999999999999</v>
          </cell>
          <cell r="EF21">
            <v>2.6259999999999999</v>
          </cell>
          <cell r="EI21">
            <v>2.9950000000000001</v>
          </cell>
          <cell r="EL21">
            <v>0.12</v>
          </cell>
          <cell r="EO21">
            <v>1</v>
          </cell>
          <cell r="EX21">
            <v>6.7410000000000005</v>
          </cell>
          <cell r="EY21">
            <v>1.0309999999999999</v>
          </cell>
          <cell r="EZ21">
            <v>4.2309999999999999</v>
          </cell>
          <cell r="FA21">
            <v>0.64700000000000002</v>
          </cell>
        </row>
        <row r="22">
          <cell r="A22" t="str">
            <v>04228</v>
          </cell>
          <cell r="H22">
            <v>0.39200000000000002</v>
          </cell>
          <cell r="I22">
            <v>0.20599999999999999</v>
          </cell>
          <cell r="J22">
            <v>0.18099999999999999</v>
          </cell>
          <cell r="Q22">
            <v>1.3169999999999999</v>
          </cell>
          <cell r="R22">
            <v>1</v>
          </cell>
          <cell r="S22">
            <v>0.63300000000000001</v>
          </cell>
          <cell r="AR22">
            <v>2.95</v>
          </cell>
          <cell r="AS22">
            <v>0.77899999999999991</v>
          </cell>
          <cell r="AU22" t="str">
            <v>23309</v>
          </cell>
          <cell r="AZ22">
            <v>1.681</v>
          </cell>
          <cell r="CL22">
            <v>0</v>
          </cell>
          <cell r="CM22">
            <v>1.681</v>
          </cell>
          <cell r="CO22" t="str">
            <v>37503</v>
          </cell>
          <cell r="CQ22">
            <v>4.5999999999999999E-2</v>
          </cell>
          <cell r="DD22">
            <v>0</v>
          </cell>
          <cell r="DE22">
            <v>4.5999999999999999E-2</v>
          </cell>
          <cell r="DG22" t="str">
            <v>05402</v>
          </cell>
          <cell r="DO22">
            <v>7.0000000000000007E-2</v>
          </cell>
          <cell r="DZ22">
            <v>0.65400000000000003</v>
          </cell>
          <cell r="EA22">
            <v>0.13800000000000001</v>
          </cell>
          <cell r="EB22">
            <v>0.104</v>
          </cell>
          <cell r="EF22">
            <v>0.01</v>
          </cell>
          <cell r="EG22">
            <v>2E-3</v>
          </cell>
          <cell r="EU22">
            <v>0.33</v>
          </cell>
          <cell r="EV22">
            <v>0.72299999999999998</v>
          </cell>
          <cell r="EW22">
            <v>0.20899999999999999</v>
          </cell>
          <cell r="EX22">
            <v>2.17</v>
          </cell>
          <cell r="EY22">
            <v>0.32500000000000001</v>
          </cell>
          <cell r="EZ22">
            <v>7.0000000000000007E-2</v>
          </cell>
          <cell r="FA22">
            <v>0.01</v>
          </cell>
        </row>
        <row r="23">
          <cell r="A23" t="str">
            <v>04246</v>
          </cell>
          <cell r="C23">
            <v>1.0229999999999999</v>
          </cell>
          <cell r="I23">
            <v>0.36699999999999999</v>
          </cell>
          <cell r="L23">
            <v>1.343</v>
          </cell>
          <cell r="Q23">
            <v>6.6210000000000004</v>
          </cell>
          <cell r="R23">
            <v>3.597</v>
          </cell>
          <cell r="S23">
            <v>2.9020000000000001</v>
          </cell>
          <cell r="Z23">
            <v>1</v>
          </cell>
          <cell r="AF23">
            <v>2.5</v>
          </cell>
          <cell r="AG23">
            <v>2.2999999999999998</v>
          </cell>
          <cell r="AH23">
            <v>1.5</v>
          </cell>
          <cell r="AR23">
            <v>20.420000000000002</v>
          </cell>
          <cell r="AS23">
            <v>2.7329999999999997</v>
          </cell>
          <cell r="AU23" t="str">
            <v>26070</v>
          </cell>
          <cell r="BF23">
            <v>0.38500000000000001</v>
          </cell>
          <cell r="CL23">
            <v>0</v>
          </cell>
          <cell r="CM23">
            <v>0.38500000000000001</v>
          </cell>
          <cell r="CO23" t="str">
            <v>37505</v>
          </cell>
          <cell r="CX23">
            <v>0.5</v>
          </cell>
          <cell r="DD23">
            <v>0.5</v>
          </cell>
          <cell r="DE23">
            <v>0</v>
          </cell>
          <cell r="DG23" t="str">
            <v>06037</v>
          </cell>
          <cell r="DO23">
            <v>2.2959999999999998</v>
          </cell>
          <cell r="DZ23">
            <v>16.585999999999999</v>
          </cell>
          <cell r="EA23">
            <v>1.0489999999999999</v>
          </cell>
          <cell r="EB23">
            <v>1.998</v>
          </cell>
          <cell r="EF23">
            <v>34.188000000000002</v>
          </cell>
          <cell r="EG23">
            <v>7.9340000000000002</v>
          </cell>
          <cell r="EH23">
            <v>4.9930000000000003</v>
          </cell>
          <cell r="EI23">
            <v>12.129</v>
          </cell>
          <cell r="EJ23">
            <v>6.8479999999999999</v>
          </cell>
          <cell r="EK23">
            <v>3.22</v>
          </cell>
          <cell r="EL23">
            <v>0.05</v>
          </cell>
          <cell r="EM23">
            <v>2.7E-2</v>
          </cell>
          <cell r="EN23">
            <v>2.3E-2</v>
          </cell>
          <cell r="EO23">
            <v>2.823</v>
          </cell>
          <cell r="EP23">
            <v>0.23699999999999999</v>
          </cell>
          <cell r="EQ23">
            <v>0.34</v>
          </cell>
          <cell r="EX23">
            <v>92.444999999999979</v>
          </cell>
          <cell r="EY23">
            <v>25.597999999999999</v>
          </cell>
          <cell r="EZ23">
            <v>2.2959999999999998</v>
          </cell>
          <cell r="FA23">
            <v>0.63600000000000001</v>
          </cell>
        </row>
        <row r="24">
          <cell r="A24" t="str">
            <v>04901</v>
          </cell>
          <cell r="H24">
            <v>0.1</v>
          </cell>
          <cell r="I24">
            <v>0.16300000000000001</v>
          </cell>
          <cell r="J24">
            <v>0.32200000000000001</v>
          </cell>
          <cell r="AR24">
            <v>0</v>
          </cell>
          <cell r="AS24">
            <v>0.58499999999999996</v>
          </cell>
          <cell r="AU24" t="str">
            <v>27001</v>
          </cell>
          <cell r="AZ24">
            <v>0.2</v>
          </cell>
          <cell r="CL24">
            <v>0</v>
          </cell>
          <cell r="CM24">
            <v>0.2</v>
          </cell>
          <cell r="CO24" t="str">
            <v>38300</v>
          </cell>
          <cell r="CU24">
            <v>0.125</v>
          </cell>
          <cell r="DD24">
            <v>0.125</v>
          </cell>
          <cell r="DE24">
            <v>0</v>
          </cell>
          <cell r="DG24" t="str">
            <v>06098</v>
          </cell>
          <cell r="DZ24">
            <v>3</v>
          </cell>
          <cell r="EC24">
            <v>0.6</v>
          </cell>
          <cell r="EI24">
            <v>0.95</v>
          </cell>
          <cell r="EJ24">
            <v>0.45</v>
          </cell>
          <cell r="EK24">
            <v>0.5</v>
          </cell>
          <cell r="EO24">
            <v>0.4</v>
          </cell>
          <cell r="EX24">
            <v>5.9</v>
          </cell>
          <cell r="EY24">
            <v>0.94899999999999995</v>
          </cell>
          <cell r="EZ24">
            <v>0</v>
          </cell>
          <cell r="FA24">
            <v>0</v>
          </cell>
        </row>
        <row r="25">
          <cell r="A25" t="str">
            <v>05121</v>
          </cell>
          <cell r="E25">
            <v>0.88800000000000001</v>
          </cell>
          <cell r="F25">
            <v>2.7789999999999999</v>
          </cell>
          <cell r="I25">
            <v>1.335</v>
          </cell>
          <cell r="Q25">
            <v>3</v>
          </cell>
          <cell r="R25">
            <v>3.55</v>
          </cell>
          <cell r="AF25">
            <v>3</v>
          </cell>
          <cell r="AR25">
            <v>9.5500000000000007</v>
          </cell>
          <cell r="AS25">
            <v>5.0019999999999998</v>
          </cell>
          <cell r="AU25" t="str">
            <v>27010</v>
          </cell>
          <cell r="AY25">
            <v>1.3</v>
          </cell>
          <cell r="CL25">
            <v>0</v>
          </cell>
          <cell r="CM25">
            <v>1.3</v>
          </cell>
          <cell r="CO25" t="str">
            <v>39003</v>
          </cell>
          <cell r="CQ25">
            <v>6.9000000000000006E-2</v>
          </cell>
          <cell r="DD25">
            <v>0</v>
          </cell>
          <cell r="DE25">
            <v>6.9000000000000006E-2</v>
          </cell>
          <cell r="DG25" t="str">
            <v>06101</v>
          </cell>
          <cell r="EF25">
            <v>2.59</v>
          </cell>
          <cell r="EG25">
            <v>0.22</v>
          </cell>
          <cell r="EH25">
            <v>0.19</v>
          </cell>
          <cell r="EU25">
            <v>0.57099999999999995</v>
          </cell>
          <cell r="EX25">
            <v>3.5709999999999997</v>
          </cell>
          <cell r="EY25">
            <v>0.84199999999999997</v>
          </cell>
          <cell r="EZ25">
            <v>0</v>
          </cell>
          <cell r="FA25">
            <v>0</v>
          </cell>
        </row>
        <row r="26">
          <cell r="A26" t="str">
            <v>05313</v>
          </cell>
          <cell r="F26">
            <v>0.26400000000000001</v>
          </cell>
          <cell r="R26">
            <v>1</v>
          </cell>
          <cell r="AF26">
            <v>1.1259999999999999</v>
          </cell>
          <cell r="AR26">
            <v>2.1259999999999999</v>
          </cell>
          <cell r="AS26">
            <v>0.26400000000000001</v>
          </cell>
          <cell r="AU26" t="str">
            <v>27400</v>
          </cell>
          <cell r="BF26">
            <v>1</v>
          </cell>
          <cell r="CL26">
            <v>0</v>
          </cell>
          <cell r="CM26">
            <v>1</v>
          </cell>
          <cell r="CO26" t="str">
            <v>39090</v>
          </cell>
          <cell r="DC26">
            <v>0.36</v>
          </cell>
          <cell r="DD26">
            <v>0.36</v>
          </cell>
          <cell r="DE26">
            <v>0</v>
          </cell>
          <cell r="DG26" t="str">
            <v>06112</v>
          </cell>
          <cell r="DZ26">
            <v>0.92</v>
          </cell>
          <cell r="EA26">
            <v>0.48</v>
          </cell>
          <cell r="EF26">
            <v>3.9140000000000001</v>
          </cell>
          <cell r="EG26">
            <v>1</v>
          </cell>
          <cell r="EH26">
            <v>0.67500000000000004</v>
          </cell>
          <cell r="EO26">
            <v>0.2</v>
          </cell>
          <cell r="EX26">
            <v>7.1890000000000001</v>
          </cell>
          <cell r="EY26">
            <v>1.6970000000000001</v>
          </cell>
          <cell r="EZ26">
            <v>0</v>
          </cell>
          <cell r="FA26">
            <v>0</v>
          </cell>
        </row>
        <row r="27">
          <cell r="A27" t="str">
            <v>05323</v>
          </cell>
          <cell r="F27">
            <v>3.149</v>
          </cell>
          <cell r="I27">
            <v>2.7690000000000001</v>
          </cell>
          <cell r="Q27">
            <v>4.7430000000000003</v>
          </cell>
          <cell r="R27">
            <v>1.52</v>
          </cell>
          <cell r="S27">
            <v>1.7000000000000001E-2</v>
          </cell>
          <cell r="AF27">
            <v>0.875</v>
          </cell>
          <cell r="AR27">
            <v>7.1550000000000002</v>
          </cell>
          <cell r="AS27">
            <v>5.9180000000000001</v>
          </cell>
          <cell r="AU27" t="str">
            <v>29100</v>
          </cell>
          <cell r="BF27">
            <v>1.232</v>
          </cell>
          <cell r="CL27">
            <v>0</v>
          </cell>
          <cell r="CM27">
            <v>1.232</v>
          </cell>
          <cell r="CO27" t="str">
            <v>39201</v>
          </cell>
          <cell r="CQ27">
            <v>0.26500000000000001</v>
          </cell>
          <cell r="DD27">
            <v>0</v>
          </cell>
          <cell r="DE27">
            <v>0.26500000000000001</v>
          </cell>
          <cell r="DG27" t="str">
            <v>06114</v>
          </cell>
          <cell r="DL27">
            <v>0.83199999999999996</v>
          </cell>
          <cell r="DO27">
            <v>3.3460000000000001</v>
          </cell>
          <cell r="DT27">
            <v>1</v>
          </cell>
          <cell r="DZ27">
            <v>9.4320000000000004</v>
          </cell>
          <cell r="EA27">
            <v>0.7</v>
          </cell>
          <cell r="EB27">
            <v>0.46800000000000003</v>
          </cell>
          <cell r="EF27">
            <v>28.527999999999999</v>
          </cell>
          <cell r="EG27">
            <v>9.3390000000000004</v>
          </cell>
          <cell r="EH27">
            <v>4.6719999999999997</v>
          </cell>
          <cell r="EI27">
            <v>13.45</v>
          </cell>
          <cell r="EJ27">
            <v>4.25</v>
          </cell>
          <cell r="EK27">
            <v>3.6</v>
          </cell>
          <cell r="EO27">
            <v>3.8730000000000002</v>
          </cell>
          <cell r="EP27">
            <v>0.9</v>
          </cell>
          <cell r="EQ27">
            <v>0.53100000000000003</v>
          </cell>
          <cell r="ES27">
            <v>3</v>
          </cell>
          <cell r="EX27">
            <v>83.743000000000009</v>
          </cell>
          <cell r="EY27">
            <v>18.038</v>
          </cell>
          <cell r="EZ27">
            <v>4.1779999999999999</v>
          </cell>
          <cell r="FA27">
            <v>0.9</v>
          </cell>
        </row>
        <row r="28">
          <cell r="A28" t="str">
            <v>05401</v>
          </cell>
          <cell r="Q28">
            <v>0.63800000000000001</v>
          </cell>
          <cell r="R28">
            <v>1</v>
          </cell>
          <cell r="AR28">
            <v>1.6379999999999999</v>
          </cell>
          <cell r="AS28">
            <v>0</v>
          </cell>
          <cell r="AU28" t="str">
            <v>31004</v>
          </cell>
          <cell r="AZ28">
            <v>4.32</v>
          </cell>
          <cell r="BF28">
            <v>1.278</v>
          </cell>
          <cell r="CL28">
            <v>0</v>
          </cell>
          <cell r="CM28">
            <v>5.5980000000000008</v>
          </cell>
          <cell r="CO28" t="str">
            <v>Grand Total</v>
          </cell>
          <cell r="CP28">
            <v>0</v>
          </cell>
          <cell r="CQ28">
            <v>3.3909999999999996</v>
          </cell>
          <cell r="CR28">
            <v>1.242</v>
          </cell>
          <cell r="CS28">
            <v>0.67700000000000005</v>
          </cell>
          <cell r="CT28">
            <v>0</v>
          </cell>
          <cell r="CU28">
            <v>0.44500000000000001</v>
          </cell>
          <cell r="CV28">
            <v>0</v>
          </cell>
          <cell r="CW28">
            <v>0.5</v>
          </cell>
          <cell r="CX28">
            <v>0.5</v>
          </cell>
          <cell r="CY28">
            <v>0</v>
          </cell>
          <cell r="CZ28">
            <v>0.32100000000000001</v>
          </cell>
          <cell r="DA28">
            <v>0</v>
          </cell>
          <cell r="DB28">
            <v>0</v>
          </cell>
          <cell r="DC28">
            <v>0.36</v>
          </cell>
          <cell r="DD28">
            <v>2.1259999999999999</v>
          </cell>
          <cell r="DE28">
            <v>5.3099999999999987</v>
          </cell>
          <cell r="DG28" t="str">
            <v>06117</v>
          </cell>
          <cell r="DN28">
            <v>5.5E-2</v>
          </cell>
          <cell r="DO28">
            <v>0.52</v>
          </cell>
          <cell r="DZ28">
            <v>2.8</v>
          </cell>
          <cell r="EF28">
            <v>7.6</v>
          </cell>
          <cell r="EG28">
            <v>2</v>
          </cell>
          <cell r="EI28">
            <v>7</v>
          </cell>
          <cell r="EJ28">
            <v>0.15</v>
          </cell>
          <cell r="EK28">
            <v>0.6</v>
          </cell>
          <cell r="EO28">
            <v>0.5</v>
          </cell>
          <cell r="EQ28">
            <v>1</v>
          </cell>
          <cell r="EX28">
            <v>21.65</v>
          </cell>
          <cell r="EY28">
            <v>4.38</v>
          </cell>
          <cell r="EZ28">
            <v>0.57500000000000007</v>
          </cell>
          <cell r="FA28">
            <v>0.11600000000000001</v>
          </cell>
        </row>
        <row r="29">
          <cell r="A29" t="str">
            <v>05402</v>
          </cell>
          <cell r="F29">
            <v>2.2959999999999998</v>
          </cell>
          <cell r="I29">
            <v>0.81499999999999995</v>
          </cell>
          <cell r="Q29">
            <v>1.4999999999999999E-2</v>
          </cell>
          <cell r="R29">
            <v>0.9</v>
          </cell>
          <cell r="S29">
            <v>0.88500000000000001</v>
          </cell>
          <cell r="AR29">
            <v>1.8</v>
          </cell>
          <cell r="AS29">
            <v>3.1109999999999998</v>
          </cell>
          <cell r="AU29" t="str">
            <v>32907</v>
          </cell>
          <cell r="AW29">
            <v>1</v>
          </cell>
          <cell r="CL29">
            <v>0</v>
          </cell>
          <cell r="CM29">
            <v>1</v>
          </cell>
          <cell r="DD29">
            <v>0</v>
          </cell>
          <cell r="DE29">
            <v>0</v>
          </cell>
          <cell r="DG29" t="str">
            <v>06119</v>
          </cell>
          <cell r="DL29">
            <v>1.796</v>
          </cell>
          <cell r="DN29">
            <v>0.95299999999999996</v>
          </cell>
          <cell r="DO29">
            <v>0.81499999999999995</v>
          </cell>
          <cell r="DP29">
            <v>0.81499999999999995</v>
          </cell>
          <cell r="DZ29">
            <v>6</v>
          </cell>
          <cell r="EA29">
            <v>0.2</v>
          </cell>
          <cell r="EB29">
            <v>0.7</v>
          </cell>
          <cell r="EF29">
            <v>16.399999999999999</v>
          </cell>
          <cell r="EG29">
            <v>3.2</v>
          </cell>
          <cell r="EH29">
            <v>2</v>
          </cell>
          <cell r="EI29">
            <v>12</v>
          </cell>
          <cell r="EJ29">
            <v>3</v>
          </cell>
          <cell r="EK29">
            <v>1</v>
          </cell>
          <cell r="EO29">
            <v>1</v>
          </cell>
          <cell r="EX29">
            <v>45.5</v>
          </cell>
          <cell r="EY29">
            <v>10.096</v>
          </cell>
          <cell r="EZ29">
            <v>4.3789999999999996</v>
          </cell>
          <cell r="FA29">
            <v>0.97199999999999998</v>
          </cell>
        </row>
        <row r="30">
          <cell r="A30" t="str">
            <v>05903</v>
          </cell>
          <cell r="W30">
            <v>1.268</v>
          </cell>
          <cell r="X30">
            <v>0.45100000000000001</v>
          </cell>
          <cell r="Y30">
            <v>0.28100000000000003</v>
          </cell>
          <cell r="AR30">
            <v>2</v>
          </cell>
          <cell r="AS30">
            <v>0</v>
          </cell>
          <cell r="AU30" t="str">
            <v>34033</v>
          </cell>
          <cell r="AZ30">
            <v>1</v>
          </cell>
          <cell r="CL30">
            <v>0</v>
          </cell>
          <cell r="CM30">
            <v>1</v>
          </cell>
          <cell r="DD30">
            <v>0</v>
          </cell>
          <cell r="DE30">
            <v>0</v>
          </cell>
          <cell r="DG30" t="str">
            <v>06122</v>
          </cell>
          <cell r="DN30">
            <v>0.20699999999999999</v>
          </cell>
          <cell r="DO30">
            <v>0.94899999999999995</v>
          </cell>
          <cell r="DP30">
            <v>0.28899999999999998</v>
          </cell>
          <cell r="DZ30">
            <v>0.99199999999999999</v>
          </cell>
          <cell r="EA30">
            <v>0.19</v>
          </cell>
          <cell r="EB30">
            <v>0.18</v>
          </cell>
          <cell r="EF30">
            <v>4.1020000000000003</v>
          </cell>
          <cell r="EG30">
            <v>0.73</v>
          </cell>
          <cell r="EH30">
            <v>0.69699999999999995</v>
          </cell>
          <cell r="EI30">
            <v>2.65</v>
          </cell>
          <cell r="EJ30">
            <v>1.2</v>
          </cell>
          <cell r="EK30">
            <v>0.53</v>
          </cell>
          <cell r="EO30">
            <v>0.56000000000000005</v>
          </cell>
          <cell r="EP30">
            <v>0.09</v>
          </cell>
          <cell r="EQ30">
            <v>0.06</v>
          </cell>
          <cell r="ER30">
            <v>0.73</v>
          </cell>
          <cell r="ES30">
            <v>0.09</v>
          </cell>
          <cell r="ET30">
            <v>0.18</v>
          </cell>
          <cell r="EX30">
            <v>12.981</v>
          </cell>
          <cell r="EY30">
            <v>2.3290000000000002</v>
          </cell>
          <cell r="EZ30">
            <v>1.4449999999999998</v>
          </cell>
          <cell r="FA30">
            <v>0.25900000000000001</v>
          </cell>
        </row>
        <row r="31">
          <cell r="A31" t="str">
            <v>06037</v>
          </cell>
          <cell r="C31">
            <v>23.869</v>
          </cell>
          <cell r="F31">
            <v>54.585000000000001</v>
          </cell>
          <cell r="I31">
            <v>0.42099999999999999</v>
          </cell>
          <cell r="L31">
            <v>12.811999999999999</v>
          </cell>
          <cell r="Q31">
            <v>31.245000000000001</v>
          </cell>
          <cell r="R31">
            <v>22.08</v>
          </cell>
          <cell r="S31">
            <v>12.244</v>
          </cell>
          <cell r="AF31">
            <v>8.76</v>
          </cell>
          <cell r="AG31">
            <v>6.3710000000000004</v>
          </cell>
          <cell r="AH31">
            <v>3.78</v>
          </cell>
          <cell r="AR31">
            <v>84.48</v>
          </cell>
          <cell r="AS31">
            <v>91.687000000000012</v>
          </cell>
          <cell r="AU31" t="str">
            <v>37501</v>
          </cell>
          <cell r="BF31">
            <v>1</v>
          </cell>
          <cell r="CL31">
            <v>0</v>
          </cell>
          <cell r="CM31">
            <v>1</v>
          </cell>
          <cell r="DD31">
            <v>0</v>
          </cell>
          <cell r="DE31">
            <v>0</v>
          </cell>
          <cell r="DG31" t="str">
            <v>08122</v>
          </cell>
          <cell r="DO31">
            <v>5.0519999999999996</v>
          </cell>
          <cell r="DZ31">
            <v>2.3340000000000001</v>
          </cell>
          <cell r="EA31">
            <v>0.33400000000000002</v>
          </cell>
          <cell r="EB31">
            <v>0.33200000000000002</v>
          </cell>
          <cell r="EF31">
            <v>4.8529999999999998</v>
          </cell>
          <cell r="EG31">
            <v>0.72</v>
          </cell>
          <cell r="EH31">
            <v>0.22700000000000001</v>
          </cell>
          <cell r="EI31">
            <v>1.4990000000000001</v>
          </cell>
          <cell r="EJ31">
            <v>0.25</v>
          </cell>
          <cell r="EK31">
            <v>2.7509999999999999</v>
          </cell>
          <cell r="EO31">
            <v>0.52</v>
          </cell>
          <cell r="EP31">
            <v>0.33</v>
          </cell>
          <cell r="EQ31">
            <v>0.15</v>
          </cell>
          <cell r="EX31">
            <v>14.3</v>
          </cell>
          <cell r="EY31">
            <v>3.532</v>
          </cell>
          <cell r="EZ31">
            <v>5.0519999999999996</v>
          </cell>
          <cell r="FA31">
            <v>1.248</v>
          </cell>
        </row>
        <row r="32">
          <cell r="A32" t="str">
            <v>06098</v>
          </cell>
          <cell r="K32">
            <v>0.754</v>
          </cell>
          <cell r="L32">
            <v>0.754</v>
          </cell>
          <cell r="M32">
            <v>0.754</v>
          </cell>
          <cell r="Q32">
            <v>1</v>
          </cell>
          <cell r="R32">
            <v>2</v>
          </cell>
          <cell r="S32">
            <v>1</v>
          </cell>
          <cell r="W32">
            <v>0.4</v>
          </cell>
          <cell r="AR32">
            <v>4.4000000000000004</v>
          </cell>
          <cell r="AS32">
            <v>2.262</v>
          </cell>
          <cell r="AU32" t="str">
            <v>37902</v>
          </cell>
          <cell r="AZ32">
            <v>0.255</v>
          </cell>
          <cell r="CL32">
            <v>0</v>
          </cell>
          <cell r="CM32">
            <v>0.255</v>
          </cell>
          <cell r="DD32">
            <v>0</v>
          </cell>
          <cell r="DE32">
            <v>0</v>
          </cell>
          <cell r="DG32" t="str">
            <v>08401</v>
          </cell>
          <cell r="EF32">
            <v>1.82</v>
          </cell>
          <cell r="EI32">
            <v>1</v>
          </cell>
          <cell r="EX32">
            <v>2.8200000000000003</v>
          </cell>
          <cell r="EY32">
            <v>0.50900000000000001</v>
          </cell>
          <cell r="EZ32">
            <v>0</v>
          </cell>
          <cell r="FA32">
            <v>0</v>
          </cell>
        </row>
        <row r="33">
          <cell r="A33" t="str">
            <v>06101</v>
          </cell>
          <cell r="E33">
            <v>1.7949999999999999</v>
          </cell>
          <cell r="F33">
            <v>1.9E-2</v>
          </cell>
          <cell r="G33">
            <v>0.105</v>
          </cell>
          <cell r="H33">
            <v>0.69899999999999995</v>
          </cell>
          <cell r="Q33">
            <v>2.33</v>
          </cell>
          <cell r="R33">
            <v>1.66</v>
          </cell>
          <cell r="S33">
            <v>0.56999999999999995</v>
          </cell>
          <cell r="AR33">
            <v>4.5600000000000005</v>
          </cell>
          <cell r="AS33">
            <v>2.6179999999999999</v>
          </cell>
          <cell r="AU33" t="str">
            <v>39200</v>
          </cell>
          <cell r="BF33">
            <v>3.35</v>
          </cell>
          <cell r="BG33">
            <v>0.73099999999999998</v>
          </cell>
          <cell r="CL33">
            <v>0</v>
          </cell>
          <cell r="CM33">
            <v>4.0810000000000004</v>
          </cell>
          <cell r="DD33">
            <v>0</v>
          </cell>
          <cell r="DE33">
            <v>0</v>
          </cell>
          <cell r="DG33" t="str">
            <v>08404</v>
          </cell>
          <cell r="EF33">
            <v>3</v>
          </cell>
          <cell r="EG33">
            <v>1</v>
          </cell>
          <cell r="EH33">
            <v>1</v>
          </cell>
          <cell r="EI33">
            <v>1.5</v>
          </cell>
          <cell r="EJ33">
            <v>0.75</v>
          </cell>
          <cell r="EK33">
            <v>0.75</v>
          </cell>
          <cell r="EX33">
            <v>8</v>
          </cell>
          <cell r="EY33">
            <v>1.8859999999999999</v>
          </cell>
          <cell r="EZ33">
            <v>0</v>
          </cell>
          <cell r="FA33">
            <v>0</v>
          </cell>
        </row>
        <row r="34">
          <cell r="A34" t="str">
            <v>06103</v>
          </cell>
          <cell r="F34">
            <v>0.55200000000000005</v>
          </cell>
          <cell r="I34">
            <v>0.25</v>
          </cell>
          <cell r="S34">
            <v>0.34399999999999997</v>
          </cell>
          <cell r="AR34">
            <v>0.34399999999999997</v>
          </cell>
          <cell r="AS34">
            <v>0.80200000000000005</v>
          </cell>
          <cell r="AU34" t="str">
            <v>39204</v>
          </cell>
          <cell r="AZ34">
            <v>0.76900000000000002</v>
          </cell>
          <cell r="CL34">
            <v>0</v>
          </cell>
          <cell r="CM34">
            <v>0.76900000000000002</v>
          </cell>
          <cell r="DD34">
            <v>0</v>
          </cell>
          <cell r="DE34">
            <v>0</v>
          </cell>
          <cell r="DG34" t="str">
            <v>08458</v>
          </cell>
          <cell r="DK34">
            <v>0.29599999999999999</v>
          </cell>
          <cell r="DL34">
            <v>2.1999999999999999E-2</v>
          </cell>
          <cell r="DN34">
            <v>1.9</v>
          </cell>
          <cell r="DO34">
            <v>0.59599999999999997</v>
          </cell>
          <cell r="DZ34">
            <v>1</v>
          </cell>
          <cell r="EB34">
            <v>0.80100000000000005</v>
          </cell>
          <cell r="EF34">
            <v>5</v>
          </cell>
          <cell r="EI34">
            <v>3</v>
          </cell>
          <cell r="EO34">
            <v>0.58599999999999997</v>
          </cell>
          <cell r="EX34">
            <v>10.387</v>
          </cell>
          <cell r="EY34">
            <v>2.6760000000000002</v>
          </cell>
          <cell r="EZ34">
            <v>2.8140000000000001</v>
          </cell>
          <cell r="FA34">
            <v>0.72499999999999998</v>
          </cell>
        </row>
        <row r="35">
          <cell r="A35" t="str">
            <v>06112</v>
          </cell>
          <cell r="B35">
            <v>0.61399999999999999</v>
          </cell>
          <cell r="C35">
            <v>0.53700000000000003</v>
          </cell>
          <cell r="D35">
            <v>0.20799999999999999</v>
          </cell>
          <cell r="E35">
            <v>2.9620000000000002</v>
          </cell>
          <cell r="F35">
            <v>0.76700000000000002</v>
          </cell>
          <cell r="G35">
            <v>0.215</v>
          </cell>
          <cell r="L35">
            <v>1.3340000000000001</v>
          </cell>
          <cell r="Q35">
            <v>3.9409999999999998</v>
          </cell>
          <cell r="R35">
            <v>2.2719999999999998</v>
          </cell>
          <cell r="S35">
            <v>1.0369999999999999</v>
          </cell>
          <cell r="AR35">
            <v>7.2499999999999991</v>
          </cell>
          <cell r="AS35">
            <v>6.6370000000000005</v>
          </cell>
          <cell r="AU35" t="str">
            <v>39901</v>
          </cell>
          <cell r="AZ35">
            <v>6</v>
          </cell>
          <cell r="BF35">
            <v>1</v>
          </cell>
          <cell r="CL35">
            <v>0</v>
          </cell>
          <cell r="CM35">
            <v>7</v>
          </cell>
          <cell r="DD35">
            <v>0</v>
          </cell>
          <cell r="DE35">
            <v>0</v>
          </cell>
          <cell r="DG35" t="str">
            <v>09206</v>
          </cell>
          <cell r="DL35">
            <v>2.0059999999999998</v>
          </cell>
          <cell r="DO35">
            <v>1.754</v>
          </cell>
          <cell r="DZ35">
            <v>1.7529999999999999</v>
          </cell>
          <cell r="EA35">
            <v>0.123</v>
          </cell>
          <cell r="EB35">
            <v>0.52400000000000002</v>
          </cell>
          <cell r="EF35">
            <v>5</v>
          </cell>
          <cell r="EG35">
            <v>0.33400000000000002</v>
          </cell>
          <cell r="EH35">
            <v>0.66600000000000004</v>
          </cell>
          <cell r="EI35">
            <v>4.75</v>
          </cell>
          <cell r="EJ35">
            <v>1.8</v>
          </cell>
          <cell r="EK35">
            <v>0.5</v>
          </cell>
          <cell r="EL35">
            <v>0.42799999999999999</v>
          </cell>
          <cell r="EM35">
            <v>0.248</v>
          </cell>
          <cell r="EN35">
            <v>0.124</v>
          </cell>
          <cell r="EO35">
            <v>1.23</v>
          </cell>
          <cell r="EP35">
            <v>0.61599999999999999</v>
          </cell>
          <cell r="EQ35">
            <v>0.154</v>
          </cell>
          <cell r="ER35">
            <v>0.70799999999999996</v>
          </cell>
          <cell r="ES35">
            <v>0.154</v>
          </cell>
          <cell r="ET35">
            <v>0.14000000000000001</v>
          </cell>
          <cell r="EX35">
            <v>19.251999999999999</v>
          </cell>
          <cell r="EY35">
            <v>3.9889999999999999</v>
          </cell>
          <cell r="EZ35">
            <v>3.76</v>
          </cell>
          <cell r="FA35">
            <v>0.77900000000000003</v>
          </cell>
        </row>
        <row r="36">
          <cell r="A36" t="str">
            <v>06114</v>
          </cell>
          <cell r="F36">
            <v>36.594999999999999</v>
          </cell>
          <cell r="I36">
            <v>6.3860000000000001</v>
          </cell>
          <cell r="L36">
            <v>15.875999999999999</v>
          </cell>
          <cell r="Q36">
            <v>20.745999999999999</v>
          </cell>
          <cell r="R36">
            <v>20.317</v>
          </cell>
          <cell r="S36">
            <v>9.7539999999999996</v>
          </cell>
          <cell r="W36">
            <v>5.6660000000000004</v>
          </cell>
          <cell r="Y36">
            <v>1.3340000000000001</v>
          </cell>
          <cell r="AF36">
            <v>7.47</v>
          </cell>
          <cell r="AG36">
            <v>5.085</v>
          </cell>
          <cell r="AH36">
            <v>1.9039999999999999</v>
          </cell>
          <cell r="AR36">
            <v>72.275999999999996</v>
          </cell>
          <cell r="AS36">
            <v>58.856999999999999</v>
          </cell>
          <cell r="AU36" t="str">
            <v>Grand Total</v>
          </cell>
          <cell r="AV36">
            <v>0.124</v>
          </cell>
          <cell r="AW36">
            <v>1.2050000000000001</v>
          </cell>
          <cell r="AX36">
            <v>0.40200000000000002</v>
          </cell>
          <cell r="AY36">
            <v>3.4219999999999997</v>
          </cell>
          <cell r="AZ36">
            <v>18.603999999999999</v>
          </cell>
          <cell r="BA36">
            <v>0.54</v>
          </cell>
          <cell r="BB36">
            <v>0</v>
          </cell>
          <cell r="BC36">
            <v>0</v>
          </cell>
          <cell r="BD36">
            <v>0</v>
          </cell>
          <cell r="BE36">
            <v>1.2</v>
          </cell>
          <cell r="BF36">
            <v>48.981000000000002</v>
          </cell>
          <cell r="BG36">
            <v>8.1769999999999996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82.655000000000001</v>
          </cell>
          <cell r="DD36">
            <v>0</v>
          </cell>
          <cell r="DE36">
            <v>0</v>
          </cell>
          <cell r="DG36" t="str">
            <v>11001</v>
          </cell>
          <cell r="DL36">
            <v>18.649000000000001</v>
          </cell>
          <cell r="DO36">
            <v>8.2189999999999994</v>
          </cell>
          <cell r="DZ36">
            <v>3</v>
          </cell>
          <cell r="EF36">
            <v>0.79600000000000004</v>
          </cell>
          <cell r="EG36">
            <v>13.222</v>
          </cell>
          <cell r="EJ36">
            <v>14.933</v>
          </cell>
          <cell r="EL36">
            <v>0.75</v>
          </cell>
          <cell r="EO36">
            <v>1</v>
          </cell>
          <cell r="EX36">
            <v>33.701000000000001</v>
          </cell>
          <cell r="EY36">
            <v>9.2780000000000005</v>
          </cell>
          <cell r="EZ36">
            <v>26.868000000000002</v>
          </cell>
          <cell r="FA36">
            <v>7.3970000000000002</v>
          </cell>
        </row>
        <row r="37">
          <cell r="A37" t="str">
            <v>06117</v>
          </cell>
          <cell r="E37">
            <v>3.4119999999999999</v>
          </cell>
          <cell r="F37">
            <v>7.8719999999999999</v>
          </cell>
          <cell r="H37">
            <v>4.8049999999999997</v>
          </cell>
          <cell r="I37">
            <v>3.37</v>
          </cell>
          <cell r="J37">
            <v>2.2149999999999999</v>
          </cell>
          <cell r="L37">
            <v>0.72599999999999998</v>
          </cell>
          <cell r="Q37">
            <v>8.266</v>
          </cell>
          <cell r="R37">
            <v>9.5280000000000005</v>
          </cell>
          <cell r="S37">
            <v>2.3340000000000001</v>
          </cell>
          <cell r="AR37">
            <v>20.128</v>
          </cell>
          <cell r="AS37">
            <v>22.4</v>
          </cell>
          <cell r="CL37">
            <v>0</v>
          </cell>
          <cell r="CM37">
            <v>0</v>
          </cell>
          <cell r="DD37">
            <v>0</v>
          </cell>
          <cell r="DE37">
            <v>0</v>
          </cell>
          <cell r="DG37" t="str">
            <v>11051</v>
          </cell>
          <cell r="DO37">
            <v>2.3879999999999999</v>
          </cell>
          <cell r="EF37">
            <v>1.1950000000000001</v>
          </cell>
          <cell r="EG37">
            <v>0.28599999999999998</v>
          </cell>
          <cell r="EH37">
            <v>0.14299999999999999</v>
          </cell>
          <cell r="EI37">
            <v>1</v>
          </cell>
          <cell r="EJ37">
            <v>0.57199999999999995</v>
          </cell>
          <cell r="EK37">
            <v>0.28599999999999998</v>
          </cell>
          <cell r="EX37">
            <v>3.4820000000000002</v>
          </cell>
          <cell r="EY37">
            <v>0.85799999999999998</v>
          </cell>
          <cell r="EZ37">
            <v>2.3879999999999999</v>
          </cell>
          <cell r="FA37">
            <v>0.58799999999999997</v>
          </cell>
        </row>
        <row r="38">
          <cell r="A38" t="str">
            <v>06119</v>
          </cell>
          <cell r="C38">
            <v>2.0670000000000002</v>
          </cell>
          <cell r="D38">
            <v>1.845</v>
          </cell>
          <cell r="E38">
            <v>12.385999999999999</v>
          </cell>
          <cell r="F38">
            <v>11.167</v>
          </cell>
          <cell r="G38">
            <v>5.407</v>
          </cell>
          <cell r="H38">
            <v>5.1669999999999998</v>
          </cell>
          <cell r="I38">
            <v>0.73799999999999999</v>
          </cell>
          <cell r="J38">
            <v>2.952</v>
          </cell>
          <cell r="L38">
            <v>3.69</v>
          </cell>
          <cell r="M38">
            <v>5.9039999999999999</v>
          </cell>
          <cell r="Q38">
            <v>10.5</v>
          </cell>
          <cell r="R38">
            <v>11</v>
          </cell>
          <cell r="S38">
            <v>3.5</v>
          </cell>
          <cell r="AC38">
            <v>1</v>
          </cell>
          <cell r="AF38">
            <v>2.54</v>
          </cell>
          <cell r="AG38">
            <v>1</v>
          </cell>
          <cell r="AH38">
            <v>1.7929999999999999</v>
          </cell>
          <cell r="AR38">
            <v>31.332999999999998</v>
          </cell>
          <cell r="AS38">
            <v>51.322999999999993</v>
          </cell>
          <cell r="CL38">
            <v>0</v>
          </cell>
          <cell r="CM38">
            <v>0</v>
          </cell>
          <cell r="DD38">
            <v>0</v>
          </cell>
          <cell r="DE38">
            <v>0</v>
          </cell>
          <cell r="DG38" t="str">
            <v>13073</v>
          </cell>
          <cell r="EI38">
            <v>2</v>
          </cell>
          <cell r="EX38">
            <v>2</v>
          </cell>
          <cell r="EY38">
            <v>0.49399999999999999</v>
          </cell>
          <cell r="EZ38">
            <v>0</v>
          </cell>
          <cell r="FA38">
            <v>0</v>
          </cell>
        </row>
        <row r="39">
          <cell r="A39" t="str">
            <v>06122</v>
          </cell>
          <cell r="E39">
            <v>1.7589999999999999</v>
          </cell>
          <cell r="G39">
            <v>0.32200000000000001</v>
          </cell>
          <cell r="H39">
            <v>2.4569999999999999</v>
          </cell>
          <cell r="I39">
            <v>3.5409999999999999</v>
          </cell>
          <cell r="J39">
            <v>0.62</v>
          </cell>
          <cell r="Q39">
            <v>5.6219999999999999</v>
          </cell>
          <cell r="R39">
            <v>2.532</v>
          </cell>
          <cell r="S39">
            <v>1.4039999999999999</v>
          </cell>
          <cell r="AR39">
            <v>9.5579999999999998</v>
          </cell>
          <cell r="AS39">
            <v>8.6989999999999998</v>
          </cell>
          <cell r="CL39">
            <v>0</v>
          </cell>
          <cell r="CM39">
            <v>0</v>
          </cell>
          <cell r="DD39">
            <v>0</v>
          </cell>
          <cell r="DE39">
            <v>0</v>
          </cell>
          <cell r="DG39" t="str">
            <v>13144</v>
          </cell>
          <cell r="DL39">
            <v>1.452</v>
          </cell>
          <cell r="DO39">
            <v>0.31</v>
          </cell>
          <cell r="EJ39">
            <v>1</v>
          </cell>
          <cell r="EX39">
            <v>1</v>
          </cell>
          <cell r="EY39">
            <v>0.22500000000000001</v>
          </cell>
          <cell r="EZ39">
            <v>1.762</v>
          </cell>
          <cell r="FA39">
            <v>0.39700000000000002</v>
          </cell>
        </row>
        <row r="40">
          <cell r="A40" t="str">
            <v>07002</v>
          </cell>
          <cell r="E40">
            <v>0.442</v>
          </cell>
          <cell r="G40">
            <v>0.1</v>
          </cell>
          <cell r="R40">
            <v>1</v>
          </cell>
          <cell r="AR40">
            <v>1</v>
          </cell>
          <cell r="AS40">
            <v>0.54200000000000004</v>
          </cell>
          <cell r="CL40">
            <v>0</v>
          </cell>
          <cell r="CM40">
            <v>0</v>
          </cell>
          <cell r="DD40">
            <v>0</v>
          </cell>
          <cell r="DE40">
            <v>0</v>
          </cell>
          <cell r="DG40" t="str">
            <v>13146</v>
          </cell>
          <cell r="DN40">
            <v>0.318</v>
          </cell>
          <cell r="EF40">
            <v>0.44</v>
          </cell>
          <cell r="EG40">
            <v>0.3</v>
          </cell>
          <cell r="EH40">
            <v>0.26</v>
          </cell>
          <cell r="EI40">
            <v>0.44</v>
          </cell>
          <cell r="EJ40">
            <v>0.3</v>
          </cell>
          <cell r="EK40">
            <v>0.26</v>
          </cell>
          <cell r="EX40">
            <v>2</v>
          </cell>
          <cell r="EY40">
            <v>0.65300000000000002</v>
          </cell>
          <cell r="EZ40">
            <v>0.318</v>
          </cell>
          <cell r="FA40">
            <v>0.104</v>
          </cell>
        </row>
        <row r="41">
          <cell r="A41" t="str">
            <v>08122</v>
          </cell>
          <cell r="E41">
            <v>8.61</v>
          </cell>
          <cell r="F41">
            <v>0.34</v>
          </cell>
          <cell r="G41">
            <v>1.4870000000000001</v>
          </cell>
          <cell r="H41">
            <v>5.0659999999999998</v>
          </cell>
          <cell r="I41">
            <v>1.8360000000000001</v>
          </cell>
          <cell r="J41">
            <v>1.2869999999999999</v>
          </cell>
          <cell r="Q41">
            <v>11</v>
          </cell>
          <cell r="R41">
            <v>5</v>
          </cell>
          <cell r="S41">
            <v>3</v>
          </cell>
          <cell r="AC41">
            <v>3</v>
          </cell>
          <cell r="AD41">
            <v>0.25</v>
          </cell>
          <cell r="AE41">
            <v>0.25</v>
          </cell>
          <cell r="AF41">
            <v>1.52</v>
          </cell>
          <cell r="AG41">
            <v>0.33</v>
          </cell>
          <cell r="AH41">
            <v>0.15</v>
          </cell>
          <cell r="AR41">
            <v>24.499999999999996</v>
          </cell>
          <cell r="AS41">
            <v>18.625999999999998</v>
          </cell>
          <cell r="CL41">
            <v>0</v>
          </cell>
          <cell r="CM41">
            <v>0</v>
          </cell>
          <cell r="DD41">
            <v>0</v>
          </cell>
          <cell r="DE41">
            <v>0</v>
          </cell>
          <cell r="DG41" t="str">
            <v>13156</v>
          </cell>
          <cell r="DO41">
            <v>0.63900000000000001</v>
          </cell>
          <cell r="EX41">
            <v>0</v>
          </cell>
          <cell r="EY41">
            <v>0</v>
          </cell>
          <cell r="EZ41">
            <v>0.63900000000000001</v>
          </cell>
          <cell r="FA41">
            <v>0.16600000000000001</v>
          </cell>
        </row>
        <row r="42">
          <cell r="A42" t="str">
            <v>08130</v>
          </cell>
          <cell r="C42">
            <v>0.75700000000000001</v>
          </cell>
          <cell r="I42">
            <v>0.59699999999999998</v>
          </cell>
          <cell r="Q42">
            <v>1</v>
          </cell>
          <cell r="R42">
            <v>1</v>
          </cell>
          <cell r="AR42">
            <v>2</v>
          </cell>
          <cell r="AS42">
            <v>1.3540000000000001</v>
          </cell>
          <cell r="CL42">
            <v>0</v>
          </cell>
          <cell r="CM42">
            <v>0</v>
          </cell>
          <cell r="DD42">
            <v>0</v>
          </cell>
          <cell r="DE42">
            <v>0</v>
          </cell>
          <cell r="DG42" t="str">
            <v>13160</v>
          </cell>
          <cell r="EI42">
            <v>1.0780000000000001</v>
          </cell>
          <cell r="EJ42">
            <v>0.61399999999999999</v>
          </cell>
          <cell r="EK42">
            <v>0.308</v>
          </cell>
          <cell r="EX42">
            <v>2</v>
          </cell>
          <cell r="EY42">
            <v>0.40600000000000003</v>
          </cell>
          <cell r="EZ42">
            <v>0</v>
          </cell>
          <cell r="FA42">
            <v>0</v>
          </cell>
        </row>
        <row r="43">
          <cell r="A43" t="str">
            <v>08401</v>
          </cell>
          <cell r="F43">
            <v>2.6349999999999998</v>
          </cell>
          <cell r="G43">
            <v>0.54800000000000004</v>
          </cell>
          <cell r="H43">
            <v>0.95299999999999996</v>
          </cell>
          <cell r="I43">
            <v>0.2</v>
          </cell>
          <cell r="J43">
            <v>0.2</v>
          </cell>
          <cell r="Q43">
            <v>1</v>
          </cell>
          <cell r="R43">
            <v>1</v>
          </cell>
          <cell r="S43">
            <v>1</v>
          </cell>
          <cell r="AR43">
            <v>3</v>
          </cell>
          <cell r="AS43">
            <v>4.5360000000000005</v>
          </cell>
          <cell r="CL43">
            <v>0</v>
          </cell>
          <cell r="CM43">
            <v>0</v>
          </cell>
          <cell r="DD43">
            <v>0</v>
          </cell>
          <cell r="DE43">
            <v>0</v>
          </cell>
          <cell r="DG43" t="str">
            <v>13161</v>
          </cell>
          <cell r="DL43">
            <v>6.4669999999999996</v>
          </cell>
          <cell r="DO43">
            <v>3.3929999999999998</v>
          </cell>
          <cell r="DZ43">
            <v>4</v>
          </cell>
          <cell r="EF43">
            <v>11.5</v>
          </cell>
          <cell r="EG43">
            <v>0.91</v>
          </cell>
          <cell r="EH43">
            <v>0.41</v>
          </cell>
          <cell r="EI43">
            <v>6.4180000000000001</v>
          </cell>
          <cell r="EL43">
            <v>3.5</v>
          </cell>
          <cell r="EO43">
            <v>2</v>
          </cell>
          <cell r="ER43">
            <v>0.46</v>
          </cell>
          <cell r="ES43">
            <v>0.29499999999999998</v>
          </cell>
          <cell r="ET43">
            <v>0.16500000000000001</v>
          </cell>
          <cell r="EX43">
            <v>29.658000000000001</v>
          </cell>
          <cell r="EY43">
            <v>7.4320000000000004</v>
          </cell>
          <cell r="EZ43">
            <v>9.86</v>
          </cell>
          <cell r="FA43">
            <v>2.4710000000000001</v>
          </cell>
        </row>
        <row r="44">
          <cell r="A44" t="str">
            <v>08402</v>
          </cell>
          <cell r="E44">
            <v>1.294</v>
          </cell>
          <cell r="F44">
            <v>1.24</v>
          </cell>
          <cell r="G44">
            <v>9.0999999999999998E-2</v>
          </cell>
          <cell r="H44">
            <v>0.67</v>
          </cell>
          <cell r="I44">
            <v>0.33500000000000002</v>
          </cell>
          <cell r="J44">
            <v>0.33500000000000002</v>
          </cell>
          <cell r="Q44">
            <v>1.081</v>
          </cell>
          <cell r="R44">
            <v>1.081</v>
          </cell>
          <cell r="S44">
            <v>1.0329999999999999</v>
          </cell>
          <cell r="AR44">
            <v>3.1949999999999998</v>
          </cell>
          <cell r="AS44">
            <v>3.9649999999999999</v>
          </cell>
          <cell r="CL44">
            <v>0</v>
          </cell>
          <cell r="CM44">
            <v>0</v>
          </cell>
          <cell r="DD44">
            <v>0</v>
          </cell>
          <cell r="DE44">
            <v>0</v>
          </cell>
          <cell r="DG44" t="str">
            <v>13165</v>
          </cell>
          <cell r="DL44">
            <v>0.83099999999999996</v>
          </cell>
          <cell r="DO44">
            <v>0.12</v>
          </cell>
          <cell r="EF44">
            <v>1.5249999999999999</v>
          </cell>
          <cell r="EG44">
            <v>0.86899999999999999</v>
          </cell>
          <cell r="EH44">
            <v>0.436</v>
          </cell>
          <cell r="EI44">
            <v>1.3340000000000001</v>
          </cell>
          <cell r="EJ44">
            <v>0.76200000000000001</v>
          </cell>
          <cell r="EK44">
            <v>0.38</v>
          </cell>
          <cell r="EX44">
            <v>5.306</v>
          </cell>
          <cell r="EY44">
            <v>1.26</v>
          </cell>
          <cell r="EZ44">
            <v>0.95099999999999996</v>
          </cell>
          <cell r="FA44">
            <v>0.22600000000000001</v>
          </cell>
        </row>
        <row r="45">
          <cell r="A45" t="str">
            <v>08404</v>
          </cell>
          <cell r="B45">
            <v>0.78500000000000003</v>
          </cell>
          <cell r="H45">
            <v>0.45600000000000002</v>
          </cell>
          <cell r="J45">
            <v>0.158</v>
          </cell>
          <cell r="Q45">
            <v>1.5</v>
          </cell>
          <cell r="R45">
            <v>1.75</v>
          </cell>
          <cell r="S45">
            <v>1.2</v>
          </cell>
          <cell r="AC45">
            <v>0.5</v>
          </cell>
          <cell r="AD45">
            <v>0.25</v>
          </cell>
          <cell r="AE45">
            <v>0.25</v>
          </cell>
          <cell r="AF45">
            <v>0.5</v>
          </cell>
          <cell r="AG45">
            <v>0.25</v>
          </cell>
          <cell r="AH45">
            <v>0.25</v>
          </cell>
          <cell r="AR45">
            <v>6.45</v>
          </cell>
          <cell r="AS45">
            <v>1.399</v>
          </cell>
          <cell r="CL45">
            <v>0</v>
          </cell>
          <cell r="CM45">
            <v>0</v>
          </cell>
          <cell r="DD45">
            <v>0</v>
          </cell>
          <cell r="DE45">
            <v>0</v>
          </cell>
          <cell r="DG45" t="str">
            <v>14005</v>
          </cell>
          <cell r="DO45">
            <v>3.6259999999999999</v>
          </cell>
          <cell r="EF45">
            <v>0.436</v>
          </cell>
          <cell r="EJ45">
            <v>0.15</v>
          </cell>
          <cell r="EU45">
            <v>12</v>
          </cell>
          <cell r="EX45">
            <v>12.586</v>
          </cell>
          <cell r="EY45">
            <v>3.3820000000000001</v>
          </cell>
          <cell r="EZ45">
            <v>3.6259999999999999</v>
          </cell>
          <cell r="FA45">
            <v>0.97399999999999998</v>
          </cell>
        </row>
        <row r="46">
          <cell r="A46" t="str">
            <v>08458</v>
          </cell>
          <cell r="C46">
            <v>0.84599999999999997</v>
          </cell>
          <cell r="E46">
            <v>3.9239999999999999</v>
          </cell>
          <cell r="G46">
            <v>6.4000000000000001E-2</v>
          </cell>
          <cell r="H46">
            <v>4.6740000000000004</v>
          </cell>
          <cell r="I46">
            <v>0.73399999999999999</v>
          </cell>
          <cell r="J46">
            <v>0.89400000000000002</v>
          </cell>
          <cell r="L46">
            <v>0.70799999999999996</v>
          </cell>
          <cell r="Q46">
            <v>5.9029999999999996</v>
          </cell>
          <cell r="R46">
            <v>4</v>
          </cell>
          <cell r="S46">
            <v>4</v>
          </cell>
          <cell r="AF46">
            <v>2</v>
          </cell>
          <cell r="AR46">
            <v>15.902999999999999</v>
          </cell>
          <cell r="AS46">
            <v>11.843999999999999</v>
          </cell>
          <cell r="CL46">
            <v>0</v>
          </cell>
          <cell r="CM46">
            <v>0</v>
          </cell>
          <cell r="DD46">
            <v>0</v>
          </cell>
          <cell r="DE46">
            <v>0</v>
          </cell>
          <cell r="DG46" t="str">
            <v>14028</v>
          </cell>
          <cell r="DO46">
            <v>0.57499999999999996</v>
          </cell>
          <cell r="EI46">
            <v>1</v>
          </cell>
          <cell r="EJ46">
            <v>0.4</v>
          </cell>
          <cell r="EK46">
            <v>0.6</v>
          </cell>
          <cell r="EU46">
            <v>5.5389999999999997</v>
          </cell>
          <cell r="EV46">
            <v>2.0209999999999999</v>
          </cell>
          <cell r="EW46">
            <v>1.44</v>
          </cell>
          <cell r="EX46">
            <v>10.999999999999998</v>
          </cell>
          <cell r="EY46">
            <v>2.2040000000000002</v>
          </cell>
          <cell r="EZ46">
            <v>0.57499999999999996</v>
          </cell>
          <cell r="FA46">
            <v>0.115</v>
          </cell>
        </row>
        <row r="47">
          <cell r="A47" t="str">
            <v>09013</v>
          </cell>
          <cell r="H47">
            <v>0.107</v>
          </cell>
          <cell r="J47">
            <v>3.2000000000000001E-2</v>
          </cell>
          <cell r="AR47">
            <v>0</v>
          </cell>
          <cell r="AS47">
            <v>0.13900000000000001</v>
          </cell>
          <cell r="CL47">
            <v>0</v>
          </cell>
          <cell r="CM47">
            <v>0</v>
          </cell>
          <cell r="DD47">
            <v>0</v>
          </cell>
          <cell r="DE47">
            <v>0</v>
          </cell>
          <cell r="DG47" t="str">
            <v>14064</v>
          </cell>
          <cell r="EF47">
            <v>0.5</v>
          </cell>
          <cell r="EG47">
            <v>0.25</v>
          </cell>
          <cell r="EH47">
            <v>0.25</v>
          </cell>
          <cell r="EX47">
            <v>1</v>
          </cell>
          <cell r="EY47">
            <v>0.20499999999999999</v>
          </cell>
          <cell r="EZ47">
            <v>0</v>
          </cell>
          <cell r="FA47">
            <v>0</v>
          </cell>
        </row>
        <row r="48">
          <cell r="A48" t="str">
            <v>09075</v>
          </cell>
          <cell r="I48">
            <v>1.2290000000000001</v>
          </cell>
          <cell r="R48">
            <v>1</v>
          </cell>
          <cell r="S48">
            <v>1</v>
          </cell>
          <cell r="AR48">
            <v>2</v>
          </cell>
          <cell r="AS48">
            <v>1.2290000000000001</v>
          </cell>
          <cell r="CL48">
            <v>0</v>
          </cell>
          <cell r="CM48">
            <v>0</v>
          </cell>
          <cell r="DD48">
            <v>0</v>
          </cell>
          <cell r="DE48">
            <v>0</v>
          </cell>
          <cell r="DG48" t="str">
            <v>14066</v>
          </cell>
          <cell r="DL48">
            <v>1.4419999999999999</v>
          </cell>
          <cell r="DO48">
            <v>0.59399999999999997</v>
          </cell>
          <cell r="EF48">
            <v>1</v>
          </cell>
          <cell r="EI48">
            <v>1</v>
          </cell>
          <cell r="EO48">
            <v>1</v>
          </cell>
          <cell r="EX48">
            <v>3</v>
          </cell>
          <cell r="EY48">
            <v>0.70199999999999996</v>
          </cell>
          <cell r="EZ48">
            <v>2.036</v>
          </cell>
          <cell r="FA48">
            <v>0.47699999999999998</v>
          </cell>
        </row>
        <row r="49">
          <cell r="A49" t="str">
            <v>09102</v>
          </cell>
          <cell r="F49">
            <v>9.6000000000000002E-2</v>
          </cell>
          <cell r="AR49">
            <v>0</v>
          </cell>
          <cell r="AS49">
            <v>9.6000000000000002E-2</v>
          </cell>
          <cell r="CL49">
            <v>0</v>
          </cell>
          <cell r="CM49">
            <v>0</v>
          </cell>
          <cell r="DD49">
            <v>0</v>
          </cell>
          <cell r="DE49">
            <v>0</v>
          </cell>
          <cell r="DG49" t="str">
            <v>14068</v>
          </cell>
          <cell r="EF49">
            <v>0.75</v>
          </cell>
          <cell r="EG49">
            <v>0.15</v>
          </cell>
          <cell r="EH49">
            <v>0.1</v>
          </cell>
          <cell r="EI49">
            <v>0.33</v>
          </cell>
          <cell r="EJ49">
            <v>0.5</v>
          </cell>
          <cell r="EK49">
            <v>0.83</v>
          </cell>
          <cell r="EX49">
            <v>2.66</v>
          </cell>
          <cell r="EY49">
            <v>0.68100000000000005</v>
          </cell>
          <cell r="EZ49">
            <v>0</v>
          </cell>
          <cell r="FA49">
            <v>0</v>
          </cell>
        </row>
        <row r="50">
          <cell r="A50" t="str">
            <v>09206</v>
          </cell>
          <cell r="F50">
            <v>15.988</v>
          </cell>
          <cell r="I50">
            <v>5.5110000000000001</v>
          </cell>
          <cell r="Q50">
            <v>6</v>
          </cell>
          <cell r="R50">
            <v>3.0169999999999999</v>
          </cell>
          <cell r="S50">
            <v>1.333</v>
          </cell>
          <cell r="AC50">
            <v>1.25</v>
          </cell>
          <cell r="AD50">
            <v>0.33300000000000002</v>
          </cell>
          <cell r="AE50">
            <v>0.16700000000000001</v>
          </cell>
          <cell r="AF50">
            <v>2.84</v>
          </cell>
          <cell r="AG50">
            <v>1.6220000000000001</v>
          </cell>
          <cell r="AH50">
            <v>0.81100000000000005</v>
          </cell>
          <cell r="AM50">
            <v>0.75</v>
          </cell>
          <cell r="AR50">
            <v>18.123000000000001</v>
          </cell>
          <cell r="AS50">
            <v>21.498999999999999</v>
          </cell>
          <cell r="CL50">
            <v>0</v>
          </cell>
          <cell r="CM50">
            <v>0</v>
          </cell>
          <cell r="DD50">
            <v>0</v>
          </cell>
          <cell r="DE50">
            <v>0</v>
          </cell>
          <cell r="DG50" t="str">
            <v>14077</v>
          </cell>
          <cell r="DN50">
            <v>0.222</v>
          </cell>
          <cell r="EX50">
            <v>0</v>
          </cell>
          <cell r="EY50">
            <v>0</v>
          </cell>
          <cell r="EZ50">
            <v>0.222</v>
          </cell>
          <cell r="FA50">
            <v>2.5000000000000001E-2</v>
          </cell>
        </row>
        <row r="51">
          <cell r="A51" t="str">
            <v>09207</v>
          </cell>
          <cell r="E51">
            <v>0.13300000000000001</v>
          </cell>
          <cell r="I51">
            <v>0.503</v>
          </cell>
          <cell r="AR51">
            <v>0</v>
          </cell>
          <cell r="AS51">
            <v>0.63600000000000001</v>
          </cell>
          <cell r="CL51">
            <v>0</v>
          </cell>
          <cell r="CM51">
            <v>0</v>
          </cell>
          <cell r="DD51">
            <v>0</v>
          </cell>
          <cell r="DE51">
            <v>0</v>
          </cell>
          <cell r="DG51" t="str">
            <v>14099</v>
          </cell>
          <cell r="EU51">
            <v>0.20599999999999999</v>
          </cell>
          <cell r="EX51">
            <v>0.20599999999999999</v>
          </cell>
          <cell r="EY51">
            <v>5.5E-2</v>
          </cell>
          <cell r="EZ51">
            <v>0</v>
          </cell>
          <cell r="FA51">
            <v>0</v>
          </cell>
        </row>
        <row r="52">
          <cell r="A52" t="str">
            <v>09209</v>
          </cell>
          <cell r="I52">
            <v>0.64600000000000002</v>
          </cell>
          <cell r="S52">
            <v>0.49</v>
          </cell>
          <cell r="AR52">
            <v>0.49</v>
          </cell>
          <cell r="AS52">
            <v>0.64600000000000002</v>
          </cell>
          <cell r="CL52">
            <v>0</v>
          </cell>
          <cell r="CM52">
            <v>0</v>
          </cell>
          <cell r="DD52">
            <v>0</v>
          </cell>
          <cell r="DE52">
            <v>0</v>
          </cell>
          <cell r="DG52" t="str">
            <v>14400</v>
          </cell>
          <cell r="DO52">
            <v>0.251</v>
          </cell>
          <cell r="DZ52">
            <v>0.65</v>
          </cell>
          <cell r="EA52">
            <v>0.2</v>
          </cell>
          <cell r="EB52">
            <v>0.05</v>
          </cell>
          <cell r="EF52">
            <v>0.52</v>
          </cell>
          <cell r="EG52">
            <v>0.16</v>
          </cell>
          <cell r="EH52">
            <v>0.04</v>
          </cell>
          <cell r="EI52">
            <v>0.32500000000000001</v>
          </cell>
          <cell r="EJ52">
            <v>0.1</v>
          </cell>
          <cell r="EK52">
            <v>2.5000000000000001E-2</v>
          </cell>
          <cell r="EX52">
            <v>2.0699999999999998</v>
          </cell>
          <cell r="EY52">
            <v>0.38</v>
          </cell>
          <cell r="EZ52">
            <v>0.251</v>
          </cell>
          <cell r="FA52">
            <v>4.5999999999999999E-2</v>
          </cell>
        </row>
        <row r="53">
          <cell r="A53" t="str">
            <v>10003</v>
          </cell>
          <cell r="I53">
            <v>0.22900000000000001</v>
          </cell>
          <cell r="AR53">
            <v>0</v>
          </cell>
          <cell r="AS53">
            <v>0.22900000000000001</v>
          </cell>
          <cell r="CL53">
            <v>0</v>
          </cell>
          <cell r="CM53">
            <v>0</v>
          </cell>
          <cell r="DD53">
            <v>0</v>
          </cell>
          <cell r="DE53">
            <v>0</v>
          </cell>
          <cell r="DG53" t="str">
            <v>15201</v>
          </cell>
          <cell r="DN53">
            <v>0.72899999999999998</v>
          </cell>
          <cell r="DZ53">
            <v>1.6619999999999999</v>
          </cell>
          <cell r="EA53">
            <v>0.23</v>
          </cell>
          <cell r="EF53">
            <v>7.7640000000000002</v>
          </cell>
          <cell r="EG53">
            <v>0.08</v>
          </cell>
          <cell r="EH53">
            <v>1</v>
          </cell>
          <cell r="EI53">
            <v>2.2080000000000002</v>
          </cell>
          <cell r="EJ53">
            <v>1.5</v>
          </cell>
          <cell r="EK53">
            <v>1</v>
          </cell>
          <cell r="EO53">
            <v>0.80800000000000005</v>
          </cell>
          <cell r="EP53">
            <v>0.192</v>
          </cell>
          <cell r="EX53">
            <v>16.444000000000003</v>
          </cell>
          <cell r="EY53">
            <v>4.6829999999999998</v>
          </cell>
          <cell r="EZ53">
            <v>0.72899999999999998</v>
          </cell>
          <cell r="FA53">
            <v>0.20799999999999999</v>
          </cell>
        </row>
        <row r="54">
          <cell r="A54" t="str">
            <v>10050</v>
          </cell>
          <cell r="S54">
            <v>0.5</v>
          </cell>
          <cell r="AR54">
            <v>0.5</v>
          </cell>
          <cell r="AS54">
            <v>0</v>
          </cell>
          <cell r="CL54">
            <v>0</v>
          </cell>
          <cell r="CM54">
            <v>0</v>
          </cell>
          <cell r="DD54">
            <v>0</v>
          </cell>
          <cell r="DE54">
            <v>0</v>
          </cell>
          <cell r="DG54" t="str">
            <v>15204</v>
          </cell>
          <cell r="EF54">
            <v>0.52</v>
          </cell>
          <cell r="EG54">
            <v>0.32</v>
          </cell>
          <cell r="EH54">
            <v>0.16</v>
          </cell>
          <cell r="EX54">
            <v>1</v>
          </cell>
          <cell r="EY54">
            <v>0.222</v>
          </cell>
          <cell r="EZ54">
            <v>0</v>
          </cell>
          <cell r="FA54">
            <v>0</v>
          </cell>
        </row>
        <row r="55">
          <cell r="A55" t="str">
            <v>10065</v>
          </cell>
          <cell r="H55">
            <v>0.11899999999999999</v>
          </cell>
          <cell r="AR55">
            <v>0</v>
          </cell>
          <cell r="AS55">
            <v>0.11899999999999999</v>
          </cell>
          <cell r="CL55">
            <v>0</v>
          </cell>
          <cell r="CM55">
            <v>0</v>
          </cell>
          <cell r="DD55">
            <v>0</v>
          </cell>
          <cell r="DE55">
            <v>0</v>
          </cell>
          <cell r="DG55" t="str">
            <v>15206</v>
          </cell>
          <cell r="DZ55">
            <v>0.8</v>
          </cell>
          <cell r="EF55">
            <v>0.46800000000000003</v>
          </cell>
          <cell r="EI55">
            <v>1</v>
          </cell>
          <cell r="EJ55">
            <v>0.42</v>
          </cell>
          <cell r="EK55">
            <v>0.28000000000000003</v>
          </cell>
          <cell r="EX55">
            <v>2.968</v>
          </cell>
          <cell r="EY55">
            <v>0.67100000000000004</v>
          </cell>
          <cell r="EZ55">
            <v>0</v>
          </cell>
          <cell r="FA55">
            <v>0</v>
          </cell>
        </row>
        <row r="56">
          <cell r="A56" t="str">
            <v>10070</v>
          </cell>
          <cell r="I56">
            <v>3.7999999999999999E-2</v>
          </cell>
          <cell r="Q56">
            <v>0.3</v>
          </cell>
          <cell r="R56">
            <v>1.1499999999999999</v>
          </cell>
          <cell r="S56">
            <v>0.3</v>
          </cell>
          <cell r="AR56">
            <v>1.75</v>
          </cell>
          <cell r="AS56">
            <v>3.7999999999999999E-2</v>
          </cell>
          <cell r="CL56">
            <v>0</v>
          </cell>
          <cell r="CM56">
            <v>0</v>
          </cell>
          <cell r="DD56">
            <v>0</v>
          </cell>
          <cell r="DE56">
            <v>0</v>
          </cell>
          <cell r="DG56" t="str">
            <v>16046</v>
          </cell>
          <cell r="DO56">
            <v>8.0000000000000002E-3</v>
          </cell>
          <cell r="EX56">
            <v>0</v>
          </cell>
          <cell r="EY56">
            <v>0</v>
          </cell>
          <cell r="EZ56">
            <v>8.0000000000000002E-3</v>
          </cell>
          <cell r="FA56">
            <v>1E-3</v>
          </cell>
        </row>
        <row r="57">
          <cell r="A57" t="str">
            <v>10309</v>
          </cell>
          <cell r="C57">
            <v>0.63300000000000001</v>
          </cell>
          <cell r="I57">
            <v>0.46200000000000002</v>
          </cell>
          <cell r="AR57">
            <v>0</v>
          </cell>
          <cell r="AS57">
            <v>1.095</v>
          </cell>
          <cell r="CL57">
            <v>0</v>
          </cell>
          <cell r="CM57">
            <v>0</v>
          </cell>
          <cell r="DD57">
            <v>0</v>
          </cell>
          <cell r="DE57">
            <v>0</v>
          </cell>
          <cell r="DG57" t="str">
            <v>16048</v>
          </cell>
          <cell r="EF57">
            <v>0.60699999999999998</v>
          </cell>
          <cell r="EI57">
            <v>0.20100000000000001</v>
          </cell>
          <cell r="EK57">
            <v>6.7000000000000004E-2</v>
          </cell>
          <cell r="EX57">
            <v>0.875</v>
          </cell>
          <cell r="EY57">
            <v>9.0999999999999998E-2</v>
          </cell>
          <cell r="EZ57">
            <v>0</v>
          </cell>
          <cell r="FA57">
            <v>0</v>
          </cell>
        </row>
        <row r="58">
          <cell r="A58" t="str">
            <v>11001</v>
          </cell>
          <cell r="C58">
            <v>2.4820000000000002</v>
          </cell>
          <cell r="F58">
            <v>42.646000000000001</v>
          </cell>
          <cell r="I58">
            <v>1.8160000000000001</v>
          </cell>
          <cell r="Q58">
            <v>16</v>
          </cell>
          <cell r="R58">
            <v>17.654</v>
          </cell>
          <cell r="S58">
            <v>8.02</v>
          </cell>
          <cell r="T58">
            <v>1.2</v>
          </cell>
          <cell r="X58">
            <v>1</v>
          </cell>
          <cell r="AF58">
            <v>19.305</v>
          </cell>
          <cell r="AG58">
            <v>2</v>
          </cell>
          <cell r="AR58">
            <v>65.179000000000002</v>
          </cell>
          <cell r="AS58">
            <v>46.944000000000003</v>
          </cell>
          <cell r="CL58">
            <v>0</v>
          </cell>
          <cell r="CM58">
            <v>0</v>
          </cell>
          <cell r="DD58">
            <v>0</v>
          </cell>
          <cell r="DE58">
            <v>0</v>
          </cell>
          <cell r="DG58" t="str">
            <v>16049</v>
          </cell>
          <cell r="DL58">
            <v>0.12</v>
          </cell>
          <cell r="DZ58">
            <v>0.46899999999999997</v>
          </cell>
          <cell r="EA58">
            <v>7.0000000000000007E-2</v>
          </cell>
          <cell r="EB58">
            <v>9.0999999999999998E-2</v>
          </cell>
          <cell r="EJ58">
            <v>0.7</v>
          </cell>
          <cell r="EX58">
            <v>1.3299999999999998</v>
          </cell>
          <cell r="EY58">
            <v>0.35899999999999999</v>
          </cell>
          <cell r="EZ58">
            <v>0.12</v>
          </cell>
          <cell r="FA58">
            <v>3.2000000000000001E-2</v>
          </cell>
        </row>
        <row r="59">
          <cell r="A59" t="str">
            <v>11051</v>
          </cell>
          <cell r="I59">
            <v>2.97</v>
          </cell>
          <cell r="Q59">
            <v>2</v>
          </cell>
          <cell r="R59">
            <v>2.98</v>
          </cell>
          <cell r="S59">
            <v>2.83</v>
          </cell>
          <cell r="AR59">
            <v>7.8100000000000005</v>
          </cell>
          <cell r="AS59">
            <v>2.97</v>
          </cell>
          <cell r="CL59">
            <v>0</v>
          </cell>
          <cell r="CM59">
            <v>0</v>
          </cell>
          <cell r="DD59">
            <v>0</v>
          </cell>
          <cell r="DE59">
            <v>0</v>
          </cell>
          <cell r="DG59" t="str">
            <v>16050</v>
          </cell>
          <cell r="DZ59">
            <v>0.48</v>
          </cell>
          <cell r="EA59">
            <v>0.08</v>
          </cell>
          <cell r="EB59">
            <v>0.24</v>
          </cell>
          <cell r="EF59">
            <v>1</v>
          </cell>
          <cell r="EG59">
            <v>0.5</v>
          </cell>
          <cell r="EH59">
            <v>0.5</v>
          </cell>
          <cell r="EI59">
            <v>0.8</v>
          </cell>
          <cell r="EJ59">
            <v>0.3</v>
          </cell>
          <cell r="EK59">
            <v>0.3</v>
          </cell>
          <cell r="EX59">
            <v>4.1999999999999993</v>
          </cell>
          <cell r="EY59">
            <v>0.85799999999999998</v>
          </cell>
          <cell r="EZ59">
            <v>0</v>
          </cell>
          <cell r="FA59">
            <v>0</v>
          </cell>
        </row>
        <row r="60">
          <cell r="A60" t="str">
            <v>11056</v>
          </cell>
          <cell r="Q60">
            <v>1</v>
          </cell>
          <cell r="AR60">
            <v>1</v>
          </cell>
          <cell r="AS60">
            <v>0</v>
          </cell>
          <cell r="CL60">
            <v>0</v>
          </cell>
          <cell r="CM60">
            <v>0</v>
          </cell>
          <cell r="DD60">
            <v>0</v>
          </cell>
          <cell r="DE60">
            <v>0</v>
          </cell>
          <cell r="DG60" t="str">
            <v>17001</v>
          </cell>
          <cell r="DO60">
            <v>10.574</v>
          </cell>
          <cell r="DZ60">
            <v>32.9</v>
          </cell>
          <cell r="EA60">
            <v>18.88</v>
          </cell>
          <cell r="EB60">
            <v>8.1199999999999992</v>
          </cell>
          <cell r="ED60">
            <v>0.5</v>
          </cell>
          <cell r="EF60">
            <v>58.284999999999997</v>
          </cell>
          <cell r="EG60">
            <v>32.023000000000003</v>
          </cell>
          <cell r="EH60">
            <v>14.462</v>
          </cell>
          <cell r="EI60">
            <v>28.774999999999999</v>
          </cell>
          <cell r="EJ60">
            <v>15.654999999999999</v>
          </cell>
          <cell r="EK60">
            <v>7.07</v>
          </cell>
          <cell r="EL60">
            <v>1.9570000000000001</v>
          </cell>
          <cell r="EM60">
            <v>1.2090000000000001</v>
          </cell>
          <cell r="EN60">
            <v>0.54600000000000004</v>
          </cell>
          <cell r="EO60">
            <v>6.6</v>
          </cell>
          <cell r="EP60">
            <v>3.72</v>
          </cell>
          <cell r="EQ60">
            <v>1.68</v>
          </cell>
          <cell r="EX60">
            <v>232.38199999999998</v>
          </cell>
          <cell r="EY60">
            <v>52.844000000000001</v>
          </cell>
          <cell r="EZ60">
            <v>10.574</v>
          </cell>
          <cell r="FA60">
            <v>2.4049999999999998</v>
          </cell>
        </row>
        <row r="61">
          <cell r="A61" t="str">
            <v>12110</v>
          </cell>
          <cell r="L61">
            <v>0.34599999999999997</v>
          </cell>
          <cell r="Q61">
            <v>0.61699999999999999</v>
          </cell>
          <cell r="R61">
            <v>0.28599999999999998</v>
          </cell>
          <cell r="S61">
            <v>0.1</v>
          </cell>
          <cell r="AR61">
            <v>1.0030000000000001</v>
          </cell>
          <cell r="AS61">
            <v>0.34599999999999997</v>
          </cell>
          <cell r="CL61">
            <v>0</v>
          </cell>
          <cell r="CM61">
            <v>0</v>
          </cell>
          <cell r="DD61">
            <v>0</v>
          </cell>
          <cell r="DE61">
            <v>0</v>
          </cell>
          <cell r="DG61" t="str">
            <v>17210</v>
          </cell>
          <cell r="DO61">
            <v>5.3159999999999998</v>
          </cell>
          <cell r="DZ61">
            <v>3.2280000000000002</v>
          </cell>
          <cell r="EA61">
            <v>1.8480000000000001</v>
          </cell>
          <cell r="EB61">
            <v>0.92400000000000004</v>
          </cell>
          <cell r="EF61">
            <v>20.288</v>
          </cell>
          <cell r="EG61">
            <v>11.61</v>
          </cell>
          <cell r="EH61">
            <v>5.8049999999999997</v>
          </cell>
          <cell r="EI61">
            <v>16.140999999999998</v>
          </cell>
          <cell r="EJ61">
            <v>9.24</v>
          </cell>
          <cell r="EK61">
            <v>4.6189999999999998</v>
          </cell>
          <cell r="EO61">
            <v>2.69</v>
          </cell>
          <cell r="EP61">
            <v>1.54</v>
          </cell>
          <cell r="EQ61">
            <v>0.77</v>
          </cell>
          <cell r="EU61">
            <v>3.2280000000000002</v>
          </cell>
          <cell r="EV61">
            <v>1.8480000000000001</v>
          </cell>
          <cell r="EW61">
            <v>0.92400000000000004</v>
          </cell>
          <cell r="EX61">
            <v>84.702999999999989</v>
          </cell>
          <cell r="EY61">
            <v>25.164999999999999</v>
          </cell>
          <cell r="EZ61">
            <v>5.3159999999999998</v>
          </cell>
          <cell r="FA61">
            <v>1.579</v>
          </cell>
        </row>
        <row r="62">
          <cell r="A62" t="str">
            <v>13073</v>
          </cell>
          <cell r="I62">
            <v>0.76900000000000002</v>
          </cell>
          <cell r="Q62">
            <v>5.36</v>
          </cell>
          <cell r="R62">
            <v>4</v>
          </cell>
          <cell r="S62">
            <v>1.34</v>
          </cell>
          <cell r="AR62">
            <v>10.7</v>
          </cell>
          <cell r="AS62">
            <v>0.76900000000000002</v>
          </cell>
          <cell r="CL62">
            <v>0</v>
          </cell>
          <cell r="CM62">
            <v>0</v>
          </cell>
          <cell r="DD62">
            <v>0</v>
          </cell>
          <cell r="DE62">
            <v>0</v>
          </cell>
          <cell r="DG62" t="str">
            <v>17216</v>
          </cell>
          <cell r="DO62">
            <v>1.214</v>
          </cell>
          <cell r="DZ62">
            <v>1</v>
          </cell>
          <cell r="EF62">
            <v>5.26</v>
          </cell>
          <cell r="EG62">
            <v>0.224</v>
          </cell>
          <cell r="EH62">
            <v>0.52700000000000002</v>
          </cell>
          <cell r="EI62">
            <v>2</v>
          </cell>
          <cell r="EL62">
            <v>7.0000000000000007E-2</v>
          </cell>
          <cell r="EM62">
            <v>4.3999999999999997E-2</v>
          </cell>
          <cell r="EN62">
            <v>3.5999999999999997E-2</v>
          </cell>
          <cell r="EU62">
            <v>1.5329999999999999</v>
          </cell>
          <cell r="EV62">
            <v>3</v>
          </cell>
          <cell r="EW62">
            <v>0.66700000000000004</v>
          </cell>
          <cell r="EX62">
            <v>14.360999999999999</v>
          </cell>
          <cell r="EY62">
            <v>3.6320000000000001</v>
          </cell>
          <cell r="EZ62">
            <v>1.214</v>
          </cell>
          <cell r="FA62">
            <v>0.307</v>
          </cell>
        </row>
        <row r="63">
          <cell r="A63" t="str">
            <v>13144</v>
          </cell>
          <cell r="E63">
            <v>0.42399999999999999</v>
          </cell>
          <cell r="F63">
            <v>3.07</v>
          </cell>
          <cell r="G63">
            <v>4.2999999999999997E-2</v>
          </cell>
          <cell r="I63">
            <v>0.98299999999999998</v>
          </cell>
          <cell r="Q63">
            <v>4.33</v>
          </cell>
          <cell r="R63">
            <v>3</v>
          </cell>
          <cell r="S63">
            <v>1.67</v>
          </cell>
          <cell r="W63">
            <v>1.5</v>
          </cell>
          <cell r="X63">
            <v>2.0329999999999999</v>
          </cell>
          <cell r="Y63">
            <v>0.16700000000000001</v>
          </cell>
          <cell r="AF63">
            <v>1.0760000000000001</v>
          </cell>
          <cell r="AG63">
            <v>0.61599999999999999</v>
          </cell>
          <cell r="AH63">
            <v>0.308</v>
          </cell>
          <cell r="AR63">
            <v>14.7</v>
          </cell>
          <cell r="AS63">
            <v>4.5199999999999996</v>
          </cell>
          <cell r="CL63">
            <v>0</v>
          </cell>
          <cell r="CM63">
            <v>0</v>
          </cell>
          <cell r="DD63">
            <v>0</v>
          </cell>
          <cell r="DE63">
            <v>0</v>
          </cell>
          <cell r="DG63" t="str">
            <v>17400</v>
          </cell>
          <cell r="DL63">
            <v>7.0000000000000007E-2</v>
          </cell>
          <cell r="DO63">
            <v>1.7</v>
          </cell>
          <cell r="DY63">
            <v>0.3</v>
          </cell>
          <cell r="DZ63">
            <v>1</v>
          </cell>
          <cell r="EF63">
            <v>2.4300000000000002</v>
          </cell>
          <cell r="EH63">
            <v>0.56999999999999995</v>
          </cell>
          <cell r="EI63">
            <v>1.8</v>
          </cell>
          <cell r="EJ63">
            <v>1</v>
          </cell>
          <cell r="EK63">
            <v>1</v>
          </cell>
          <cell r="EO63">
            <v>1.4</v>
          </cell>
          <cell r="ER63">
            <v>1.3240000000000001</v>
          </cell>
          <cell r="ES63">
            <v>1.476</v>
          </cell>
          <cell r="EX63">
            <v>12.3</v>
          </cell>
          <cell r="EY63">
            <v>2.3969999999999998</v>
          </cell>
          <cell r="EZ63">
            <v>1.77</v>
          </cell>
          <cell r="FA63">
            <v>0.34499999999999997</v>
          </cell>
        </row>
        <row r="64">
          <cell r="A64" t="str">
            <v>13146</v>
          </cell>
          <cell r="B64">
            <v>0.318</v>
          </cell>
          <cell r="Q64">
            <v>0.65</v>
          </cell>
          <cell r="R64">
            <v>0.5</v>
          </cell>
          <cell r="S64">
            <v>0.86</v>
          </cell>
          <cell r="AR64">
            <v>2.0099999999999998</v>
          </cell>
          <cell r="AS64">
            <v>0.318</v>
          </cell>
          <cell r="CL64">
            <v>0</v>
          </cell>
          <cell r="CM64">
            <v>0</v>
          </cell>
          <cell r="DD64">
            <v>0</v>
          </cell>
          <cell r="DE64">
            <v>0</v>
          </cell>
          <cell r="DG64" t="str">
            <v>17401</v>
          </cell>
          <cell r="DO64">
            <v>12.262</v>
          </cell>
          <cell r="DZ64">
            <v>16.210999999999999</v>
          </cell>
          <cell r="EA64">
            <v>4.7</v>
          </cell>
          <cell r="EB64">
            <v>1.55</v>
          </cell>
          <cell r="EC64">
            <v>1</v>
          </cell>
          <cell r="ED64">
            <v>0.5</v>
          </cell>
          <cell r="EE64">
            <v>0.5</v>
          </cell>
          <cell r="EF64">
            <v>34.770000000000003</v>
          </cell>
          <cell r="EG64">
            <v>5.4969999999999999</v>
          </cell>
          <cell r="EH64">
            <v>4.5810000000000004</v>
          </cell>
          <cell r="EI64">
            <v>12.369</v>
          </cell>
          <cell r="EJ64">
            <v>5.6689999999999996</v>
          </cell>
          <cell r="EK64">
            <v>3.7629999999999999</v>
          </cell>
          <cell r="EO64">
            <v>1.83</v>
          </cell>
          <cell r="EP64">
            <v>0.34</v>
          </cell>
          <cell r="EQ64">
            <v>0.33</v>
          </cell>
          <cell r="ER64">
            <v>2</v>
          </cell>
          <cell r="ES64">
            <v>1.1439999999999999</v>
          </cell>
          <cell r="ET64">
            <v>0.57199999999999995</v>
          </cell>
          <cell r="EX64">
            <v>97.326000000000022</v>
          </cell>
          <cell r="EY64">
            <v>23.591999999999999</v>
          </cell>
          <cell r="EZ64">
            <v>12.262</v>
          </cell>
          <cell r="FA64">
            <v>2.972</v>
          </cell>
        </row>
        <row r="65">
          <cell r="A65" t="str">
            <v>13151</v>
          </cell>
          <cell r="Q65">
            <v>0.14000000000000001</v>
          </cell>
          <cell r="R65">
            <v>0.57999999999999996</v>
          </cell>
          <cell r="AR65">
            <v>0.72</v>
          </cell>
          <cell r="AS65">
            <v>0</v>
          </cell>
          <cell r="CL65">
            <v>0</v>
          </cell>
          <cell r="CM65">
            <v>0</v>
          </cell>
          <cell r="DD65">
            <v>0</v>
          </cell>
          <cell r="DE65">
            <v>0</v>
          </cell>
          <cell r="DG65" t="str">
            <v>17402</v>
          </cell>
          <cell r="EJ65">
            <v>0.5</v>
          </cell>
          <cell r="EK65">
            <v>0.5</v>
          </cell>
          <cell r="EX65">
            <v>1</v>
          </cell>
          <cell r="EY65">
            <v>0.216</v>
          </cell>
          <cell r="EZ65">
            <v>0</v>
          </cell>
          <cell r="FA65">
            <v>0</v>
          </cell>
        </row>
        <row r="66">
          <cell r="A66" t="str">
            <v>13156</v>
          </cell>
          <cell r="H66">
            <v>0.20200000000000001</v>
          </cell>
          <cell r="I66">
            <v>0.253</v>
          </cell>
          <cell r="J66">
            <v>0.152</v>
          </cell>
          <cell r="R66">
            <v>0.75</v>
          </cell>
          <cell r="S66">
            <v>0.25</v>
          </cell>
          <cell r="AR66">
            <v>1</v>
          </cell>
          <cell r="AS66">
            <v>0.60699999999999998</v>
          </cell>
          <cell r="CL66">
            <v>0</v>
          </cell>
          <cell r="CM66">
            <v>0</v>
          </cell>
          <cell r="DD66">
            <v>0</v>
          </cell>
          <cell r="DE66">
            <v>0</v>
          </cell>
          <cell r="DG66" t="str">
            <v>17403</v>
          </cell>
          <cell r="DL66">
            <v>7.13</v>
          </cell>
          <cell r="DO66">
            <v>7.7279999999999998</v>
          </cell>
          <cell r="DW66">
            <v>0.33300000000000002</v>
          </cell>
          <cell r="DX66">
            <v>0.33300000000000002</v>
          </cell>
          <cell r="DY66">
            <v>0.33400000000000002</v>
          </cell>
          <cell r="DZ66">
            <v>13.087</v>
          </cell>
          <cell r="EA66">
            <v>2.33</v>
          </cell>
          <cell r="EB66">
            <v>2.343</v>
          </cell>
          <cell r="EF66">
            <v>16.856999999999999</v>
          </cell>
          <cell r="EG66">
            <v>4</v>
          </cell>
          <cell r="EH66">
            <v>3.996</v>
          </cell>
          <cell r="EI66">
            <v>7.8</v>
          </cell>
          <cell r="EJ66">
            <v>3.7</v>
          </cell>
          <cell r="EK66">
            <v>3.8</v>
          </cell>
          <cell r="EO66">
            <v>3.548</v>
          </cell>
          <cell r="EP66">
            <v>0.9</v>
          </cell>
          <cell r="EQ66">
            <v>0.753</v>
          </cell>
          <cell r="EX66">
            <v>64.114000000000004</v>
          </cell>
          <cell r="EY66">
            <v>18.952000000000002</v>
          </cell>
          <cell r="EZ66">
            <v>14.858000000000001</v>
          </cell>
          <cell r="FA66">
            <v>4.3920000000000003</v>
          </cell>
        </row>
        <row r="67">
          <cell r="A67" t="str">
            <v>13160</v>
          </cell>
          <cell r="I67">
            <v>0.98699999999999999</v>
          </cell>
          <cell r="Q67">
            <v>0.9</v>
          </cell>
          <cell r="R67">
            <v>1.2</v>
          </cell>
          <cell r="S67">
            <v>0.93</v>
          </cell>
          <cell r="AF67">
            <v>0.497</v>
          </cell>
          <cell r="AG67">
            <v>0.36</v>
          </cell>
          <cell r="AH67">
            <v>0.14299999999999999</v>
          </cell>
          <cell r="AR67">
            <v>4.03</v>
          </cell>
          <cell r="AS67">
            <v>0.98699999999999999</v>
          </cell>
          <cell r="CL67">
            <v>0</v>
          </cell>
          <cell r="CM67">
            <v>0</v>
          </cell>
          <cell r="DD67">
            <v>0</v>
          </cell>
          <cell r="DE67">
            <v>0</v>
          </cell>
          <cell r="DG67" t="str">
            <v>17405</v>
          </cell>
          <cell r="DO67">
            <v>21.678000000000001</v>
          </cell>
          <cell r="DZ67">
            <v>6.72</v>
          </cell>
          <cell r="EA67">
            <v>5.04</v>
          </cell>
          <cell r="EB67">
            <v>2.2400000000000002</v>
          </cell>
          <cell r="EC67">
            <v>5.2320000000000002</v>
          </cell>
          <cell r="ED67">
            <v>3.9239999999999999</v>
          </cell>
          <cell r="EE67">
            <v>1.744</v>
          </cell>
          <cell r="EF67">
            <v>16.416</v>
          </cell>
          <cell r="EG67">
            <v>12.311999999999999</v>
          </cell>
          <cell r="EH67">
            <v>5.4720000000000004</v>
          </cell>
          <cell r="EI67">
            <v>12.48</v>
          </cell>
          <cell r="EJ67">
            <v>9.36</v>
          </cell>
          <cell r="EK67">
            <v>4.16</v>
          </cell>
          <cell r="EL67">
            <v>0.3</v>
          </cell>
          <cell r="EO67">
            <v>2.6880000000000002</v>
          </cell>
          <cell r="EP67">
            <v>2.016</v>
          </cell>
          <cell r="EQ67">
            <v>0.89600000000000002</v>
          </cell>
          <cell r="ER67">
            <v>2.4</v>
          </cell>
          <cell r="ES67">
            <v>1.8</v>
          </cell>
          <cell r="ET67">
            <v>0.8</v>
          </cell>
          <cell r="EX67">
            <v>96</v>
          </cell>
          <cell r="EY67">
            <v>21.053000000000001</v>
          </cell>
          <cell r="EZ67">
            <v>21.678000000000001</v>
          </cell>
          <cell r="FA67">
            <v>4.7539999999999996</v>
          </cell>
        </row>
        <row r="68">
          <cell r="A68" t="str">
            <v>13161</v>
          </cell>
          <cell r="F68">
            <v>5.3239999999999998</v>
          </cell>
          <cell r="I68">
            <v>8.1969999999999992</v>
          </cell>
          <cell r="Q68">
            <v>6.4889999999999999</v>
          </cell>
          <cell r="R68">
            <v>7.4089999999999998</v>
          </cell>
          <cell r="S68">
            <v>3.9860000000000002</v>
          </cell>
          <cell r="W68">
            <v>4.8</v>
          </cell>
          <cell r="Y68">
            <v>1</v>
          </cell>
          <cell r="AF68">
            <v>3.5</v>
          </cell>
          <cell r="AR68">
            <v>27.184000000000001</v>
          </cell>
          <cell r="AS68">
            <v>13.520999999999999</v>
          </cell>
          <cell r="CL68">
            <v>0</v>
          </cell>
          <cell r="CM68">
            <v>0</v>
          </cell>
          <cell r="DD68">
            <v>0</v>
          </cell>
          <cell r="DE68">
            <v>0</v>
          </cell>
          <cell r="DG68" t="str">
            <v>17406</v>
          </cell>
          <cell r="DZ68">
            <v>0.33400000000000002</v>
          </cell>
          <cell r="EA68">
            <v>1</v>
          </cell>
          <cell r="EB68">
            <v>0.66600000000000004</v>
          </cell>
          <cell r="EF68">
            <v>3.1669999999999998</v>
          </cell>
          <cell r="EG68">
            <v>1</v>
          </cell>
          <cell r="EH68">
            <v>0.83299999999999996</v>
          </cell>
          <cell r="EI68">
            <v>2.1669999999999998</v>
          </cell>
          <cell r="EJ68">
            <v>1.5</v>
          </cell>
          <cell r="EK68">
            <v>0.33300000000000002</v>
          </cell>
          <cell r="EO68">
            <v>1</v>
          </cell>
          <cell r="EX68">
            <v>12</v>
          </cell>
          <cell r="EY68">
            <v>3.1850000000000001</v>
          </cell>
          <cell r="EZ68">
            <v>0</v>
          </cell>
          <cell r="FA68">
            <v>0</v>
          </cell>
        </row>
        <row r="69">
          <cell r="A69" t="str">
            <v>13165</v>
          </cell>
          <cell r="F69">
            <v>4.8869999999999996</v>
          </cell>
          <cell r="G69">
            <v>1.4E-2</v>
          </cell>
          <cell r="I69">
            <v>1.08</v>
          </cell>
          <cell r="Q69">
            <v>3</v>
          </cell>
          <cell r="R69">
            <v>2</v>
          </cell>
          <cell r="S69">
            <v>1</v>
          </cell>
          <cell r="AC69">
            <v>0.14899999999999999</v>
          </cell>
          <cell r="AD69">
            <v>8.5000000000000006E-2</v>
          </cell>
          <cell r="AE69">
            <v>4.1000000000000002E-2</v>
          </cell>
          <cell r="AF69">
            <v>1.5</v>
          </cell>
          <cell r="AG69">
            <v>0.61899999999999999</v>
          </cell>
          <cell r="AH69">
            <v>0.5</v>
          </cell>
          <cell r="AR69">
            <v>8.8940000000000001</v>
          </cell>
          <cell r="AS69">
            <v>5.9809999999999999</v>
          </cell>
          <cell r="CL69">
            <v>0</v>
          </cell>
          <cell r="CM69">
            <v>0</v>
          </cell>
          <cell r="DD69">
            <v>0</v>
          </cell>
          <cell r="DE69">
            <v>0</v>
          </cell>
          <cell r="DG69" t="str">
            <v>17407</v>
          </cell>
          <cell r="DO69">
            <v>2.37</v>
          </cell>
          <cell r="EF69">
            <v>3.35</v>
          </cell>
          <cell r="EG69">
            <v>0.5</v>
          </cell>
          <cell r="EH69">
            <v>0.15</v>
          </cell>
          <cell r="EI69">
            <v>3.29</v>
          </cell>
          <cell r="EJ69">
            <v>1.81</v>
          </cell>
          <cell r="EX69">
            <v>9.1</v>
          </cell>
          <cell r="EY69">
            <v>1.867</v>
          </cell>
          <cell r="EZ69">
            <v>2.37</v>
          </cell>
          <cell r="FA69">
            <v>0.48599999999999999</v>
          </cell>
        </row>
        <row r="70">
          <cell r="A70" t="str">
            <v>13167</v>
          </cell>
          <cell r="H70">
            <v>0.29199999999999998</v>
          </cell>
          <cell r="I70">
            <v>0.29199999999999998</v>
          </cell>
          <cell r="AR70">
            <v>0</v>
          </cell>
          <cell r="AS70">
            <v>0.58399999999999996</v>
          </cell>
          <cell r="CL70">
            <v>0</v>
          </cell>
          <cell r="CM70">
            <v>0</v>
          </cell>
          <cell r="DD70">
            <v>0</v>
          </cell>
          <cell r="DE70">
            <v>0</v>
          </cell>
          <cell r="DG70" t="str">
            <v>17408</v>
          </cell>
          <cell r="DL70">
            <v>5.9790000000000001</v>
          </cell>
          <cell r="DN70">
            <v>4.5940000000000003</v>
          </cell>
          <cell r="DO70">
            <v>3.8079999999999998</v>
          </cell>
          <cell r="DP70">
            <v>1.369</v>
          </cell>
          <cell r="DZ70">
            <v>10.911</v>
          </cell>
          <cell r="EA70">
            <v>0.73</v>
          </cell>
          <cell r="EB70">
            <v>0.55900000000000005</v>
          </cell>
          <cell r="EF70">
            <v>25.995999999999999</v>
          </cell>
          <cell r="EG70">
            <v>4.3</v>
          </cell>
          <cell r="EH70">
            <v>3.004</v>
          </cell>
          <cell r="EI70">
            <v>13.272</v>
          </cell>
          <cell r="EJ70">
            <v>4.4409999999999998</v>
          </cell>
          <cell r="EK70">
            <v>1.998</v>
          </cell>
          <cell r="EO70">
            <v>2.02</v>
          </cell>
          <cell r="EP70">
            <v>0.55000000000000004</v>
          </cell>
          <cell r="EQ70">
            <v>0.43</v>
          </cell>
          <cell r="ER70">
            <v>1.67</v>
          </cell>
          <cell r="ES70">
            <v>1.67</v>
          </cell>
          <cell r="ET70">
            <v>0.66</v>
          </cell>
          <cell r="EX70">
            <v>72.210999999999999</v>
          </cell>
          <cell r="EY70">
            <v>17.901</v>
          </cell>
          <cell r="EZ70">
            <v>15.75</v>
          </cell>
          <cell r="FA70">
            <v>3.9039999999999999</v>
          </cell>
        </row>
        <row r="71">
          <cell r="A71" t="str">
            <v>13301</v>
          </cell>
          <cell r="F71">
            <v>0.61599999999999999</v>
          </cell>
          <cell r="I71">
            <v>1.5820000000000001</v>
          </cell>
          <cell r="R71">
            <v>1</v>
          </cell>
          <cell r="AR71">
            <v>1</v>
          </cell>
          <cell r="AS71">
            <v>2.198</v>
          </cell>
          <cell r="CL71">
            <v>0</v>
          </cell>
          <cell r="CM71">
            <v>0</v>
          </cell>
          <cell r="DD71">
            <v>0</v>
          </cell>
          <cell r="DE71">
            <v>0</v>
          </cell>
          <cell r="DG71" t="str">
            <v>17409</v>
          </cell>
          <cell r="DO71">
            <v>2.081</v>
          </cell>
          <cell r="DZ71">
            <v>2.1930000000000001</v>
          </cell>
          <cell r="EA71">
            <v>0.73</v>
          </cell>
          <cell r="EB71">
            <v>0.1</v>
          </cell>
          <cell r="EF71">
            <v>10.795</v>
          </cell>
          <cell r="EG71">
            <v>1.6120000000000001</v>
          </cell>
          <cell r="EH71">
            <v>1.1000000000000001</v>
          </cell>
          <cell r="EI71">
            <v>5.3029999999999999</v>
          </cell>
          <cell r="EJ71">
            <v>2</v>
          </cell>
          <cell r="EK71">
            <v>0.67</v>
          </cell>
          <cell r="EO71">
            <v>0.66</v>
          </cell>
          <cell r="EP71">
            <v>0.26</v>
          </cell>
          <cell r="EQ71">
            <v>0.08</v>
          </cell>
          <cell r="EX71">
            <v>25.503000000000004</v>
          </cell>
          <cell r="EY71">
            <v>6.0339999999999998</v>
          </cell>
          <cell r="EZ71">
            <v>2.081</v>
          </cell>
          <cell r="FA71">
            <v>0.49199999999999999</v>
          </cell>
        </row>
        <row r="72">
          <cell r="A72" t="str">
            <v>14005</v>
          </cell>
          <cell r="B72">
            <v>0.499</v>
          </cell>
          <cell r="I72">
            <v>2.57</v>
          </cell>
          <cell r="Q72">
            <v>3.25</v>
          </cell>
          <cell r="R72">
            <v>3.294</v>
          </cell>
          <cell r="S72">
            <v>2.2000000000000002</v>
          </cell>
          <cell r="AR72">
            <v>8.7439999999999998</v>
          </cell>
          <cell r="AS72">
            <v>3.069</v>
          </cell>
          <cell r="CL72">
            <v>0</v>
          </cell>
          <cell r="CM72">
            <v>0</v>
          </cell>
          <cell r="DD72">
            <v>0</v>
          </cell>
          <cell r="DE72">
            <v>0</v>
          </cell>
          <cell r="DG72" t="str">
            <v>17410</v>
          </cell>
          <cell r="DO72">
            <v>2.452</v>
          </cell>
          <cell r="DZ72">
            <v>2.206</v>
          </cell>
          <cell r="EA72">
            <v>0.93500000000000005</v>
          </cell>
          <cell r="EB72">
            <v>0.59899999999999998</v>
          </cell>
          <cell r="EF72">
            <v>5.5030000000000001</v>
          </cell>
          <cell r="EG72">
            <v>3.6</v>
          </cell>
          <cell r="EI72">
            <v>8.1720000000000006</v>
          </cell>
          <cell r="EK72">
            <v>1.7010000000000001</v>
          </cell>
          <cell r="EO72">
            <v>0.57999999999999996</v>
          </cell>
          <cell r="EP72">
            <v>0.26</v>
          </cell>
          <cell r="EQ72">
            <v>0.16</v>
          </cell>
          <cell r="EX72">
            <v>23.716000000000001</v>
          </cell>
          <cell r="EY72">
            <v>5.4950000000000001</v>
          </cell>
          <cell r="EZ72">
            <v>2.452</v>
          </cell>
          <cell r="FA72">
            <v>0.56799999999999995</v>
          </cell>
        </row>
        <row r="73">
          <cell r="A73" t="str">
            <v>14028</v>
          </cell>
          <cell r="H73">
            <v>1.2769999999999999</v>
          </cell>
          <cell r="I73">
            <v>0.19</v>
          </cell>
          <cell r="J73">
            <v>0.127</v>
          </cell>
          <cell r="Q73">
            <v>1.7989999999999999</v>
          </cell>
          <cell r="R73">
            <v>1.8</v>
          </cell>
          <cell r="S73">
            <v>1</v>
          </cell>
          <cell r="AF73">
            <v>1</v>
          </cell>
          <cell r="AR73">
            <v>5.5990000000000002</v>
          </cell>
          <cell r="AS73">
            <v>1.5939999999999999</v>
          </cell>
          <cell r="CL73">
            <v>0</v>
          </cell>
          <cell r="CM73">
            <v>0</v>
          </cell>
          <cell r="DD73">
            <v>0</v>
          </cell>
          <cell r="DE73">
            <v>0</v>
          </cell>
          <cell r="DG73" t="str">
            <v>17411</v>
          </cell>
          <cell r="DO73">
            <v>3.5</v>
          </cell>
          <cell r="DT73">
            <v>0.6</v>
          </cell>
          <cell r="DZ73">
            <v>4.5</v>
          </cell>
          <cell r="EA73">
            <v>2.5</v>
          </cell>
          <cell r="EB73">
            <v>2.8</v>
          </cell>
          <cell r="EF73">
            <v>16.600000000000001</v>
          </cell>
          <cell r="EG73">
            <v>4.9000000000000004</v>
          </cell>
          <cell r="EH73">
            <v>3.7</v>
          </cell>
          <cell r="EP73">
            <v>2.4</v>
          </cell>
          <cell r="EQ73">
            <v>2.4</v>
          </cell>
          <cell r="EX73">
            <v>40.4</v>
          </cell>
          <cell r="EY73">
            <v>9.4130000000000003</v>
          </cell>
          <cell r="EZ73">
            <v>3.5</v>
          </cell>
          <cell r="FA73">
            <v>0.81599999999999995</v>
          </cell>
        </row>
        <row r="74">
          <cell r="A74" t="str">
            <v>14064</v>
          </cell>
          <cell r="C74">
            <v>0.80800000000000005</v>
          </cell>
          <cell r="Q74">
            <v>1.1599999999999999</v>
          </cell>
          <cell r="R74">
            <v>0.46400000000000002</v>
          </cell>
          <cell r="AR74">
            <v>1.6239999999999999</v>
          </cell>
          <cell r="AS74">
            <v>0.80800000000000005</v>
          </cell>
          <cell r="CL74">
            <v>0</v>
          </cell>
          <cell r="CM74">
            <v>0</v>
          </cell>
          <cell r="DD74">
            <v>0</v>
          </cell>
          <cell r="DE74">
            <v>0</v>
          </cell>
          <cell r="DG74" t="str">
            <v>17412</v>
          </cell>
          <cell r="DL74">
            <v>4.87</v>
          </cell>
          <cell r="DO74">
            <v>0.626</v>
          </cell>
          <cell r="DZ74">
            <v>5.18</v>
          </cell>
          <cell r="EB74">
            <v>0.92</v>
          </cell>
          <cell r="EF74">
            <v>10.302</v>
          </cell>
          <cell r="EG74">
            <v>2.0979999999999999</v>
          </cell>
          <cell r="EH74">
            <v>1.5</v>
          </cell>
          <cell r="EI74">
            <v>0.8</v>
          </cell>
          <cell r="EO74">
            <v>2.87</v>
          </cell>
          <cell r="EX74">
            <v>23.67</v>
          </cell>
          <cell r="EY74">
            <v>5.5549999999999997</v>
          </cell>
          <cell r="EZ74">
            <v>5.4960000000000004</v>
          </cell>
          <cell r="FA74">
            <v>1.29</v>
          </cell>
        </row>
        <row r="75">
          <cell r="A75" t="str">
            <v>14065</v>
          </cell>
          <cell r="E75">
            <v>0.40699999999999997</v>
          </cell>
          <cell r="F75">
            <v>0.35299999999999998</v>
          </cell>
          <cell r="G75">
            <v>6.5000000000000002E-2</v>
          </cell>
          <cell r="Q75">
            <v>0.45</v>
          </cell>
          <cell r="S75">
            <v>0.15</v>
          </cell>
          <cell r="AR75">
            <v>0.6</v>
          </cell>
          <cell r="AS75">
            <v>0.82499999999999996</v>
          </cell>
          <cell r="CL75">
            <v>0</v>
          </cell>
          <cell r="CM75">
            <v>0</v>
          </cell>
          <cell r="DD75">
            <v>0</v>
          </cell>
          <cell r="DE75">
            <v>0</v>
          </cell>
          <cell r="DG75" t="str">
            <v>17414</v>
          </cell>
          <cell r="DO75">
            <v>4.25</v>
          </cell>
          <cell r="DZ75">
            <v>16.672000000000001</v>
          </cell>
          <cell r="EA75">
            <v>2.5289999999999999</v>
          </cell>
          <cell r="EB75">
            <v>3.57</v>
          </cell>
          <cell r="EF75">
            <v>17.399999999999999</v>
          </cell>
          <cell r="EG75">
            <v>5</v>
          </cell>
          <cell r="EH75">
            <v>6.2</v>
          </cell>
          <cell r="EO75">
            <v>2.7</v>
          </cell>
          <cell r="EP75">
            <v>1.1000000000000001</v>
          </cell>
          <cell r="EQ75">
            <v>0.9</v>
          </cell>
          <cell r="EX75">
            <v>56.071000000000005</v>
          </cell>
          <cell r="EY75">
            <v>12.672000000000001</v>
          </cell>
          <cell r="EZ75">
            <v>4.25</v>
          </cell>
          <cell r="FA75">
            <v>0.96099999999999997</v>
          </cell>
        </row>
        <row r="76">
          <cell r="A76" t="str">
            <v>14066</v>
          </cell>
          <cell r="E76">
            <v>9.4E-2</v>
          </cell>
          <cell r="F76">
            <v>2.129</v>
          </cell>
          <cell r="I76">
            <v>2.665</v>
          </cell>
          <cell r="Q76">
            <v>2</v>
          </cell>
          <cell r="S76">
            <v>1.34</v>
          </cell>
          <cell r="AR76">
            <v>3.34</v>
          </cell>
          <cell r="AS76">
            <v>4.8879999999999999</v>
          </cell>
          <cell r="CL76">
            <v>0</v>
          </cell>
          <cell r="CM76">
            <v>0</v>
          </cell>
          <cell r="DD76">
            <v>0</v>
          </cell>
          <cell r="DE76">
            <v>0</v>
          </cell>
          <cell r="DG76" t="str">
            <v>17415</v>
          </cell>
          <cell r="DO76">
            <v>2.8130000000000002</v>
          </cell>
          <cell r="EF76">
            <v>19.722999999999999</v>
          </cell>
          <cell r="EG76">
            <v>24.524999999999999</v>
          </cell>
          <cell r="EH76">
            <v>1.165</v>
          </cell>
          <cell r="EI76">
            <v>30.556999999999999</v>
          </cell>
          <cell r="EJ76">
            <v>1.9770000000000001</v>
          </cell>
          <cell r="EO76">
            <v>4.7699999999999996</v>
          </cell>
          <cell r="ES76">
            <v>4</v>
          </cell>
          <cell r="EX76">
            <v>86.716999999999999</v>
          </cell>
          <cell r="EY76">
            <v>26.744</v>
          </cell>
          <cell r="EZ76">
            <v>2.8130000000000002</v>
          </cell>
          <cell r="FA76">
            <v>0.86799999999999999</v>
          </cell>
        </row>
        <row r="77">
          <cell r="A77" t="str">
            <v>14068</v>
          </cell>
          <cell r="I77">
            <v>0.63900000000000001</v>
          </cell>
          <cell r="J77">
            <v>0.63900000000000001</v>
          </cell>
          <cell r="Q77">
            <v>1</v>
          </cell>
          <cell r="R77">
            <v>0.78</v>
          </cell>
          <cell r="S77">
            <v>0.79</v>
          </cell>
          <cell r="AR77">
            <v>2.5700000000000003</v>
          </cell>
          <cell r="AS77">
            <v>1.278</v>
          </cell>
          <cell r="CL77">
            <v>0</v>
          </cell>
          <cell r="CM77">
            <v>0</v>
          </cell>
          <cell r="DD77">
            <v>0</v>
          </cell>
          <cell r="DE77">
            <v>0</v>
          </cell>
          <cell r="DG77" t="str">
            <v>17417</v>
          </cell>
          <cell r="DN77">
            <v>1.653</v>
          </cell>
          <cell r="DO77">
            <v>13.842000000000001</v>
          </cell>
          <cell r="DP77">
            <v>0.128</v>
          </cell>
          <cell r="DZ77">
            <v>10.882</v>
          </cell>
          <cell r="EA77">
            <v>0.16</v>
          </cell>
          <cell r="EB77">
            <v>1.3160000000000001</v>
          </cell>
          <cell r="EF77">
            <v>24.763999999999999</v>
          </cell>
          <cell r="EG77">
            <v>5.1459999999999999</v>
          </cell>
          <cell r="EH77">
            <v>3.2210000000000001</v>
          </cell>
          <cell r="EI77">
            <v>11.108000000000001</v>
          </cell>
          <cell r="EJ77">
            <v>5.19</v>
          </cell>
          <cell r="EK77">
            <v>2.4980000000000002</v>
          </cell>
          <cell r="EL77">
            <v>0.25</v>
          </cell>
          <cell r="EO77">
            <v>7.2569999999999997</v>
          </cell>
          <cell r="EP77">
            <v>0.79600000000000004</v>
          </cell>
          <cell r="EQ77">
            <v>0.92900000000000005</v>
          </cell>
          <cell r="EX77">
            <v>73.517000000000024</v>
          </cell>
          <cell r="EY77">
            <v>15.314</v>
          </cell>
          <cell r="EZ77">
            <v>15.623000000000001</v>
          </cell>
          <cell r="FA77">
            <v>3.254</v>
          </cell>
        </row>
        <row r="78">
          <cell r="A78" t="str">
            <v>14077</v>
          </cell>
          <cell r="I78">
            <v>1.224</v>
          </cell>
          <cell r="AR78">
            <v>0</v>
          </cell>
          <cell r="AS78">
            <v>1.224</v>
          </cell>
          <cell r="CL78">
            <v>0</v>
          </cell>
          <cell r="CM78">
            <v>0</v>
          </cell>
          <cell r="DD78">
            <v>0</v>
          </cell>
          <cell r="DE78">
            <v>0</v>
          </cell>
          <cell r="DG78" t="str">
            <v>17902</v>
          </cell>
          <cell r="DO78">
            <v>0.80800000000000005</v>
          </cell>
          <cell r="EX78">
            <v>0</v>
          </cell>
          <cell r="EY78">
            <v>0</v>
          </cell>
          <cell r="EZ78">
            <v>0.80800000000000005</v>
          </cell>
          <cell r="FA78">
            <v>0.105</v>
          </cell>
        </row>
        <row r="79">
          <cell r="A79" t="str">
            <v>14097</v>
          </cell>
          <cell r="E79">
            <v>0.16800000000000001</v>
          </cell>
          <cell r="F79">
            <v>0.34300000000000003</v>
          </cell>
          <cell r="R79">
            <v>0.3</v>
          </cell>
          <cell r="AR79">
            <v>0.3</v>
          </cell>
          <cell r="AS79">
            <v>0.51100000000000001</v>
          </cell>
          <cell r="CL79">
            <v>0</v>
          </cell>
          <cell r="CM79">
            <v>0</v>
          </cell>
          <cell r="DD79">
            <v>0</v>
          </cell>
          <cell r="DE79">
            <v>0</v>
          </cell>
          <cell r="DG79" t="str">
            <v>17905</v>
          </cell>
          <cell r="DO79">
            <v>0.80800000000000005</v>
          </cell>
          <cell r="EX79">
            <v>0</v>
          </cell>
          <cell r="EY79">
            <v>0</v>
          </cell>
          <cell r="EZ79">
            <v>0.80800000000000005</v>
          </cell>
          <cell r="FA79">
            <v>0.106</v>
          </cell>
        </row>
        <row r="80">
          <cell r="A80" t="str">
            <v>14099</v>
          </cell>
          <cell r="B80">
            <v>0.36299999999999999</v>
          </cell>
          <cell r="F80">
            <v>0.88300000000000001</v>
          </cell>
          <cell r="Q80">
            <v>0.57199999999999995</v>
          </cell>
          <cell r="AR80">
            <v>0.57199999999999995</v>
          </cell>
          <cell r="AS80">
            <v>1.246</v>
          </cell>
          <cell r="CL80">
            <v>0</v>
          </cell>
          <cell r="CM80">
            <v>0</v>
          </cell>
          <cell r="DD80">
            <v>0</v>
          </cell>
          <cell r="DE80">
            <v>0</v>
          </cell>
          <cell r="DG80" t="str">
            <v>17911</v>
          </cell>
          <cell r="EU80">
            <v>3.1</v>
          </cell>
          <cell r="EX80">
            <v>3.1</v>
          </cell>
          <cell r="EY80">
            <v>0.40799999999999997</v>
          </cell>
          <cell r="EZ80">
            <v>0</v>
          </cell>
          <cell r="FA80">
            <v>0</v>
          </cell>
        </row>
        <row r="81">
          <cell r="A81" t="str">
            <v>14117</v>
          </cell>
          <cell r="R81">
            <v>0.53300000000000003</v>
          </cell>
          <cell r="AR81">
            <v>0.53300000000000003</v>
          </cell>
          <cell r="AS81">
            <v>0</v>
          </cell>
          <cell r="CL81">
            <v>0</v>
          </cell>
          <cell r="CM81">
            <v>0</v>
          </cell>
          <cell r="DD81">
            <v>0</v>
          </cell>
          <cell r="DE81">
            <v>0</v>
          </cell>
          <cell r="DG81" t="str">
            <v>17916</v>
          </cell>
          <cell r="EU81">
            <v>1.5</v>
          </cell>
          <cell r="EX81">
            <v>1.5</v>
          </cell>
          <cell r="EY81">
            <v>0.15</v>
          </cell>
          <cell r="EZ81">
            <v>0</v>
          </cell>
          <cell r="FA81">
            <v>0</v>
          </cell>
        </row>
        <row r="82">
          <cell r="A82" t="str">
            <v>14172</v>
          </cell>
          <cell r="F82">
            <v>0.626</v>
          </cell>
          <cell r="Q82">
            <v>1</v>
          </cell>
          <cell r="R82">
            <v>0.5</v>
          </cell>
          <cell r="S82">
            <v>0.5</v>
          </cell>
          <cell r="AR82">
            <v>2</v>
          </cell>
          <cell r="AS82">
            <v>0.626</v>
          </cell>
          <cell r="CL82">
            <v>0</v>
          </cell>
          <cell r="CM82">
            <v>0</v>
          </cell>
          <cell r="DD82">
            <v>0</v>
          </cell>
          <cell r="DE82">
            <v>0</v>
          </cell>
          <cell r="DG82" t="str">
            <v>17919</v>
          </cell>
          <cell r="EU82">
            <v>1.7</v>
          </cell>
          <cell r="EX82">
            <v>1.7</v>
          </cell>
          <cell r="EY82">
            <v>0.13600000000000001</v>
          </cell>
          <cell r="EZ82">
            <v>0</v>
          </cell>
          <cell r="FA82">
            <v>0</v>
          </cell>
        </row>
        <row r="83">
          <cell r="A83" t="str">
            <v>14400</v>
          </cell>
          <cell r="Q83">
            <v>0.5</v>
          </cell>
          <cell r="R83">
            <v>0.33300000000000002</v>
          </cell>
          <cell r="S83">
            <v>0.16700000000000001</v>
          </cell>
          <cell r="AR83">
            <v>1</v>
          </cell>
          <cell r="AS83">
            <v>0</v>
          </cell>
          <cell r="CL83">
            <v>0</v>
          </cell>
          <cell r="CM83">
            <v>0</v>
          </cell>
          <cell r="DD83">
            <v>0</v>
          </cell>
          <cell r="DE83">
            <v>0</v>
          </cell>
          <cell r="DG83" t="str">
            <v>18100</v>
          </cell>
          <cell r="DL83">
            <v>2.3130000000000002</v>
          </cell>
          <cell r="DN83">
            <v>1.603</v>
          </cell>
          <cell r="DO83">
            <v>0.7</v>
          </cell>
          <cell r="DP83">
            <v>0.13400000000000001</v>
          </cell>
          <cell r="DZ83">
            <v>2.2000000000000002</v>
          </cell>
          <cell r="EB83">
            <v>0.2</v>
          </cell>
          <cell r="EF83">
            <v>6.1289999999999996</v>
          </cell>
          <cell r="EG83">
            <v>1</v>
          </cell>
          <cell r="EH83">
            <v>0.86599999999999999</v>
          </cell>
          <cell r="EI83">
            <v>2.694</v>
          </cell>
          <cell r="EJ83">
            <v>1</v>
          </cell>
          <cell r="EK83">
            <v>1</v>
          </cell>
          <cell r="EO83">
            <v>0.6</v>
          </cell>
          <cell r="EP83">
            <v>0.1</v>
          </cell>
          <cell r="EQ83">
            <v>0.1</v>
          </cell>
          <cell r="EX83">
            <v>15.888999999999998</v>
          </cell>
          <cell r="EY83">
            <v>4.3040000000000003</v>
          </cell>
          <cell r="EZ83">
            <v>4.7500000000000009</v>
          </cell>
          <cell r="FA83">
            <v>1.2869999999999999</v>
          </cell>
        </row>
        <row r="84">
          <cell r="A84" t="str">
            <v>15201</v>
          </cell>
          <cell r="C84">
            <v>0.50800000000000001</v>
          </cell>
          <cell r="H84">
            <v>2.7690000000000001</v>
          </cell>
          <cell r="I84">
            <v>0.438</v>
          </cell>
          <cell r="J84">
            <v>0.437</v>
          </cell>
          <cell r="Q84">
            <v>7</v>
          </cell>
          <cell r="R84">
            <v>4.7</v>
          </cell>
          <cell r="S84">
            <v>2</v>
          </cell>
          <cell r="W84">
            <v>0.03</v>
          </cell>
          <cell r="X84">
            <v>0.99</v>
          </cell>
          <cell r="Y84">
            <v>0.98</v>
          </cell>
          <cell r="AF84">
            <v>2.9990000000000001</v>
          </cell>
          <cell r="AG84">
            <v>0.60099999999999998</v>
          </cell>
          <cell r="AH84">
            <v>0.4</v>
          </cell>
          <cell r="AR84">
            <v>19.699999999999996</v>
          </cell>
          <cell r="AS84">
            <v>4.1520000000000001</v>
          </cell>
          <cell r="CL84">
            <v>0</v>
          </cell>
          <cell r="CM84">
            <v>0</v>
          </cell>
          <cell r="DD84">
            <v>0</v>
          </cell>
          <cell r="DE84">
            <v>0</v>
          </cell>
          <cell r="DG84" t="str">
            <v>18303</v>
          </cell>
          <cell r="DL84">
            <v>0.83499999999999996</v>
          </cell>
          <cell r="DZ84">
            <v>0.8</v>
          </cell>
          <cell r="EF84">
            <v>3.3039999999999998</v>
          </cell>
          <cell r="EG84">
            <v>1.2170000000000001</v>
          </cell>
          <cell r="EH84">
            <v>0.32900000000000001</v>
          </cell>
          <cell r="EI84">
            <v>1.31</v>
          </cell>
          <cell r="EJ84">
            <v>1.2889999999999999</v>
          </cell>
          <cell r="EK84">
            <v>0.45500000000000002</v>
          </cell>
          <cell r="EO84">
            <v>0.53</v>
          </cell>
          <cell r="EP84">
            <v>0.09</v>
          </cell>
          <cell r="EX84">
            <v>9.3239999999999981</v>
          </cell>
          <cell r="EY84">
            <v>1.897</v>
          </cell>
          <cell r="EZ84">
            <v>0.83499999999999996</v>
          </cell>
          <cell r="FA84">
            <v>0.17</v>
          </cell>
        </row>
        <row r="85">
          <cell r="A85" t="str">
            <v>15204</v>
          </cell>
          <cell r="E85">
            <v>0.20399999999999999</v>
          </cell>
          <cell r="F85">
            <v>0.104</v>
          </cell>
          <cell r="G85">
            <v>0.13600000000000001</v>
          </cell>
          <cell r="Q85">
            <v>0.05</v>
          </cell>
          <cell r="R85">
            <v>1</v>
          </cell>
          <cell r="S85">
            <v>1</v>
          </cell>
          <cell r="AC85">
            <v>0.4</v>
          </cell>
          <cell r="AD85">
            <v>0.1</v>
          </cell>
          <cell r="AE85">
            <v>0.3</v>
          </cell>
          <cell r="AR85">
            <v>2.8499999999999996</v>
          </cell>
          <cell r="AS85">
            <v>0.44400000000000001</v>
          </cell>
          <cell r="CL85">
            <v>0</v>
          </cell>
          <cell r="CM85">
            <v>0</v>
          </cell>
          <cell r="DD85">
            <v>0</v>
          </cell>
          <cell r="DE85">
            <v>0</v>
          </cell>
          <cell r="DG85" t="str">
            <v>18400</v>
          </cell>
          <cell r="DL85">
            <v>9.9220000000000006</v>
          </cell>
          <cell r="DO85">
            <v>3.0390000000000001</v>
          </cell>
          <cell r="DZ85">
            <v>2.895</v>
          </cell>
          <cell r="EA85">
            <v>1.04</v>
          </cell>
          <cell r="EB85">
            <v>0.435</v>
          </cell>
          <cell r="EF85">
            <v>6.907</v>
          </cell>
          <cell r="EG85">
            <v>1.6</v>
          </cell>
          <cell r="EH85">
            <v>1.224</v>
          </cell>
          <cell r="EI85">
            <v>3.6179999999999999</v>
          </cell>
          <cell r="EJ85">
            <v>2</v>
          </cell>
          <cell r="EK85">
            <v>1.1060000000000001</v>
          </cell>
          <cell r="EO85">
            <v>0.53900000000000003</v>
          </cell>
          <cell r="EP85">
            <v>0.27600000000000002</v>
          </cell>
          <cell r="EQ85">
            <v>0.17199999999999999</v>
          </cell>
          <cell r="EX85">
            <v>21.812000000000005</v>
          </cell>
          <cell r="EY85">
            <v>4.367</v>
          </cell>
          <cell r="EZ85">
            <v>12.961</v>
          </cell>
          <cell r="FA85">
            <v>2.5950000000000002</v>
          </cell>
        </row>
        <row r="86">
          <cell r="A86" t="str">
            <v>15206</v>
          </cell>
          <cell r="H86">
            <v>0.66400000000000003</v>
          </cell>
          <cell r="R86">
            <v>2</v>
          </cell>
          <cell r="S86">
            <v>1</v>
          </cell>
          <cell r="AG86">
            <v>0.7</v>
          </cell>
          <cell r="AH86">
            <v>0.3</v>
          </cell>
          <cell r="AR86">
            <v>4</v>
          </cell>
          <cell r="AS86">
            <v>0.66400000000000003</v>
          </cell>
          <cell r="CL86">
            <v>0</v>
          </cell>
          <cell r="CM86">
            <v>0</v>
          </cell>
          <cell r="DD86">
            <v>0</v>
          </cell>
          <cell r="DE86">
            <v>0</v>
          </cell>
          <cell r="DG86" t="str">
            <v>18401</v>
          </cell>
          <cell r="DO86">
            <v>3.5640000000000001</v>
          </cell>
          <cell r="DZ86">
            <v>2.9140000000000001</v>
          </cell>
          <cell r="EA86">
            <v>2.1160000000000001</v>
          </cell>
          <cell r="EB86">
            <v>0.91500000000000004</v>
          </cell>
          <cell r="EF86">
            <v>6.5</v>
          </cell>
          <cell r="EG86">
            <v>3.718</v>
          </cell>
          <cell r="EH86">
            <v>1.859</v>
          </cell>
          <cell r="EI86">
            <v>5</v>
          </cell>
          <cell r="EJ86">
            <v>2.86</v>
          </cell>
          <cell r="EK86">
            <v>1.43</v>
          </cell>
          <cell r="EO86">
            <v>0.6</v>
          </cell>
          <cell r="EP86">
            <v>0.34300000000000003</v>
          </cell>
          <cell r="EQ86">
            <v>0.17199999999999999</v>
          </cell>
          <cell r="EU86">
            <v>12.374000000000001</v>
          </cell>
          <cell r="EV86">
            <v>7.0750000000000002</v>
          </cell>
          <cell r="EW86">
            <v>3.5390000000000001</v>
          </cell>
          <cell r="EX86">
            <v>51.415000000000006</v>
          </cell>
          <cell r="EY86">
            <v>13.558</v>
          </cell>
          <cell r="EZ86">
            <v>3.5640000000000001</v>
          </cell>
          <cell r="FA86">
            <v>0.94</v>
          </cell>
        </row>
        <row r="87">
          <cell r="A87" t="str">
            <v>16020</v>
          </cell>
          <cell r="E87">
            <v>4.5999999999999999E-2</v>
          </cell>
          <cell r="AR87">
            <v>0</v>
          </cell>
          <cell r="AS87">
            <v>4.5999999999999999E-2</v>
          </cell>
          <cell r="CL87">
            <v>0</v>
          </cell>
          <cell r="CM87">
            <v>0</v>
          </cell>
          <cell r="DD87">
            <v>0</v>
          </cell>
          <cell r="DE87">
            <v>0</v>
          </cell>
          <cell r="DG87" t="str">
            <v>18402</v>
          </cell>
          <cell r="DO87">
            <v>5.2069999999999999</v>
          </cell>
          <cell r="EX87">
            <v>0</v>
          </cell>
          <cell r="EY87">
            <v>0</v>
          </cell>
          <cell r="EZ87">
            <v>5.2069999999999999</v>
          </cell>
          <cell r="FA87">
            <v>1.4690000000000001</v>
          </cell>
        </row>
        <row r="88">
          <cell r="A88" t="str">
            <v>16046</v>
          </cell>
          <cell r="F88">
            <v>0.30499999999999999</v>
          </cell>
          <cell r="AR88">
            <v>0</v>
          </cell>
          <cell r="AS88">
            <v>0.30499999999999999</v>
          </cell>
          <cell r="CL88">
            <v>0</v>
          </cell>
          <cell r="CM88">
            <v>0</v>
          </cell>
          <cell r="DD88">
            <v>0</v>
          </cell>
          <cell r="DE88">
            <v>0</v>
          </cell>
          <cell r="DG88" t="str">
            <v>18901</v>
          </cell>
          <cell r="EI88">
            <v>0.34699999999999998</v>
          </cell>
          <cell r="EK88">
            <v>0.153</v>
          </cell>
          <cell r="EX88">
            <v>0.5</v>
          </cell>
          <cell r="EY88">
            <v>0.05</v>
          </cell>
          <cell r="EZ88">
            <v>0</v>
          </cell>
          <cell r="FA88">
            <v>0</v>
          </cell>
        </row>
        <row r="89">
          <cell r="A89" t="str">
            <v>16048</v>
          </cell>
          <cell r="F89">
            <v>0.84</v>
          </cell>
          <cell r="Q89">
            <v>0.44900000000000001</v>
          </cell>
          <cell r="R89">
            <v>0.4</v>
          </cell>
          <cell r="S89">
            <v>0.151</v>
          </cell>
          <cell r="AR89">
            <v>1</v>
          </cell>
          <cell r="AS89">
            <v>0.84</v>
          </cell>
          <cell r="CL89">
            <v>0</v>
          </cell>
          <cell r="CM89">
            <v>0</v>
          </cell>
          <cell r="DD89">
            <v>0</v>
          </cell>
          <cell r="DE89">
            <v>0</v>
          </cell>
          <cell r="DG89" t="str">
            <v>19401</v>
          </cell>
          <cell r="EF89">
            <v>0.5</v>
          </cell>
          <cell r="EH89">
            <v>0.5</v>
          </cell>
          <cell r="EI89">
            <v>2.5710000000000002</v>
          </cell>
          <cell r="EJ89">
            <v>1.127</v>
          </cell>
          <cell r="EK89">
            <v>1.151</v>
          </cell>
          <cell r="EU89">
            <v>3.7130000000000001</v>
          </cell>
          <cell r="EX89">
            <v>9.5620000000000012</v>
          </cell>
          <cell r="EY89">
            <v>2.1749999999999998</v>
          </cell>
          <cell r="EZ89">
            <v>0</v>
          </cell>
          <cell r="FA89">
            <v>0</v>
          </cell>
        </row>
        <row r="90">
          <cell r="A90" t="str">
            <v>16049</v>
          </cell>
          <cell r="F90">
            <v>0.68799999999999994</v>
          </cell>
          <cell r="Q90">
            <v>1</v>
          </cell>
          <cell r="R90">
            <v>0.9</v>
          </cell>
          <cell r="AD90">
            <v>0.3</v>
          </cell>
          <cell r="AF90">
            <v>1</v>
          </cell>
          <cell r="AR90">
            <v>3.1999999999999997</v>
          </cell>
          <cell r="AS90">
            <v>0.68799999999999994</v>
          </cell>
          <cell r="CL90">
            <v>0</v>
          </cell>
          <cell r="CM90">
            <v>0</v>
          </cell>
          <cell r="DD90">
            <v>0</v>
          </cell>
          <cell r="DE90">
            <v>0</v>
          </cell>
          <cell r="DG90" t="str">
            <v>19403</v>
          </cell>
          <cell r="DK90">
            <v>0.24199999999999999</v>
          </cell>
          <cell r="DL90">
            <v>0.151</v>
          </cell>
          <cell r="DO90">
            <v>0.50900000000000001</v>
          </cell>
          <cell r="EX90">
            <v>0</v>
          </cell>
          <cell r="EY90">
            <v>0</v>
          </cell>
          <cell r="EZ90">
            <v>0.90200000000000002</v>
          </cell>
          <cell r="FA90">
            <v>0.19700000000000001</v>
          </cell>
        </row>
        <row r="91">
          <cell r="A91" t="str">
            <v>16050</v>
          </cell>
          <cell r="Q91">
            <v>1</v>
          </cell>
          <cell r="R91">
            <v>1.6</v>
          </cell>
          <cell r="S91">
            <v>0.75</v>
          </cell>
          <cell r="AR91">
            <v>3.35</v>
          </cell>
          <cell r="AS91">
            <v>0</v>
          </cell>
          <cell r="CL91">
            <v>0</v>
          </cell>
          <cell r="CM91">
            <v>0</v>
          </cell>
          <cell r="DD91">
            <v>0</v>
          </cell>
          <cell r="DE91">
            <v>0</v>
          </cell>
          <cell r="DG91" t="str">
            <v>19404</v>
          </cell>
          <cell r="DN91">
            <v>1.3</v>
          </cell>
          <cell r="EI91">
            <v>0.46500000000000002</v>
          </cell>
          <cell r="EJ91">
            <v>0.151</v>
          </cell>
          <cell r="EX91">
            <v>0.61599999999999999</v>
          </cell>
          <cell r="EY91">
            <v>0.108</v>
          </cell>
          <cell r="EZ91">
            <v>1.3</v>
          </cell>
          <cell r="FA91">
            <v>0.22800000000000001</v>
          </cell>
        </row>
        <row r="92">
          <cell r="A92" t="str">
            <v>17001</v>
          </cell>
          <cell r="B92">
            <v>0.55000000000000004</v>
          </cell>
          <cell r="C92">
            <v>1.095</v>
          </cell>
          <cell r="D92">
            <v>0.14000000000000001</v>
          </cell>
          <cell r="E92">
            <v>0.43</v>
          </cell>
          <cell r="F92">
            <v>0.24399999999999999</v>
          </cell>
          <cell r="G92">
            <v>0.11</v>
          </cell>
          <cell r="I92">
            <v>1.57</v>
          </cell>
          <cell r="L92">
            <v>34.188000000000002</v>
          </cell>
          <cell r="Q92">
            <v>36.036999999999999</v>
          </cell>
          <cell r="R92">
            <v>36.127000000000002</v>
          </cell>
          <cell r="S92">
            <v>19.341000000000001</v>
          </cell>
          <cell r="T92">
            <v>1.1000000000000001</v>
          </cell>
          <cell r="U92">
            <v>0.62</v>
          </cell>
          <cell r="V92">
            <v>0.28000000000000003</v>
          </cell>
          <cell r="W92">
            <v>25.425000000000001</v>
          </cell>
          <cell r="X92">
            <v>6.1</v>
          </cell>
          <cell r="Y92">
            <v>6.1230000000000002</v>
          </cell>
          <cell r="Z92">
            <v>0.08</v>
          </cell>
          <cell r="AA92">
            <v>0.31</v>
          </cell>
          <cell r="AB92">
            <v>0.14000000000000001</v>
          </cell>
          <cell r="AC92">
            <v>0.55000000000000004</v>
          </cell>
          <cell r="AD92">
            <v>0.31</v>
          </cell>
          <cell r="AE92">
            <v>0.14000000000000001</v>
          </cell>
          <cell r="AF92">
            <v>30.026</v>
          </cell>
          <cell r="AG92">
            <v>16.556000000000001</v>
          </cell>
          <cell r="AH92">
            <v>7.4740000000000002</v>
          </cell>
          <cell r="AR92">
            <v>186.739</v>
          </cell>
          <cell r="AS92">
            <v>38.327000000000005</v>
          </cell>
          <cell r="CL92">
            <v>0</v>
          </cell>
          <cell r="CM92">
            <v>0</v>
          </cell>
          <cell r="DD92">
            <v>0</v>
          </cell>
          <cell r="DE92">
            <v>0</v>
          </cell>
          <cell r="DG92" t="str">
            <v>21014</v>
          </cell>
          <cell r="DK92">
            <v>0.36299999999999999</v>
          </cell>
          <cell r="DL92">
            <v>0.26500000000000001</v>
          </cell>
          <cell r="DN92">
            <v>0.51200000000000001</v>
          </cell>
          <cell r="DO92">
            <v>0.123</v>
          </cell>
          <cell r="EU92">
            <v>1.875</v>
          </cell>
          <cell r="EV92">
            <v>0.33</v>
          </cell>
          <cell r="EW92">
            <v>1.0920000000000001</v>
          </cell>
          <cell r="EX92">
            <v>3.2970000000000002</v>
          </cell>
          <cell r="EY92">
            <v>0.60099999999999998</v>
          </cell>
          <cell r="EZ92">
            <v>1.2630000000000001</v>
          </cell>
          <cell r="FA92">
            <v>0.23</v>
          </cell>
        </row>
        <row r="93">
          <cell r="A93" t="str">
            <v>17210</v>
          </cell>
          <cell r="C93">
            <v>4</v>
          </cell>
          <cell r="F93">
            <v>39.029000000000003</v>
          </cell>
          <cell r="I93">
            <v>15.58</v>
          </cell>
          <cell r="Q93">
            <v>20.803999999999998</v>
          </cell>
          <cell r="R93">
            <v>10.34</v>
          </cell>
          <cell r="S93">
            <v>4.9960000000000004</v>
          </cell>
          <cell r="W93">
            <v>4.33</v>
          </cell>
          <cell r="X93">
            <v>0.34</v>
          </cell>
          <cell r="Y93">
            <v>0.67</v>
          </cell>
          <cell r="AF93">
            <v>9.42</v>
          </cell>
          <cell r="AG93">
            <v>5.39</v>
          </cell>
          <cell r="AH93">
            <v>2.6949999999999998</v>
          </cell>
          <cell r="AR93">
            <v>58.985000000000007</v>
          </cell>
          <cell r="AS93">
            <v>58.609000000000002</v>
          </cell>
          <cell r="CL93">
            <v>0</v>
          </cell>
          <cell r="CM93">
            <v>0</v>
          </cell>
          <cell r="DD93">
            <v>0</v>
          </cell>
          <cell r="DE93">
            <v>0</v>
          </cell>
          <cell r="DG93" t="str">
            <v>21206</v>
          </cell>
          <cell r="DZ93">
            <v>1.2</v>
          </cell>
          <cell r="EA93">
            <v>2.2000000000000002</v>
          </cell>
          <cell r="EV93">
            <v>1.212</v>
          </cell>
          <cell r="EX93">
            <v>4.6120000000000001</v>
          </cell>
          <cell r="EY93">
            <v>1.4330000000000001</v>
          </cell>
          <cell r="EZ93">
            <v>0</v>
          </cell>
          <cell r="FA93">
            <v>0</v>
          </cell>
        </row>
        <row r="94">
          <cell r="A94" t="str">
            <v>17216</v>
          </cell>
          <cell r="E94">
            <v>1.6759999999999999</v>
          </cell>
          <cell r="F94">
            <v>4.0000000000000001E-3</v>
          </cell>
          <cell r="I94">
            <v>4.8419999999999996</v>
          </cell>
          <cell r="L94">
            <v>0.78100000000000003</v>
          </cell>
          <cell r="Q94">
            <v>5.6820000000000004</v>
          </cell>
          <cell r="R94">
            <v>3</v>
          </cell>
          <cell r="S94">
            <v>1.3180000000000001</v>
          </cell>
          <cell r="AF94">
            <v>0.39800000000000002</v>
          </cell>
          <cell r="AG94">
            <v>0.248</v>
          </cell>
          <cell r="AH94">
            <v>0.20399999999999999</v>
          </cell>
          <cell r="AR94">
            <v>10.85</v>
          </cell>
          <cell r="AS94">
            <v>7.302999999999999</v>
          </cell>
          <cell r="CL94">
            <v>0</v>
          </cell>
          <cell r="CM94">
            <v>0</v>
          </cell>
          <cell r="DD94">
            <v>0</v>
          </cell>
          <cell r="DE94">
            <v>0</v>
          </cell>
          <cell r="DG94" t="str">
            <v>21226</v>
          </cell>
          <cell r="DO94">
            <v>3.395</v>
          </cell>
          <cell r="EJ94">
            <v>1</v>
          </cell>
          <cell r="EV94">
            <v>1.8879999999999999</v>
          </cell>
          <cell r="EX94">
            <v>2.8879999999999999</v>
          </cell>
          <cell r="EY94">
            <v>0.58899999999999997</v>
          </cell>
          <cell r="EZ94">
            <v>3.395</v>
          </cell>
          <cell r="FA94">
            <v>0.69199999999999995</v>
          </cell>
        </row>
        <row r="95">
          <cell r="A95" t="str">
            <v>17400</v>
          </cell>
          <cell r="F95">
            <v>8.6649999999999991</v>
          </cell>
          <cell r="I95">
            <v>2.9220000000000002</v>
          </cell>
          <cell r="L95">
            <v>2.0859999999999999</v>
          </cell>
          <cell r="R95">
            <v>4</v>
          </cell>
          <cell r="S95">
            <v>3</v>
          </cell>
          <cell r="AG95">
            <v>1.5</v>
          </cell>
          <cell r="AH95">
            <v>0.5</v>
          </cell>
          <cell r="AR95">
            <v>9</v>
          </cell>
          <cell r="AS95">
            <v>13.673</v>
          </cell>
          <cell r="CL95">
            <v>0</v>
          </cell>
          <cell r="CM95">
            <v>0</v>
          </cell>
          <cell r="DD95">
            <v>0</v>
          </cell>
          <cell r="DE95">
            <v>0</v>
          </cell>
          <cell r="DG95" t="str">
            <v>21232</v>
          </cell>
          <cell r="DK95">
            <v>0.36899999999999999</v>
          </cell>
          <cell r="DN95">
            <v>0.73599999999999999</v>
          </cell>
          <cell r="DO95">
            <v>1.288</v>
          </cell>
          <cell r="DZ95">
            <v>0.5</v>
          </cell>
          <cell r="EA95">
            <v>0.5</v>
          </cell>
          <cell r="EF95">
            <v>1.5</v>
          </cell>
          <cell r="EG95">
            <v>1</v>
          </cell>
          <cell r="EH95">
            <v>0.5</v>
          </cell>
          <cell r="EI95">
            <v>0.5</v>
          </cell>
          <cell r="EJ95">
            <v>0.5</v>
          </cell>
          <cell r="EX95">
            <v>5</v>
          </cell>
          <cell r="EY95">
            <v>0.95599999999999996</v>
          </cell>
          <cell r="EZ95">
            <v>2.3929999999999998</v>
          </cell>
          <cell r="FA95">
            <v>0.45800000000000002</v>
          </cell>
        </row>
        <row r="96">
          <cell r="A96" t="str">
            <v>17401</v>
          </cell>
          <cell r="C96">
            <v>1</v>
          </cell>
          <cell r="F96">
            <v>32.567999999999998</v>
          </cell>
          <cell r="Q96">
            <v>26.212</v>
          </cell>
          <cell r="R96">
            <v>23.736000000000001</v>
          </cell>
          <cell r="S96">
            <v>12.813000000000001</v>
          </cell>
          <cell r="W96">
            <v>2.8</v>
          </cell>
          <cell r="X96">
            <v>3</v>
          </cell>
          <cell r="Y96">
            <v>1</v>
          </cell>
          <cell r="AC96">
            <v>0.16300000000000001</v>
          </cell>
          <cell r="AD96">
            <v>0.161</v>
          </cell>
          <cell r="AE96">
            <v>0.16300000000000001</v>
          </cell>
          <cell r="AF96">
            <v>9.1999999999999993</v>
          </cell>
          <cell r="AG96">
            <v>8.1059999999999999</v>
          </cell>
          <cell r="AH96">
            <v>0.90600000000000003</v>
          </cell>
          <cell r="AR96">
            <v>88.26</v>
          </cell>
          <cell r="AS96">
            <v>33.567999999999998</v>
          </cell>
          <cell r="CL96">
            <v>0</v>
          </cell>
          <cell r="CM96">
            <v>0</v>
          </cell>
          <cell r="DD96">
            <v>0</v>
          </cell>
          <cell r="DE96">
            <v>0</v>
          </cell>
          <cell r="DG96" t="str">
            <v>21234</v>
          </cell>
          <cell r="DL96">
            <v>0.04</v>
          </cell>
          <cell r="EX96">
            <v>0</v>
          </cell>
          <cell r="EY96">
            <v>0</v>
          </cell>
          <cell r="EZ96">
            <v>0.04</v>
          </cell>
          <cell r="FA96">
            <v>8.0000000000000002E-3</v>
          </cell>
        </row>
        <row r="97">
          <cell r="A97" t="str">
            <v>17402</v>
          </cell>
          <cell r="C97">
            <v>0.73799999999999999</v>
          </cell>
          <cell r="F97">
            <v>1.58</v>
          </cell>
          <cell r="I97">
            <v>0.49099999999999999</v>
          </cell>
          <cell r="R97">
            <v>2.3679999999999999</v>
          </cell>
          <cell r="S97">
            <v>1.08</v>
          </cell>
          <cell r="AF97">
            <v>0.69</v>
          </cell>
          <cell r="AR97">
            <v>4.1379999999999999</v>
          </cell>
          <cell r="AS97">
            <v>2.8090000000000002</v>
          </cell>
          <cell r="CL97">
            <v>0</v>
          </cell>
          <cell r="CM97">
            <v>0</v>
          </cell>
          <cell r="DD97">
            <v>0</v>
          </cell>
          <cell r="DE97">
            <v>0</v>
          </cell>
          <cell r="DG97" t="str">
            <v>21237</v>
          </cell>
          <cell r="DL97">
            <v>0.374</v>
          </cell>
          <cell r="DM97">
            <v>8.7999999999999995E-2</v>
          </cell>
          <cell r="EX97">
            <v>0</v>
          </cell>
          <cell r="EY97">
            <v>0</v>
          </cell>
          <cell r="EZ97">
            <v>0.46199999999999997</v>
          </cell>
          <cell r="FA97">
            <v>0.13200000000000001</v>
          </cell>
        </row>
        <row r="98">
          <cell r="A98" t="str">
            <v>17403</v>
          </cell>
          <cell r="F98">
            <v>22.675999999999998</v>
          </cell>
          <cell r="I98">
            <v>19.193999999999999</v>
          </cell>
          <cell r="L98">
            <v>8.2059999999999995</v>
          </cell>
          <cell r="Q98">
            <v>17.649999999999999</v>
          </cell>
          <cell r="R98">
            <v>14</v>
          </cell>
          <cell r="S98">
            <v>5.35</v>
          </cell>
          <cell r="Z98">
            <v>0.4</v>
          </cell>
          <cell r="AF98">
            <v>6.7389999999999999</v>
          </cell>
          <cell r="AG98">
            <v>3.8780000000000001</v>
          </cell>
          <cell r="AH98">
            <v>3.2</v>
          </cell>
          <cell r="AR98">
            <v>51.216999999999999</v>
          </cell>
          <cell r="AS98">
            <v>50.075999999999993</v>
          </cell>
          <cell r="CL98">
            <v>0</v>
          </cell>
          <cell r="CM98">
            <v>0</v>
          </cell>
          <cell r="DD98">
            <v>0</v>
          </cell>
          <cell r="DE98">
            <v>0</v>
          </cell>
          <cell r="DG98" t="str">
            <v>21302</v>
          </cell>
          <cell r="DK98">
            <v>0.505</v>
          </cell>
          <cell r="DL98">
            <v>0.66500000000000004</v>
          </cell>
          <cell r="DO98">
            <v>1.2809999999999999</v>
          </cell>
          <cell r="DT98">
            <v>0.15</v>
          </cell>
          <cell r="DU98">
            <v>0.15</v>
          </cell>
          <cell r="EF98">
            <v>1.9</v>
          </cell>
          <cell r="EG98">
            <v>0.1</v>
          </cell>
          <cell r="EJ98">
            <v>1</v>
          </cell>
          <cell r="EO98">
            <v>0.66</v>
          </cell>
          <cell r="EP98">
            <v>0.19</v>
          </cell>
          <cell r="EX98">
            <v>4.1500000000000004</v>
          </cell>
          <cell r="EY98">
            <v>1.036</v>
          </cell>
          <cell r="EZ98">
            <v>2.4509999999999996</v>
          </cell>
          <cell r="FA98">
            <v>0.61199999999999999</v>
          </cell>
        </row>
        <row r="99">
          <cell r="A99" t="str">
            <v>17404</v>
          </cell>
          <cell r="F99">
            <v>1</v>
          </cell>
          <cell r="I99">
            <v>0.435</v>
          </cell>
          <cell r="R99">
            <v>1</v>
          </cell>
          <cell r="AR99">
            <v>1</v>
          </cell>
          <cell r="AS99">
            <v>1.4350000000000001</v>
          </cell>
          <cell r="CL99">
            <v>0</v>
          </cell>
          <cell r="CM99">
            <v>0</v>
          </cell>
          <cell r="DD99">
            <v>0</v>
          </cell>
          <cell r="DE99">
            <v>0</v>
          </cell>
          <cell r="DG99" t="str">
            <v>21401</v>
          </cell>
          <cell r="DL99">
            <v>3.2080000000000002</v>
          </cell>
          <cell r="DO99">
            <v>0.20499999999999999</v>
          </cell>
          <cell r="DP99">
            <v>0.36899999999999999</v>
          </cell>
          <cell r="DZ99">
            <v>1.5349999999999999</v>
          </cell>
          <cell r="EA99">
            <v>0.311</v>
          </cell>
          <cell r="EB99">
            <v>0.154</v>
          </cell>
          <cell r="EF99">
            <v>1.21</v>
          </cell>
          <cell r="EG99">
            <v>0.122</v>
          </cell>
          <cell r="EH99">
            <v>6.0999999999999999E-2</v>
          </cell>
          <cell r="EI99">
            <v>0.25</v>
          </cell>
          <cell r="EJ99">
            <v>0.5</v>
          </cell>
          <cell r="EK99">
            <v>0.25</v>
          </cell>
          <cell r="EO99">
            <v>0.43</v>
          </cell>
          <cell r="EP99">
            <v>0.249</v>
          </cell>
          <cell r="EQ99">
            <v>0.123</v>
          </cell>
          <cell r="ER99">
            <v>0.53500000000000003</v>
          </cell>
          <cell r="ES99">
            <v>0.311</v>
          </cell>
          <cell r="ET99">
            <v>0.154</v>
          </cell>
          <cell r="EX99">
            <v>6.1949999999999994</v>
          </cell>
          <cell r="EY99">
            <v>1.677</v>
          </cell>
          <cell r="EZ99">
            <v>3.782</v>
          </cell>
          <cell r="FA99">
            <v>1.024</v>
          </cell>
        </row>
        <row r="100">
          <cell r="A100" t="str">
            <v>17405</v>
          </cell>
          <cell r="C100">
            <v>9.3469999999999995</v>
          </cell>
          <cell r="F100">
            <v>33.963000000000001</v>
          </cell>
          <cell r="I100">
            <v>3.5089999999999999</v>
          </cell>
          <cell r="Q100">
            <v>29.792999999999999</v>
          </cell>
          <cell r="R100">
            <v>29.756</v>
          </cell>
          <cell r="S100">
            <v>12.071</v>
          </cell>
          <cell r="W100">
            <v>0.48</v>
          </cell>
          <cell r="X100">
            <v>0.36</v>
          </cell>
          <cell r="Y100">
            <v>0.16</v>
          </cell>
          <cell r="AF100">
            <v>8.7040000000000006</v>
          </cell>
          <cell r="AG100">
            <v>5.5179999999999998</v>
          </cell>
          <cell r="AH100">
            <v>3.4780000000000002</v>
          </cell>
          <cell r="AR100">
            <v>90.320000000000007</v>
          </cell>
          <cell r="AS100">
            <v>46.819000000000003</v>
          </cell>
          <cell r="CL100">
            <v>0</v>
          </cell>
          <cell r="CM100">
            <v>0</v>
          </cell>
          <cell r="DD100">
            <v>0</v>
          </cell>
          <cell r="DE100">
            <v>0</v>
          </cell>
          <cell r="DG100" t="str">
            <v>22204</v>
          </cell>
          <cell r="EF100">
            <v>0.5</v>
          </cell>
          <cell r="EG100">
            <v>0.5</v>
          </cell>
          <cell r="EX100">
            <v>1</v>
          </cell>
          <cell r="EY100">
            <v>0.111</v>
          </cell>
          <cell r="EZ100">
            <v>0</v>
          </cell>
          <cell r="FA100">
            <v>0</v>
          </cell>
        </row>
        <row r="101">
          <cell r="A101" t="str">
            <v>17406</v>
          </cell>
          <cell r="I101">
            <v>1.929</v>
          </cell>
          <cell r="L101">
            <v>2.2050000000000001</v>
          </cell>
          <cell r="Q101">
            <v>0.34</v>
          </cell>
          <cell r="R101">
            <v>3.5</v>
          </cell>
          <cell r="S101">
            <v>0.68200000000000005</v>
          </cell>
          <cell r="W101">
            <v>3</v>
          </cell>
          <cell r="AG101">
            <v>1</v>
          </cell>
          <cell r="AR101">
            <v>8.5220000000000002</v>
          </cell>
          <cell r="AS101">
            <v>4.1340000000000003</v>
          </cell>
          <cell r="CL101">
            <v>0</v>
          </cell>
          <cell r="CM101">
            <v>0</v>
          </cell>
          <cell r="DD101">
            <v>0</v>
          </cell>
          <cell r="DE101">
            <v>0</v>
          </cell>
          <cell r="DG101" t="str">
            <v>22207</v>
          </cell>
          <cell r="DN101">
            <v>1.411</v>
          </cell>
          <cell r="DO101">
            <v>0.224</v>
          </cell>
          <cell r="DZ101">
            <v>1</v>
          </cell>
          <cell r="EF101">
            <v>0.4</v>
          </cell>
          <cell r="EX101">
            <v>1.4</v>
          </cell>
          <cell r="EY101">
            <v>0.222</v>
          </cell>
          <cell r="EZ101">
            <v>1.635</v>
          </cell>
          <cell r="FA101">
            <v>0.25900000000000001</v>
          </cell>
        </row>
        <row r="102">
          <cell r="A102" t="str">
            <v>17407</v>
          </cell>
          <cell r="F102">
            <v>3.653</v>
          </cell>
          <cell r="I102">
            <v>1.6639999999999999</v>
          </cell>
          <cell r="L102">
            <v>1.5549999999999999</v>
          </cell>
          <cell r="Q102">
            <v>3.99</v>
          </cell>
          <cell r="R102">
            <v>3.02</v>
          </cell>
          <cell r="S102">
            <v>1.49</v>
          </cell>
          <cell r="AC102">
            <v>0.02</v>
          </cell>
          <cell r="AF102">
            <v>2</v>
          </cell>
          <cell r="AR102">
            <v>10.52</v>
          </cell>
          <cell r="AS102">
            <v>6.8719999999999999</v>
          </cell>
          <cell r="CL102">
            <v>0</v>
          </cell>
          <cell r="CM102">
            <v>0</v>
          </cell>
          <cell r="DD102">
            <v>0</v>
          </cell>
          <cell r="DE102">
            <v>0</v>
          </cell>
          <cell r="DG102" t="str">
            <v>23309</v>
          </cell>
          <cell r="DO102">
            <v>0.93300000000000005</v>
          </cell>
          <cell r="DZ102">
            <v>0.51</v>
          </cell>
          <cell r="EF102">
            <v>2.65</v>
          </cell>
          <cell r="EG102">
            <v>0.75</v>
          </cell>
          <cell r="EH102">
            <v>0.02</v>
          </cell>
          <cell r="EI102">
            <v>1.1259999999999999</v>
          </cell>
          <cell r="EJ102">
            <v>0.94799999999999995</v>
          </cell>
          <cell r="EK102">
            <v>3.5999999999999997E-2</v>
          </cell>
          <cell r="EO102">
            <v>0.42</v>
          </cell>
          <cell r="EP102">
            <v>0.08</v>
          </cell>
          <cell r="EQ102">
            <v>0.22</v>
          </cell>
          <cell r="EX102">
            <v>6.7599999999999989</v>
          </cell>
          <cell r="EY102">
            <v>1.266</v>
          </cell>
          <cell r="EZ102">
            <v>0.93300000000000005</v>
          </cell>
          <cell r="FA102">
            <v>0.17499999999999999</v>
          </cell>
        </row>
        <row r="103">
          <cell r="A103" t="str">
            <v>17408</v>
          </cell>
          <cell r="E103">
            <v>6.56</v>
          </cell>
          <cell r="F103">
            <v>6.2060000000000004</v>
          </cell>
          <cell r="G103">
            <v>2.262</v>
          </cell>
          <cell r="H103">
            <v>10.7</v>
          </cell>
          <cell r="I103">
            <v>1.9590000000000001</v>
          </cell>
          <cell r="J103">
            <v>1.8180000000000001</v>
          </cell>
          <cell r="Q103">
            <v>23.728999999999999</v>
          </cell>
          <cell r="R103">
            <v>17</v>
          </cell>
          <cell r="S103">
            <v>8.1039999999999992</v>
          </cell>
          <cell r="W103">
            <v>2</v>
          </cell>
          <cell r="X103">
            <v>1</v>
          </cell>
          <cell r="Z103">
            <v>0.5</v>
          </cell>
          <cell r="AF103">
            <v>9.7940000000000005</v>
          </cell>
          <cell r="AG103">
            <v>2.2669999999999999</v>
          </cell>
          <cell r="AH103">
            <v>3.4169999999999998</v>
          </cell>
          <cell r="AR103">
            <v>67.810999999999993</v>
          </cell>
          <cell r="AS103">
            <v>29.505000000000003</v>
          </cell>
          <cell r="CL103">
            <v>0</v>
          </cell>
          <cell r="CM103">
            <v>0</v>
          </cell>
          <cell r="DD103">
            <v>0</v>
          </cell>
          <cell r="DE103">
            <v>0</v>
          </cell>
          <cell r="DG103" t="str">
            <v>23402</v>
          </cell>
          <cell r="DK103">
            <v>0.58499999999999996</v>
          </cell>
          <cell r="EX103">
            <v>0</v>
          </cell>
          <cell r="EY103">
            <v>0</v>
          </cell>
          <cell r="EZ103">
            <v>0.58499999999999996</v>
          </cell>
          <cell r="FA103">
            <v>0.123</v>
          </cell>
        </row>
        <row r="104">
          <cell r="A104" t="str">
            <v>17409</v>
          </cell>
          <cell r="F104">
            <v>2.5619999999999998</v>
          </cell>
          <cell r="I104">
            <v>14.076000000000001</v>
          </cell>
          <cell r="Q104">
            <v>8.2349999999999994</v>
          </cell>
          <cell r="R104">
            <v>6.2</v>
          </cell>
          <cell r="S104">
            <v>4.7649999999999997</v>
          </cell>
          <cell r="AF104">
            <v>1.06</v>
          </cell>
          <cell r="AG104">
            <v>0.52</v>
          </cell>
          <cell r="AH104">
            <v>0.32</v>
          </cell>
          <cell r="AR104">
            <v>21.099999999999998</v>
          </cell>
          <cell r="AS104">
            <v>16.638000000000002</v>
          </cell>
          <cell r="CL104">
            <v>0</v>
          </cell>
          <cell r="CM104">
            <v>0</v>
          </cell>
          <cell r="DD104">
            <v>0</v>
          </cell>
          <cell r="DE104">
            <v>0</v>
          </cell>
          <cell r="DG104" t="str">
            <v>23403</v>
          </cell>
          <cell r="DZ104">
            <v>0.59599999999999997</v>
          </cell>
          <cell r="EA104">
            <v>0.27800000000000002</v>
          </cell>
          <cell r="EB104">
            <v>6.2E-2</v>
          </cell>
          <cell r="EF104">
            <v>1.6E-2</v>
          </cell>
          <cell r="EX104">
            <v>0.95199999999999996</v>
          </cell>
          <cell r="EY104">
            <v>0.17299999999999999</v>
          </cell>
          <cell r="EZ104">
            <v>0</v>
          </cell>
          <cell r="FA104">
            <v>0</v>
          </cell>
        </row>
        <row r="105">
          <cell r="A105" t="str">
            <v>17410</v>
          </cell>
          <cell r="C105">
            <v>0.70799999999999996</v>
          </cell>
          <cell r="F105">
            <v>6.1740000000000004</v>
          </cell>
          <cell r="I105">
            <v>1.4430000000000001</v>
          </cell>
          <cell r="Q105">
            <v>8.75</v>
          </cell>
          <cell r="R105">
            <v>4.12</v>
          </cell>
          <cell r="S105">
            <v>3.25</v>
          </cell>
          <cell r="W105">
            <v>1.7</v>
          </cell>
          <cell r="X105">
            <v>1</v>
          </cell>
          <cell r="Y105">
            <v>1.3</v>
          </cell>
          <cell r="AF105">
            <v>8.9559999999999995</v>
          </cell>
          <cell r="AG105">
            <v>1</v>
          </cell>
          <cell r="AH105">
            <v>0.65</v>
          </cell>
          <cell r="AL105">
            <v>0.8</v>
          </cell>
          <cell r="AR105">
            <v>31.526</v>
          </cell>
          <cell r="AS105">
            <v>8.3250000000000011</v>
          </cell>
          <cell r="CL105">
            <v>0</v>
          </cell>
          <cell r="CM105">
            <v>0</v>
          </cell>
          <cell r="DD105">
            <v>0</v>
          </cell>
          <cell r="DE105">
            <v>0</v>
          </cell>
          <cell r="DG105" t="str">
            <v>24019</v>
          </cell>
          <cell r="DX105">
            <v>1</v>
          </cell>
          <cell r="EF105">
            <v>2.8</v>
          </cell>
          <cell r="EI105">
            <v>1</v>
          </cell>
          <cell r="EX105">
            <v>4.8</v>
          </cell>
          <cell r="EY105">
            <v>0.9</v>
          </cell>
          <cell r="EZ105">
            <v>0</v>
          </cell>
          <cell r="FA105">
            <v>0</v>
          </cell>
        </row>
        <row r="106">
          <cell r="A106" t="str">
            <v>17411</v>
          </cell>
          <cell r="F106">
            <v>19.483000000000001</v>
          </cell>
          <cell r="I106">
            <v>40.247999999999998</v>
          </cell>
          <cell r="L106">
            <v>7.0609999999999999</v>
          </cell>
          <cell r="Q106">
            <v>16.632999999999999</v>
          </cell>
          <cell r="R106">
            <v>14.6</v>
          </cell>
          <cell r="S106">
            <v>10.467000000000001</v>
          </cell>
          <cell r="W106">
            <v>3</v>
          </cell>
          <cell r="X106">
            <v>2</v>
          </cell>
          <cell r="Y106">
            <v>3</v>
          </cell>
          <cell r="Z106">
            <v>0.4</v>
          </cell>
          <cell r="AF106">
            <v>1</v>
          </cell>
          <cell r="AG106">
            <v>1</v>
          </cell>
          <cell r="AH106">
            <v>1</v>
          </cell>
          <cell r="AR106">
            <v>53.099999999999994</v>
          </cell>
          <cell r="AS106">
            <v>66.792000000000002</v>
          </cell>
          <cell r="CL106">
            <v>0</v>
          </cell>
          <cell r="CM106">
            <v>0</v>
          </cell>
          <cell r="DD106">
            <v>0</v>
          </cell>
          <cell r="DE106">
            <v>0</v>
          </cell>
          <cell r="DG106" t="str">
            <v>24105</v>
          </cell>
          <cell r="EI106">
            <v>0.5</v>
          </cell>
          <cell r="EJ106">
            <v>0.25</v>
          </cell>
          <cell r="EK106">
            <v>0.25</v>
          </cell>
          <cell r="EX106">
            <v>1</v>
          </cell>
          <cell r="EY106">
            <v>0.16</v>
          </cell>
          <cell r="EZ106">
            <v>0</v>
          </cell>
          <cell r="FA106">
            <v>0</v>
          </cell>
        </row>
        <row r="107">
          <cell r="A107" t="str">
            <v>17412</v>
          </cell>
          <cell r="C107">
            <v>6.6310000000000002</v>
          </cell>
          <cell r="F107">
            <v>12.327999999999999</v>
          </cell>
          <cell r="I107">
            <v>9.3759999999999994</v>
          </cell>
          <cell r="L107">
            <v>3</v>
          </cell>
          <cell r="Q107">
            <v>9.76</v>
          </cell>
          <cell r="R107">
            <v>9.9979999999999993</v>
          </cell>
          <cell r="S107">
            <v>6.94</v>
          </cell>
          <cell r="AR107">
            <v>26.698</v>
          </cell>
          <cell r="AS107">
            <v>31.335000000000001</v>
          </cell>
          <cell r="CL107">
            <v>0</v>
          </cell>
          <cell r="CM107">
            <v>0</v>
          </cell>
          <cell r="DD107">
            <v>0</v>
          </cell>
          <cell r="DE107">
            <v>0</v>
          </cell>
          <cell r="DG107" t="str">
            <v>24111</v>
          </cell>
          <cell r="DN107">
            <v>0.54800000000000004</v>
          </cell>
          <cell r="DO107">
            <v>6.9000000000000006E-2</v>
          </cell>
          <cell r="DP107">
            <v>6.9000000000000006E-2</v>
          </cell>
          <cell r="EI107">
            <v>0.55000000000000004</v>
          </cell>
          <cell r="EJ107">
            <v>0.3</v>
          </cell>
          <cell r="EK107">
            <v>0.15</v>
          </cell>
          <cell r="EX107">
            <v>1</v>
          </cell>
          <cell r="EY107">
            <v>0.214</v>
          </cell>
          <cell r="EZ107">
            <v>0.68599999999999994</v>
          </cell>
          <cell r="FA107">
            <v>0.14699999999999999</v>
          </cell>
        </row>
        <row r="108">
          <cell r="A108" t="str">
            <v>17414</v>
          </cell>
          <cell r="C108">
            <v>4.1109999999999998</v>
          </cell>
          <cell r="F108">
            <v>66.320999999999998</v>
          </cell>
          <cell r="I108">
            <v>46.55</v>
          </cell>
          <cell r="Q108">
            <v>28.943999999999999</v>
          </cell>
          <cell r="R108">
            <v>30.521999999999998</v>
          </cell>
          <cell r="S108">
            <v>20.983000000000001</v>
          </cell>
          <cell r="AC108">
            <v>15.2</v>
          </cell>
          <cell r="AD108">
            <v>9.718</v>
          </cell>
          <cell r="AE108">
            <v>7.05</v>
          </cell>
          <cell r="AR108">
            <v>112.417</v>
          </cell>
          <cell r="AS108">
            <v>116.982</v>
          </cell>
          <cell r="CL108">
            <v>0</v>
          </cell>
          <cell r="CM108">
            <v>0</v>
          </cell>
          <cell r="DD108">
            <v>0</v>
          </cell>
          <cell r="DE108">
            <v>0</v>
          </cell>
          <cell r="DG108" t="str">
            <v>24122</v>
          </cell>
          <cell r="EI108">
            <v>0.45</v>
          </cell>
          <cell r="EJ108">
            <v>0.22500000000000001</v>
          </cell>
          <cell r="EK108">
            <v>0.22500000000000001</v>
          </cell>
          <cell r="EX108">
            <v>0.9</v>
          </cell>
          <cell r="EY108">
            <v>0.22900000000000001</v>
          </cell>
          <cell r="EZ108">
            <v>0</v>
          </cell>
          <cell r="FA108">
            <v>0</v>
          </cell>
        </row>
        <row r="109">
          <cell r="A109" t="str">
            <v>17415</v>
          </cell>
          <cell r="E109">
            <v>5.0410000000000004</v>
          </cell>
          <cell r="F109">
            <v>49.628999999999998</v>
          </cell>
          <cell r="H109">
            <v>2.9</v>
          </cell>
          <cell r="I109">
            <v>22.332999999999998</v>
          </cell>
          <cell r="J109">
            <v>1.714</v>
          </cell>
          <cell r="L109">
            <v>15.925000000000001</v>
          </cell>
          <cell r="Q109">
            <v>12.494999999999999</v>
          </cell>
          <cell r="R109">
            <v>19.899999999999999</v>
          </cell>
          <cell r="S109">
            <v>20</v>
          </cell>
          <cell r="W109">
            <v>5</v>
          </cell>
          <cell r="AF109">
            <v>10.714</v>
          </cell>
          <cell r="AG109">
            <v>8.74</v>
          </cell>
          <cell r="AR109">
            <v>76.84899999999999</v>
          </cell>
          <cell r="AS109">
            <v>97.541999999999987</v>
          </cell>
          <cell r="CL109">
            <v>0</v>
          </cell>
          <cell r="CM109">
            <v>0</v>
          </cell>
          <cell r="DD109">
            <v>0</v>
          </cell>
          <cell r="DE109">
            <v>0</v>
          </cell>
          <cell r="DG109" t="str">
            <v>24404</v>
          </cell>
          <cell r="DN109">
            <v>0.59599999999999997</v>
          </cell>
          <cell r="DO109">
            <v>0.35799999999999998</v>
          </cell>
          <cell r="DP109">
            <v>0.182</v>
          </cell>
          <cell r="EX109">
            <v>0</v>
          </cell>
          <cell r="EY109">
            <v>0</v>
          </cell>
          <cell r="EZ109">
            <v>1.1359999999999999</v>
          </cell>
          <cell r="FA109">
            <v>0.17599999999999999</v>
          </cell>
        </row>
        <row r="110">
          <cell r="A110" t="str">
            <v>17417</v>
          </cell>
          <cell r="E110">
            <v>5.8109999999999999</v>
          </cell>
          <cell r="F110">
            <v>13.73</v>
          </cell>
          <cell r="G110">
            <v>0.443</v>
          </cell>
          <cell r="H110">
            <v>14.01</v>
          </cell>
          <cell r="I110">
            <v>6.7229999999999999</v>
          </cell>
          <cell r="J110">
            <v>4.3730000000000002</v>
          </cell>
          <cell r="L110">
            <v>5.1660000000000004</v>
          </cell>
          <cell r="Q110">
            <v>28.28</v>
          </cell>
          <cell r="R110">
            <v>22.1</v>
          </cell>
          <cell r="S110">
            <v>11.702999999999999</v>
          </cell>
          <cell r="AF110">
            <v>0.75</v>
          </cell>
          <cell r="AR110">
            <v>62.832999999999998</v>
          </cell>
          <cell r="AS110">
            <v>50.256</v>
          </cell>
          <cell r="CL110">
            <v>0</v>
          </cell>
          <cell r="CM110">
            <v>0</v>
          </cell>
          <cell r="DD110">
            <v>0</v>
          </cell>
          <cell r="DE110">
            <v>0</v>
          </cell>
          <cell r="DG110" t="str">
            <v>24410</v>
          </cell>
          <cell r="DO110">
            <v>0.438</v>
          </cell>
          <cell r="EI110">
            <v>0.27</v>
          </cell>
          <cell r="EJ110">
            <v>0.16200000000000001</v>
          </cell>
          <cell r="EK110">
            <v>0.108</v>
          </cell>
          <cell r="EX110">
            <v>0.54</v>
          </cell>
          <cell r="EY110">
            <v>0.112</v>
          </cell>
          <cell r="EZ110">
            <v>0.438</v>
          </cell>
          <cell r="FA110">
            <v>9.0999999999999998E-2</v>
          </cell>
        </row>
        <row r="111">
          <cell r="A111" t="str">
            <v>17902</v>
          </cell>
          <cell r="AG111">
            <v>1</v>
          </cell>
          <cell r="AR111">
            <v>1</v>
          </cell>
          <cell r="AS111">
            <v>0</v>
          </cell>
          <cell r="CL111">
            <v>0</v>
          </cell>
          <cell r="CM111">
            <v>0</v>
          </cell>
          <cell r="DD111">
            <v>0</v>
          </cell>
          <cell r="DE111">
            <v>0</v>
          </cell>
          <cell r="DG111" t="str">
            <v>24915</v>
          </cell>
          <cell r="DK111">
            <v>1.39</v>
          </cell>
          <cell r="DM111">
            <v>0.69499999999999995</v>
          </cell>
          <cell r="EX111">
            <v>0</v>
          </cell>
          <cell r="EY111">
            <v>0</v>
          </cell>
          <cell r="EZ111">
            <v>2.085</v>
          </cell>
          <cell r="FA111">
            <v>0.31</v>
          </cell>
        </row>
        <row r="112">
          <cell r="A112" t="str">
            <v>17903</v>
          </cell>
          <cell r="Q112">
            <v>1</v>
          </cell>
          <cell r="R112">
            <v>2</v>
          </cell>
          <cell r="AG112">
            <v>0.498</v>
          </cell>
          <cell r="AH112">
            <v>0.498</v>
          </cell>
          <cell r="AR112">
            <v>3.9960000000000004</v>
          </cell>
          <cell r="AS112">
            <v>0</v>
          </cell>
          <cell r="CL112">
            <v>0</v>
          </cell>
          <cell r="CM112">
            <v>0</v>
          </cell>
          <cell r="DD112">
            <v>0</v>
          </cell>
          <cell r="DE112">
            <v>0</v>
          </cell>
          <cell r="DG112" t="str">
            <v>26056</v>
          </cell>
          <cell r="DN112">
            <v>0.32900000000000001</v>
          </cell>
          <cell r="EF112">
            <v>0.68</v>
          </cell>
          <cell r="EG112">
            <v>0.66</v>
          </cell>
          <cell r="EH112">
            <v>0.66</v>
          </cell>
          <cell r="EI112">
            <v>0.34</v>
          </cell>
          <cell r="EJ112">
            <v>0.33</v>
          </cell>
          <cell r="EK112">
            <v>0.33</v>
          </cell>
          <cell r="EX112">
            <v>3</v>
          </cell>
          <cell r="EY112">
            <v>0.72599999999999998</v>
          </cell>
          <cell r="EZ112">
            <v>0.32900000000000001</v>
          </cell>
          <cell r="FA112">
            <v>0.08</v>
          </cell>
        </row>
        <row r="113">
          <cell r="A113" t="str">
            <v>17905</v>
          </cell>
          <cell r="AG113">
            <v>0.45</v>
          </cell>
          <cell r="AH113">
            <v>0.55000000000000004</v>
          </cell>
          <cell r="AR113">
            <v>1</v>
          </cell>
          <cell r="AS113">
            <v>0</v>
          </cell>
          <cell r="CL113">
            <v>0</v>
          </cell>
          <cell r="CM113">
            <v>0</v>
          </cell>
          <cell r="DD113">
            <v>0</v>
          </cell>
          <cell r="DE113">
            <v>0</v>
          </cell>
          <cell r="DG113" t="str">
            <v>26059</v>
          </cell>
          <cell r="DZ113">
            <v>0.8</v>
          </cell>
          <cell r="EB113">
            <v>0.2</v>
          </cell>
          <cell r="EF113">
            <v>0.158</v>
          </cell>
          <cell r="EG113">
            <v>0.158</v>
          </cell>
          <cell r="EX113">
            <v>1.3159999999999998</v>
          </cell>
          <cell r="EY113">
            <v>0.25700000000000001</v>
          </cell>
          <cell r="EZ113">
            <v>0</v>
          </cell>
          <cell r="FA113">
            <v>0</v>
          </cell>
        </row>
        <row r="114">
          <cell r="A114" t="str">
            <v>17911</v>
          </cell>
          <cell r="B114">
            <v>2</v>
          </cell>
          <cell r="E114">
            <v>1</v>
          </cell>
          <cell r="AR114">
            <v>0</v>
          </cell>
          <cell r="AS114">
            <v>3</v>
          </cell>
          <cell r="CL114">
            <v>0</v>
          </cell>
          <cell r="CM114">
            <v>0</v>
          </cell>
          <cell r="DD114">
            <v>0</v>
          </cell>
          <cell r="DE114">
            <v>0</v>
          </cell>
          <cell r="DG114" t="str">
            <v>26070</v>
          </cell>
          <cell r="EF114">
            <v>0.92</v>
          </cell>
          <cell r="EI114">
            <v>0.34200000000000003</v>
          </cell>
          <cell r="EX114">
            <v>1.262</v>
          </cell>
          <cell r="EY114">
            <v>0.23</v>
          </cell>
          <cell r="EZ114">
            <v>0</v>
          </cell>
          <cell r="FA114">
            <v>0</v>
          </cell>
        </row>
        <row r="115">
          <cell r="A115" t="str">
            <v>17916</v>
          </cell>
          <cell r="B115">
            <v>2</v>
          </cell>
          <cell r="E115">
            <v>1</v>
          </cell>
          <cell r="AR115">
            <v>0</v>
          </cell>
          <cell r="AS115">
            <v>3</v>
          </cell>
          <cell r="CL115">
            <v>0</v>
          </cell>
          <cell r="CM115">
            <v>0</v>
          </cell>
          <cell r="DD115">
            <v>0</v>
          </cell>
          <cell r="DE115">
            <v>0</v>
          </cell>
          <cell r="DG115" t="str">
            <v>27001</v>
          </cell>
          <cell r="DZ115">
            <v>1.59</v>
          </cell>
          <cell r="EA115">
            <v>0.25</v>
          </cell>
          <cell r="EB115">
            <v>0.16</v>
          </cell>
          <cell r="EF115">
            <v>3.7</v>
          </cell>
          <cell r="EG115">
            <v>0.5</v>
          </cell>
          <cell r="EH115">
            <v>0.4</v>
          </cell>
          <cell r="EI115">
            <v>2.855</v>
          </cell>
          <cell r="EJ115">
            <v>0.5</v>
          </cell>
          <cell r="EK115">
            <v>0.245</v>
          </cell>
          <cell r="EO115">
            <v>0.25</v>
          </cell>
          <cell r="EP115">
            <v>0.125</v>
          </cell>
          <cell r="EQ115">
            <v>0.125</v>
          </cell>
          <cell r="EX115">
            <v>10.7</v>
          </cell>
          <cell r="EY115">
            <v>2.2970000000000002</v>
          </cell>
          <cell r="EZ115">
            <v>0</v>
          </cell>
          <cell r="FA115">
            <v>0</v>
          </cell>
        </row>
        <row r="116">
          <cell r="A116" t="str">
            <v>17917</v>
          </cell>
          <cell r="I116">
            <v>6.9000000000000006E-2</v>
          </cell>
          <cell r="AR116">
            <v>0</v>
          </cell>
          <cell r="AS116">
            <v>6.9000000000000006E-2</v>
          </cell>
          <cell r="CL116">
            <v>0</v>
          </cell>
          <cell r="CM116">
            <v>0</v>
          </cell>
          <cell r="DD116">
            <v>0</v>
          </cell>
          <cell r="DE116">
            <v>0</v>
          </cell>
          <cell r="DG116" t="str">
            <v>27003</v>
          </cell>
          <cell r="DI116">
            <v>3.1949999999999998</v>
          </cell>
          <cell r="DL116">
            <v>1.51</v>
          </cell>
          <cell r="DO116">
            <v>5.883</v>
          </cell>
          <cell r="DR116">
            <v>0.188</v>
          </cell>
          <cell r="DT116">
            <v>2.331</v>
          </cell>
          <cell r="DU116">
            <v>0.33600000000000002</v>
          </cell>
          <cell r="DV116">
            <v>0.33300000000000002</v>
          </cell>
          <cell r="DZ116">
            <v>5.8979999999999997</v>
          </cell>
          <cell r="EA116">
            <v>3.6219999999999999</v>
          </cell>
          <cell r="EB116">
            <v>1.68</v>
          </cell>
          <cell r="EC116">
            <v>0.54</v>
          </cell>
          <cell r="ED116">
            <v>0.31</v>
          </cell>
          <cell r="EE116">
            <v>0.15</v>
          </cell>
          <cell r="EF116">
            <v>15.39</v>
          </cell>
          <cell r="EG116">
            <v>8.8350000000000009</v>
          </cell>
          <cell r="EH116">
            <v>4.2750000000000004</v>
          </cell>
          <cell r="EI116">
            <v>13.068</v>
          </cell>
          <cell r="EJ116">
            <v>7.5019999999999998</v>
          </cell>
          <cell r="EK116">
            <v>3.63</v>
          </cell>
          <cell r="EO116">
            <v>1.62</v>
          </cell>
          <cell r="EP116">
            <v>0.93</v>
          </cell>
          <cell r="EQ116">
            <v>0.45</v>
          </cell>
          <cell r="ER116">
            <v>2.7</v>
          </cell>
          <cell r="ES116">
            <v>1.55</v>
          </cell>
          <cell r="ET116">
            <v>0.75</v>
          </cell>
          <cell r="EX116">
            <v>75.900000000000006</v>
          </cell>
          <cell r="EY116">
            <v>23.074000000000002</v>
          </cell>
          <cell r="EZ116">
            <v>10.776000000000002</v>
          </cell>
          <cell r="FA116">
            <v>3.2759999999999998</v>
          </cell>
        </row>
        <row r="117">
          <cell r="A117" t="str">
            <v>17919</v>
          </cell>
          <cell r="B117">
            <v>1.175</v>
          </cell>
          <cell r="AR117">
            <v>0</v>
          </cell>
          <cell r="AS117">
            <v>1.175</v>
          </cell>
          <cell r="CL117">
            <v>0</v>
          </cell>
          <cell r="CM117">
            <v>0</v>
          </cell>
          <cell r="DD117">
            <v>0</v>
          </cell>
          <cell r="DE117">
            <v>0</v>
          </cell>
          <cell r="DG117" t="str">
            <v>27010</v>
          </cell>
          <cell r="DL117">
            <v>6.72</v>
          </cell>
          <cell r="DO117">
            <v>5.944</v>
          </cell>
          <cell r="DZ117">
            <v>10.9</v>
          </cell>
          <cell r="EA117">
            <v>7.27</v>
          </cell>
          <cell r="EB117">
            <v>3.03</v>
          </cell>
          <cell r="EF117">
            <v>26.516999999999999</v>
          </cell>
          <cell r="EG117">
            <v>17.693000000000001</v>
          </cell>
          <cell r="EH117">
            <v>7.3760000000000003</v>
          </cell>
          <cell r="EI117">
            <v>16.690999999999999</v>
          </cell>
          <cell r="EJ117">
            <v>11.137</v>
          </cell>
          <cell r="EK117">
            <v>4.6429999999999998</v>
          </cell>
          <cell r="EL117">
            <v>0.308</v>
          </cell>
          <cell r="EM117">
            <v>0.20599999999999999</v>
          </cell>
          <cell r="EN117">
            <v>8.5999999999999993E-2</v>
          </cell>
          <cell r="EO117">
            <v>5.0359999999999996</v>
          </cell>
          <cell r="EP117">
            <v>3.3620000000000001</v>
          </cell>
          <cell r="EQ117">
            <v>1.4019999999999999</v>
          </cell>
          <cell r="ER117">
            <v>2.056</v>
          </cell>
          <cell r="ES117">
            <v>1.3720000000000001</v>
          </cell>
          <cell r="ET117">
            <v>0.57199999999999995</v>
          </cell>
          <cell r="EX117">
            <v>119.65700000000001</v>
          </cell>
          <cell r="EY117">
            <v>33.216999999999999</v>
          </cell>
          <cell r="EZ117">
            <v>12.664</v>
          </cell>
          <cell r="FA117">
            <v>3.516</v>
          </cell>
        </row>
        <row r="118">
          <cell r="A118" t="str">
            <v>18100</v>
          </cell>
          <cell r="H118">
            <v>3.2530000000000001</v>
          </cell>
          <cell r="I118">
            <v>1.91</v>
          </cell>
          <cell r="J118">
            <v>0.72799999999999998</v>
          </cell>
          <cell r="L118">
            <v>3.9460000000000002</v>
          </cell>
          <cell r="M118">
            <v>1.591</v>
          </cell>
          <cell r="Q118">
            <v>6.2</v>
          </cell>
          <cell r="R118">
            <v>3.984</v>
          </cell>
          <cell r="S118">
            <v>1.2</v>
          </cell>
          <cell r="AR118">
            <v>11.384</v>
          </cell>
          <cell r="AS118">
            <v>11.427999999999999</v>
          </cell>
          <cell r="CL118">
            <v>0</v>
          </cell>
          <cell r="CM118">
            <v>0</v>
          </cell>
          <cell r="DD118">
            <v>0</v>
          </cell>
          <cell r="DE118">
            <v>0</v>
          </cell>
          <cell r="DG118" t="str">
            <v>27083</v>
          </cell>
          <cell r="DO118">
            <v>2.3879999999999999</v>
          </cell>
          <cell r="DZ118">
            <v>1.17</v>
          </cell>
          <cell r="EA118">
            <v>0.25</v>
          </cell>
          <cell r="EB118">
            <v>0.25</v>
          </cell>
          <cell r="EF118">
            <v>7.2</v>
          </cell>
          <cell r="EG118">
            <v>0.2</v>
          </cell>
          <cell r="EH118">
            <v>1.4</v>
          </cell>
          <cell r="EO118">
            <v>0.64500000000000002</v>
          </cell>
          <cell r="EP118">
            <v>0.56999999999999995</v>
          </cell>
          <cell r="EQ118">
            <v>0.14299999999999999</v>
          </cell>
          <cell r="EX118">
            <v>11.828000000000001</v>
          </cell>
          <cell r="EY118">
            <v>3.72</v>
          </cell>
          <cell r="EZ118">
            <v>2.3879999999999999</v>
          </cell>
          <cell r="FA118">
            <v>0.751</v>
          </cell>
        </row>
        <row r="119">
          <cell r="A119" t="str">
            <v>18303</v>
          </cell>
          <cell r="E119">
            <v>0.48899999999999999</v>
          </cell>
          <cell r="F119">
            <v>4.3940000000000001</v>
          </cell>
          <cell r="I119">
            <v>3.7679999999999998</v>
          </cell>
          <cell r="Q119">
            <v>4.5659999999999998</v>
          </cell>
          <cell r="R119">
            <v>4.8499999999999996</v>
          </cell>
          <cell r="S119">
            <v>1.6839999999999999</v>
          </cell>
          <cell r="W119">
            <v>0.53600000000000003</v>
          </cell>
          <cell r="X119">
            <v>0.31</v>
          </cell>
          <cell r="Y119">
            <v>0.154</v>
          </cell>
          <cell r="AF119">
            <v>0.48</v>
          </cell>
          <cell r="AG119">
            <v>0.96</v>
          </cell>
          <cell r="AR119">
            <v>13.54</v>
          </cell>
          <cell r="AS119">
            <v>8.6509999999999998</v>
          </cell>
          <cell r="CL119">
            <v>0</v>
          </cell>
          <cell r="CM119">
            <v>0</v>
          </cell>
          <cell r="DD119">
            <v>0</v>
          </cell>
          <cell r="DE119">
            <v>0</v>
          </cell>
          <cell r="DG119" t="str">
            <v>27320</v>
          </cell>
          <cell r="DN119">
            <v>0.85</v>
          </cell>
          <cell r="DO119">
            <v>0.52600000000000002</v>
          </cell>
          <cell r="DP119">
            <v>0.254</v>
          </cell>
          <cell r="DT119">
            <v>0.52300000000000002</v>
          </cell>
          <cell r="DU119">
            <v>0.33200000000000002</v>
          </cell>
          <cell r="DV119">
            <v>0.14499999999999999</v>
          </cell>
          <cell r="DW119">
            <v>1.7430000000000001</v>
          </cell>
          <cell r="DY119">
            <v>0.45700000000000002</v>
          </cell>
          <cell r="DZ119">
            <v>5.9130000000000003</v>
          </cell>
          <cell r="EA119">
            <v>0.63200000000000001</v>
          </cell>
          <cell r="EB119">
            <v>0.45500000000000002</v>
          </cell>
          <cell r="EC119">
            <v>4.97</v>
          </cell>
          <cell r="ED119">
            <v>1.4</v>
          </cell>
          <cell r="EE119">
            <v>0.92900000000000005</v>
          </cell>
          <cell r="EF119">
            <v>12.727</v>
          </cell>
          <cell r="EG119">
            <v>2.762</v>
          </cell>
          <cell r="EH119">
            <v>1.4119999999999999</v>
          </cell>
          <cell r="EI119">
            <v>7.1980000000000004</v>
          </cell>
          <cell r="EJ119">
            <v>3.9990000000000001</v>
          </cell>
          <cell r="EK119">
            <v>1.8049999999999999</v>
          </cell>
          <cell r="EO119">
            <v>1.6839999999999999</v>
          </cell>
          <cell r="EP119">
            <v>0.23300000000000001</v>
          </cell>
          <cell r="EQ119">
            <v>8.3000000000000004E-2</v>
          </cell>
          <cell r="ER119">
            <v>1</v>
          </cell>
          <cell r="EX119">
            <v>50.401999999999987</v>
          </cell>
          <cell r="EY119">
            <v>13.845000000000001</v>
          </cell>
          <cell r="EZ119">
            <v>1.63</v>
          </cell>
          <cell r="FA119">
            <v>0.44800000000000001</v>
          </cell>
        </row>
        <row r="120">
          <cell r="A120" t="str">
            <v>18400</v>
          </cell>
          <cell r="E120">
            <v>0.53300000000000003</v>
          </cell>
          <cell r="F120">
            <v>5.992</v>
          </cell>
          <cell r="I120">
            <v>0.40799999999999997</v>
          </cell>
          <cell r="L120">
            <v>3.6709999999999998</v>
          </cell>
          <cell r="Q120">
            <v>7.22</v>
          </cell>
          <cell r="R120">
            <v>4.5</v>
          </cell>
          <cell r="S120">
            <v>1.98</v>
          </cell>
          <cell r="AR120">
            <v>13.7</v>
          </cell>
          <cell r="AS120">
            <v>10.604000000000001</v>
          </cell>
          <cell r="CL120">
            <v>0</v>
          </cell>
          <cell r="CM120">
            <v>0</v>
          </cell>
          <cell r="DD120">
            <v>0</v>
          </cell>
          <cell r="DE120">
            <v>0</v>
          </cell>
          <cell r="DG120" t="str">
            <v>27343</v>
          </cell>
          <cell r="DL120">
            <v>1.36</v>
          </cell>
          <cell r="DO120">
            <v>1.52</v>
          </cell>
          <cell r="DZ120">
            <v>0.66700000000000004</v>
          </cell>
          <cell r="EB120">
            <v>0.33300000000000002</v>
          </cell>
          <cell r="EF120">
            <v>1.3</v>
          </cell>
          <cell r="EI120">
            <v>1.667</v>
          </cell>
          <cell r="EK120">
            <v>0.33300000000000002</v>
          </cell>
          <cell r="EX120">
            <v>4.3</v>
          </cell>
          <cell r="EY120">
            <v>1.3240000000000001</v>
          </cell>
          <cell r="EZ120">
            <v>2.88</v>
          </cell>
          <cell r="FA120">
            <v>0.88700000000000001</v>
          </cell>
        </row>
        <row r="121">
          <cell r="A121" t="str">
            <v>18401</v>
          </cell>
          <cell r="F121">
            <v>15.273999999999999</v>
          </cell>
          <cell r="I121">
            <v>0.82299999999999995</v>
          </cell>
          <cell r="Q121">
            <v>12.627000000000001</v>
          </cell>
          <cell r="R121">
            <v>11.712999999999999</v>
          </cell>
          <cell r="S121">
            <v>5.36</v>
          </cell>
          <cell r="W121">
            <v>1</v>
          </cell>
          <cell r="AO121">
            <v>0.90400000000000003</v>
          </cell>
          <cell r="AP121">
            <v>0.497</v>
          </cell>
          <cell r="AQ121">
            <v>0.249</v>
          </cell>
          <cell r="AR121">
            <v>32.35</v>
          </cell>
          <cell r="AS121">
            <v>16.096999999999998</v>
          </cell>
          <cell r="CL121">
            <v>0</v>
          </cell>
          <cell r="CM121">
            <v>0</v>
          </cell>
          <cell r="DD121">
            <v>0</v>
          </cell>
          <cell r="DE121">
            <v>0</v>
          </cell>
          <cell r="DG121" t="str">
            <v>27344</v>
          </cell>
          <cell r="DO121">
            <v>2.2719999999999998</v>
          </cell>
          <cell r="EF121">
            <v>1.75</v>
          </cell>
          <cell r="EG121">
            <v>0.24</v>
          </cell>
          <cell r="EH121">
            <v>0.02</v>
          </cell>
          <cell r="EX121">
            <v>2.0099999999999998</v>
          </cell>
          <cell r="EY121">
            <v>0.52400000000000002</v>
          </cell>
          <cell r="EZ121">
            <v>2.2719999999999998</v>
          </cell>
          <cell r="FA121">
            <v>0.59199999999999997</v>
          </cell>
        </row>
        <row r="122">
          <cell r="A122" t="str">
            <v>18402</v>
          </cell>
          <cell r="F122">
            <v>14.869</v>
          </cell>
          <cell r="H122">
            <v>3.4319999999999999</v>
          </cell>
          <cell r="I122">
            <v>2.8290000000000002</v>
          </cell>
          <cell r="L122">
            <v>6.0469999999999997</v>
          </cell>
          <cell r="Q122">
            <v>12.706</v>
          </cell>
          <cell r="R122">
            <v>8</v>
          </cell>
          <cell r="S122">
            <v>3.2959999999999998</v>
          </cell>
          <cell r="W122">
            <v>1</v>
          </cell>
          <cell r="X122">
            <v>1</v>
          </cell>
          <cell r="Y122">
            <v>1</v>
          </cell>
          <cell r="AF122">
            <v>5.4320000000000004</v>
          </cell>
          <cell r="AG122">
            <v>1.3180000000000001</v>
          </cell>
          <cell r="AH122">
            <v>2.25</v>
          </cell>
          <cell r="AR122">
            <v>36.001999999999995</v>
          </cell>
          <cell r="AS122">
            <v>27.177</v>
          </cell>
          <cell r="CL122">
            <v>0</v>
          </cell>
          <cell r="CM122">
            <v>0</v>
          </cell>
          <cell r="DD122">
            <v>0</v>
          </cell>
          <cell r="DE122">
            <v>0</v>
          </cell>
          <cell r="DG122" t="str">
            <v>27400</v>
          </cell>
          <cell r="DO122">
            <v>11.523999999999999</v>
          </cell>
          <cell r="DX122">
            <v>1</v>
          </cell>
          <cell r="EA122">
            <v>9</v>
          </cell>
          <cell r="ED122">
            <v>1</v>
          </cell>
          <cell r="EG122">
            <v>8</v>
          </cell>
          <cell r="EJ122">
            <v>3</v>
          </cell>
          <cell r="EL122">
            <v>0.2</v>
          </cell>
          <cell r="EP122">
            <v>4.5</v>
          </cell>
          <cell r="EX122">
            <v>26.7</v>
          </cell>
          <cell r="EY122">
            <v>9.0779999999999994</v>
          </cell>
          <cell r="EZ122">
            <v>11.523999999999999</v>
          </cell>
          <cell r="FA122">
            <v>3.9180000000000001</v>
          </cell>
        </row>
        <row r="123">
          <cell r="A123" t="str">
            <v>18901</v>
          </cell>
          <cell r="F123">
            <v>0.748</v>
          </cell>
          <cell r="AF123">
            <v>0.45400000000000001</v>
          </cell>
          <cell r="AH123">
            <v>0.14000000000000001</v>
          </cell>
          <cell r="AR123">
            <v>0.59400000000000008</v>
          </cell>
          <cell r="AS123">
            <v>0.748</v>
          </cell>
          <cell r="CL123">
            <v>0</v>
          </cell>
          <cell r="CM123">
            <v>0</v>
          </cell>
          <cell r="DD123">
            <v>0</v>
          </cell>
          <cell r="DE123">
            <v>0</v>
          </cell>
          <cell r="DG123" t="str">
            <v>27401</v>
          </cell>
          <cell r="DO123">
            <v>2.4990000000000001</v>
          </cell>
          <cell r="DZ123">
            <v>6.6520000000000001</v>
          </cell>
          <cell r="EA123">
            <v>0.93100000000000005</v>
          </cell>
          <cell r="EB123">
            <v>0.81599999999999995</v>
          </cell>
          <cell r="EC123">
            <v>0.44500000000000001</v>
          </cell>
          <cell r="ED123">
            <v>0.33300000000000002</v>
          </cell>
          <cell r="EE123">
            <v>0.222</v>
          </cell>
          <cell r="EF123">
            <v>14.04</v>
          </cell>
          <cell r="EG123">
            <v>1.208</v>
          </cell>
          <cell r="EH123">
            <v>0.82099999999999995</v>
          </cell>
          <cell r="EI123">
            <v>6.0620000000000003</v>
          </cell>
          <cell r="EJ123">
            <v>3.3079999999999998</v>
          </cell>
          <cell r="EK123">
            <v>1.8879999999999999</v>
          </cell>
          <cell r="EL123">
            <v>0.64500000000000002</v>
          </cell>
          <cell r="EM123">
            <v>0.14000000000000001</v>
          </cell>
          <cell r="EN123">
            <v>0.122</v>
          </cell>
          <cell r="EO123">
            <v>1.0760000000000001</v>
          </cell>
          <cell r="EP123">
            <v>0.61599999999999999</v>
          </cell>
          <cell r="EQ123">
            <v>0.308</v>
          </cell>
          <cell r="EX123">
            <v>39.633000000000003</v>
          </cell>
          <cell r="EY123">
            <v>8.6989999999999998</v>
          </cell>
          <cell r="EZ123">
            <v>2.4990000000000001</v>
          </cell>
          <cell r="FA123">
            <v>0.54900000000000004</v>
          </cell>
        </row>
        <row r="124">
          <cell r="A124" t="str">
            <v>18902</v>
          </cell>
          <cell r="R124">
            <v>1</v>
          </cell>
          <cell r="AR124">
            <v>1</v>
          </cell>
          <cell r="AS124">
            <v>0</v>
          </cell>
          <cell r="CL124">
            <v>0</v>
          </cell>
          <cell r="CM124">
            <v>0</v>
          </cell>
          <cell r="DD124">
            <v>0</v>
          </cell>
          <cell r="DE124">
            <v>0</v>
          </cell>
          <cell r="DG124" t="str">
            <v>27402</v>
          </cell>
          <cell r="DO124">
            <v>0.76900000000000002</v>
          </cell>
          <cell r="DW124">
            <v>2.83</v>
          </cell>
          <cell r="DX124">
            <v>1.25</v>
          </cell>
          <cell r="DY124">
            <v>0.92</v>
          </cell>
          <cell r="DZ124">
            <v>4.2300000000000004</v>
          </cell>
          <cell r="EA124">
            <v>0.17699999999999999</v>
          </cell>
          <cell r="EB124">
            <v>6.3E-2</v>
          </cell>
          <cell r="EF124">
            <v>7.3490000000000002</v>
          </cell>
          <cell r="EG124">
            <v>1.5940000000000001</v>
          </cell>
          <cell r="EH124">
            <v>0.45700000000000002</v>
          </cell>
          <cell r="EI124">
            <v>6.4</v>
          </cell>
          <cell r="EJ124">
            <v>3</v>
          </cell>
          <cell r="EO124">
            <v>1.877</v>
          </cell>
          <cell r="EP124">
            <v>0.23499999999999999</v>
          </cell>
          <cell r="EX124">
            <v>30.382000000000001</v>
          </cell>
          <cell r="EY124">
            <v>9.4580000000000002</v>
          </cell>
          <cell r="EZ124">
            <v>0.76900000000000002</v>
          </cell>
          <cell r="FA124">
            <v>0.23899999999999999</v>
          </cell>
        </row>
        <row r="125">
          <cell r="A125" t="str">
            <v>19007</v>
          </cell>
          <cell r="AG125">
            <v>6.9000000000000006E-2</v>
          </cell>
          <cell r="AR125">
            <v>6.9000000000000006E-2</v>
          </cell>
          <cell r="AS125">
            <v>0</v>
          </cell>
          <cell r="CL125">
            <v>0</v>
          </cell>
          <cell r="CM125">
            <v>0</v>
          </cell>
          <cell r="DD125">
            <v>0</v>
          </cell>
          <cell r="DE125">
            <v>0</v>
          </cell>
          <cell r="DG125" t="str">
            <v>27403</v>
          </cell>
          <cell r="DI125">
            <v>1</v>
          </cell>
          <cell r="DL125">
            <v>18.294</v>
          </cell>
          <cell r="DO125">
            <v>11.35</v>
          </cell>
          <cell r="DX125">
            <v>1</v>
          </cell>
          <cell r="DZ125">
            <v>7.3410000000000002</v>
          </cell>
          <cell r="EA125">
            <v>0.307</v>
          </cell>
          <cell r="EB125">
            <v>0.73099999999999998</v>
          </cell>
          <cell r="EF125">
            <v>7.6</v>
          </cell>
          <cell r="EI125">
            <v>5.66</v>
          </cell>
          <cell r="EJ125">
            <v>1</v>
          </cell>
          <cell r="EK125">
            <v>1.34</v>
          </cell>
          <cell r="EO125">
            <v>1.62</v>
          </cell>
          <cell r="EP125">
            <v>0.93</v>
          </cell>
          <cell r="EQ125">
            <v>0.45</v>
          </cell>
          <cell r="EU125">
            <v>23.225000000000001</v>
          </cell>
          <cell r="EV125">
            <v>1.9610000000000001</v>
          </cell>
          <cell r="EW125">
            <v>7.6139999999999999</v>
          </cell>
          <cell r="EX125">
            <v>60.778999999999996</v>
          </cell>
          <cell r="EY125">
            <v>19.260999999999999</v>
          </cell>
          <cell r="EZ125">
            <v>30.643999999999998</v>
          </cell>
          <cell r="FA125">
            <v>9.7110000000000003</v>
          </cell>
        </row>
        <row r="126">
          <cell r="A126" t="str">
            <v>19028</v>
          </cell>
          <cell r="I126">
            <v>1.7000000000000001E-2</v>
          </cell>
          <cell r="Q126">
            <v>0.46</v>
          </cell>
          <cell r="R126">
            <v>0.33</v>
          </cell>
          <cell r="AR126">
            <v>0.79</v>
          </cell>
          <cell r="AS126">
            <v>1.7000000000000001E-2</v>
          </cell>
          <cell r="CL126">
            <v>0</v>
          </cell>
          <cell r="CM126">
            <v>0</v>
          </cell>
          <cell r="DD126">
            <v>0</v>
          </cell>
          <cell r="DE126">
            <v>0</v>
          </cell>
          <cell r="DG126" t="str">
            <v>27404</v>
          </cell>
          <cell r="DL126">
            <v>1.0720000000000001</v>
          </cell>
          <cell r="DO126">
            <v>0.56599999999999995</v>
          </cell>
          <cell r="EF126">
            <v>1</v>
          </cell>
          <cell r="EI126">
            <v>0.25</v>
          </cell>
          <cell r="EJ126">
            <v>0.23</v>
          </cell>
          <cell r="EK126">
            <v>0.22</v>
          </cell>
          <cell r="EU126">
            <v>0.5</v>
          </cell>
          <cell r="EX126">
            <v>2.2000000000000002</v>
          </cell>
          <cell r="EY126">
            <v>0.59</v>
          </cell>
          <cell r="EZ126">
            <v>1.6379999999999999</v>
          </cell>
          <cell r="FA126">
            <v>0.439</v>
          </cell>
        </row>
        <row r="127">
          <cell r="A127" t="str">
            <v>19400</v>
          </cell>
          <cell r="I127">
            <v>0.109</v>
          </cell>
          <cell r="AR127">
            <v>0</v>
          </cell>
          <cell r="AS127">
            <v>0.109</v>
          </cell>
          <cell r="CL127">
            <v>0</v>
          </cell>
          <cell r="CM127">
            <v>0</v>
          </cell>
          <cell r="DD127">
            <v>0</v>
          </cell>
          <cell r="DE127">
            <v>0</v>
          </cell>
          <cell r="DG127" t="str">
            <v>27416</v>
          </cell>
          <cell r="DL127">
            <v>3.0870000000000002</v>
          </cell>
          <cell r="DZ127">
            <v>1</v>
          </cell>
          <cell r="EC127">
            <v>0.63</v>
          </cell>
          <cell r="EF127">
            <v>5.4630000000000001</v>
          </cell>
          <cell r="EG127">
            <v>0.313</v>
          </cell>
          <cell r="EH127">
            <v>0.49399999999999999</v>
          </cell>
          <cell r="EI127">
            <v>4.3</v>
          </cell>
          <cell r="EJ127">
            <v>1</v>
          </cell>
          <cell r="EK127">
            <v>1</v>
          </cell>
          <cell r="EX127">
            <v>14.2</v>
          </cell>
          <cell r="EY127">
            <v>3.5270000000000001</v>
          </cell>
          <cell r="EZ127">
            <v>3.0870000000000002</v>
          </cell>
          <cell r="FA127">
            <v>0.76700000000000002</v>
          </cell>
        </row>
        <row r="128">
          <cell r="A128" t="str">
            <v>19401</v>
          </cell>
          <cell r="F128">
            <v>5.5490000000000004</v>
          </cell>
          <cell r="H128">
            <v>0.59399999999999997</v>
          </cell>
          <cell r="I128">
            <v>3.79</v>
          </cell>
          <cell r="Q128">
            <v>4</v>
          </cell>
          <cell r="R128">
            <v>2</v>
          </cell>
          <cell r="S128">
            <v>2</v>
          </cell>
          <cell r="AR128">
            <v>8</v>
          </cell>
          <cell r="AS128">
            <v>9.9329999999999998</v>
          </cell>
          <cell r="CL128">
            <v>0</v>
          </cell>
          <cell r="CM128">
            <v>0</v>
          </cell>
          <cell r="DD128">
            <v>0</v>
          </cell>
          <cell r="DE128">
            <v>0</v>
          </cell>
          <cell r="DG128" t="str">
            <v>27417</v>
          </cell>
          <cell r="DL128">
            <v>2.589</v>
          </cell>
          <cell r="DO128">
            <v>0.68500000000000005</v>
          </cell>
          <cell r="DZ128">
            <v>0.54</v>
          </cell>
          <cell r="EA128">
            <v>0.31</v>
          </cell>
          <cell r="EB128">
            <v>0.15</v>
          </cell>
          <cell r="EF128">
            <v>3.7469999999999999</v>
          </cell>
          <cell r="EG128">
            <v>0.5</v>
          </cell>
          <cell r="EH128">
            <v>1.0469999999999999</v>
          </cell>
          <cell r="EI128">
            <v>1.75</v>
          </cell>
          <cell r="EJ128">
            <v>0.5</v>
          </cell>
          <cell r="EK128">
            <v>1.766</v>
          </cell>
          <cell r="EO128">
            <v>0.27</v>
          </cell>
          <cell r="EP128">
            <v>0.155</v>
          </cell>
          <cell r="EQ128">
            <v>7.4999999999999997E-2</v>
          </cell>
          <cell r="EX128">
            <v>10.809999999999999</v>
          </cell>
          <cell r="EY128">
            <v>3.3660000000000001</v>
          </cell>
          <cell r="EZ128">
            <v>3.274</v>
          </cell>
          <cell r="FA128">
            <v>1.02</v>
          </cell>
        </row>
        <row r="129">
          <cell r="A129" t="str">
            <v>19403</v>
          </cell>
          <cell r="E129">
            <v>0.12</v>
          </cell>
          <cell r="F129">
            <v>0.58399999999999996</v>
          </cell>
          <cell r="Q129">
            <v>0.57999999999999996</v>
          </cell>
          <cell r="R129">
            <v>1</v>
          </cell>
          <cell r="AR129">
            <v>1.58</v>
          </cell>
          <cell r="AS129">
            <v>0.70399999999999996</v>
          </cell>
          <cell r="CL129">
            <v>0</v>
          </cell>
          <cell r="CM129">
            <v>0</v>
          </cell>
          <cell r="DD129">
            <v>0</v>
          </cell>
          <cell r="DE129">
            <v>0</v>
          </cell>
          <cell r="DG129" t="str">
            <v>27901</v>
          </cell>
          <cell r="DO129">
            <v>1.462</v>
          </cell>
          <cell r="EF129">
            <v>0.4</v>
          </cell>
          <cell r="EG129">
            <v>0.2</v>
          </cell>
          <cell r="EH129">
            <v>0.2</v>
          </cell>
          <cell r="EX129">
            <v>0.8</v>
          </cell>
          <cell r="EY129">
            <v>0.11899999999999999</v>
          </cell>
          <cell r="EZ129">
            <v>1.462</v>
          </cell>
          <cell r="FA129">
            <v>0.217</v>
          </cell>
        </row>
        <row r="130">
          <cell r="A130" t="str">
            <v>19404</v>
          </cell>
          <cell r="Q130">
            <v>1</v>
          </cell>
          <cell r="S130">
            <v>1</v>
          </cell>
          <cell r="X130">
            <v>0.95</v>
          </cell>
          <cell r="AC130">
            <v>0.104</v>
          </cell>
          <cell r="AD130">
            <v>5.1999999999999998E-2</v>
          </cell>
          <cell r="AE130">
            <v>5.1999999999999998E-2</v>
          </cell>
          <cell r="AR130">
            <v>3.1580000000000004</v>
          </cell>
          <cell r="AS130">
            <v>0</v>
          </cell>
          <cell r="CL130">
            <v>0</v>
          </cell>
          <cell r="CM130">
            <v>0</v>
          </cell>
          <cell r="DD130">
            <v>0</v>
          </cell>
          <cell r="DE130">
            <v>0</v>
          </cell>
          <cell r="DG130" t="str">
            <v>27902</v>
          </cell>
          <cell r="EU130">
            <v>2.6</v>
          </cell>
          <cell r="EX130">
            <v>2.6</v>
          </cell>
          <cell r="EY130">
            <v>0.39</v>
          </cell>
          <cell r="EZ130">
            <v>0</v>
          </cell>
          <cell r="FA130">
            <v>0</v>
          </cell>
        </row>
        <row r="131">
          <cell r="A131" t="str">
            <v>20094</v>
          </cell>
          <cell r="E131">
            <v>1.7969999999999999</v>
          </cell>
          <cell r="Q131">
            <v>0.312</v>
          </cell>
          <cell r="R131">
            <v>0.156</v>
          </cell>
          <cell r="S131">
            <v>0.156</v>
          </cell>
          <cell r="AR131">
            <v>0.624</v>
          </cell>
          <cell r="AS131">
            <v>1.7969999999999999</v>
          </cell>
          <cell r="CL131">
            <v>0</v>
          </cell>
          <cell r="CM131">
            <v>0</v>
          </cell>
          <cell r="DD131">
            <v>0</v>
          </cell>
          <cell r="DE131">
            <v>0</v>
          </cell>
          <cell r="DG131" t="str">
            <v>28137</v>
          </cell>
          <cell r="DO131">
            <v>0.19800000000000001</v>
          </cell>
          <cell r="DZ131">
            <v>1</v>
          </cell>
          <cell r="EX131">
            <v>1</v>
          </cell>
          <cell r="EY131">
            <v>0.123</v>
          </cell>
          <cell r="EZ131">
            <v>0.19800000000000001</v>
          </cell>
          <cell r="FA131">
            <v>2.4E-2</v>
          </cell>
        </row>
        <row r="132">
          <cell r="A132" t="str">
            <v>20215</v>
          </cell>
          <cell r="I132">
            <v>0.56000000000000005</v>
          </cell>
          <cell r="AR132">
            <v>0</v>
          </cell>
          <cell r="AS132">
            <v>0.56000000000000005</v>
          </cell>
          <cell r="CL132">
            <v>0</v>
          </cell>
          <cell r="CM132">
            <v>0</v>
          </cell>
          <cell r="DD132">
            <v>0</v>
          </cell>
          <cell r="DE132">
            <v>0</v>
          </cell>
          <cell r="DG132" t="str">
            <v>28144</v>
          </cell>
          <cell r="EF132">
            <v>0.3</v>
          </cell>
          <cell r="EG132">
            <v>0.18</v>
          </cell>
          <cell r="EH132">
            <v>0.12</v>
          </cell>
          <cell r="EX132">
            <v>0.6</v>
          </cell>
          <cell r="EY132">
            <v>0.11</v>
          </cell>
          <cell r="EZ132">
            <v>0</v>
          </cell>
          <cell r="FA132">
            <v>0</v>
          </cell>
        </row>
        <row r="133">
          <cell r="A133" t="str">
            <v>20400</v>
          </cell>
          <cell r="E133">
            <v>0.26500000000000001</v>
          </cell>
          <cell r="R133">
            <v>0.5</v>
          </cell>
          <cell r="AR133">
            <v>0.5</v>
          </cell>
          <cell r="AS133">
            <v>0.26500000000000001</v>
          </cell>
          <cell r="CL133">
            <v>0</v>
          </cell>
          <cell r="CM133">
            <v>0</v>
          </cell>
          <cell r="DD133">
            <v>0</v>
          </cell>
          <cell r="DE133">
            <v>0</v>
          </cell>
          <cell r="DG133" t="str">
            <v>28149</v>
          </cell>
          <cell r="DZ133">
            <v>0.5</v>
          </cell>
          <cell r="EA133">
            <v>0.5</v>
          </cell>
          <cell r="EF133">
            <v>1</v>
          </cell>
          <cell r="EX133">
            <v>2</v>
          </cell>
          <cell r="EY133">
            <v>0.311</v>
          </cell>
          <cell r="EZ133">
            <v>0</v>
          </cell>
          <cell r="FA133">
            <v>0</v>
          </cell>
        </row>
        <row r="134">
          <cell r="A134" t="str">
            <v>20401</v>
          </cell>
          <cell r="Q134">
            <v>0.46899999999999997</v>
          </cell>
          <cell r="R134">
            <v>0.14000000000000001</v>
          </cell>
          <cell r="S134">
            <v>0.11</v>
          </cell>
          <cell r="AR134">
            <v>0.71899999999999997</v>
          </cell>
          <cell r="AS134">
            <v>0</v>
          </cell>
          <cell r="CL134">
            <v>0</v>
          </cell>
          <cell r="CM134">
            <v>0</v>
          </cell>
          <cell r="DD134">
            <v>0</v>
          </cell>
          <cell r="DE134">
            <v>0</v>
          </cell>
          <cell r="DG134" t="str">
            <v>29011</v>
          </cell>
          <cell r="ER134">
            <v>0.25</v>
          </cell>
          <cell r="ES134">
            <v>0.15</v>
          </cell>
          <cell r="EX134">
            <v>0.4</v>
          </cell>
          <cell r="EY134">
            <v>7.0000000000000007E-2</v>
          </cell>
          <cell r="EZ134">
            <v>0</v>
          </cell>
          <cell r="FA134">
            <v>0</v>
          </cell>
        </row>
        <row r="135">
          <cell r="A135" t="str">
            <v>20402</v>
          </cell>
          <cell r="E135">
            <v>0.183</v>
          </cell>
          <cell r="Q135">
            <v>0.25700000000000001</v>
          </cell>
          <cell r="R135">
            <v>0.14899999999999999</v>
          </cell>
          <cell r="S135">
            <v>9.5000000000000001E-2</v>
          </cell>
          <cell r="AR135">
            <v>0.501</v>
          </cell>
          <cell r="AS135">
            <v>0.183</v>
          </cell>
          <cell r="CL135">
            <v>0</v>
          </cell>
          <cell r="CM135">
            <v>0</v>
          </cell>
          <cell r="DD135">
            <v>0</v>
          </cell>
          <cell r="DE135">
            <v>0</v>
          </cell>
          <cell r="DG135" t="str">
            <v>29100</v>
          </cell>
          <cell r="DO135">
            <v>0.57399999999999995</v>
          </cell>
          <cell r="DZ135">
            <v>1.9590000000000001</v>
          </cell>
          <cell r="EA135">
            <v>0.16</v>
          </cell>
          <cell r="EB135">
            <v>0.28100000000000003</v>
          </cell>
          <cell r="EF135">
            <v>4.47</v>
          </cell>
          <cell r="EG135">
            <v>1</v>
          </cell>
          <cell r="EH135">
            <v>0.52</v>
          </cell>
          <cell r="EO135">
            <v>0.21</v>
          </cell>
          <cell r="EP135">
            <v>8.8999999999999996E-2</v>
          </cell>
          <cell r="EQ135">
            <v>8.8999999999999996E-2</v>
          </cell>
          <cell r="EX135">
            <v>8.7780000000000022</v>
          </cell>
          <cell r="EY135">
            <v>1.861</v>
          </cell>
          <cell r="EZ135">
            <v>0.57399999999999995</v>
          </cell>
          <cell r="FA135">
            <v>0.122</v>
          </cell>
        </row>
        <row r="136">
          <cell r="A136" t="str">
            <v>20403</v>
          </cell>
          <cell r="I136">
            <v>7.3999999999999996E-2</v>
          </cell>
          <cell r="AR136">
            <v>0</v>
          </cell>
          <cell r="AS136">
            <v>7.3999999999999996E-2</v>
          </cell>
          <cell r="CL136">
            <v>0</v>
          </cell>
          <cell r="CM136">
            <v>0</v>
          </cell>
          <cell r="DD136">
            <v>0</v>
          </cell>
          <cell r="DE136">
            <v>0</v>
          </cell>
          <cell r="DG136" t="str">
            <v>29101</v>
          </cell>
          <cell r="DK136">
            <v>1.3540000000000001</v>
          </cell>
          <cell r="DL136">
            <v>1.319</v>
          </cell>
          <cell r="DM136">
            <v>0.45500000000000002</v>
          </cell>
          <cell r="DN136">
            <v>1.6519999999999999</v>
          </cell>
          <cell r="DO136">
            <v>0.93500000000000005</v>
          </cell>
          <cell r="DP136">
            <v>0.45800000000000002</v>
          </cell>
          <cell r="DT136">
            <v>0.86</v>
          </cell>
          <cell r="DV136">
            <v>0.1</v>
          </cell>
          <cell r="DZ136">
            <v>3.06</v>
          </cell>
          <cell r="EA136">
            <v>0.22</v>
          </cell>
          <cell r="EB136">
            <v>0.1</v>
          </cell>
          <cell r="EF136">
            <v>7.03</v>
          </cell>
          <cell r="EG136">
            <v>0.55000000000000004</v>
          </cell>
          <cell r="EH136">
            <v>0.4</v>
          </cell>
          <cell r="EI136">
            <v>2.95</v>
          </cell>
          <cell r="EJ136">
            <v>1.3</v>
          </cell>
          <cell r="EK136">
            <v>0.9</v>
          </cell>
          <cell r="EO136">
            <v>1.0149999999999999</v>
          </cell>
          <cell r="EP136">
            <v>0.161</v>
          </cell>
          <cell r="EQ136">
            <v>0.13300000000000001</v>
          </cell>
          <cell r="ER136">
            <v>0.184</v>
          </cell>
          <cell r="ES136">
            <v>8.0000000000000002E-3</v>
          </cell>
          <cell r="ET136">
            <v>8.0000000000000002E-3</v>
          </cell>
          <cell r="EX136">
            <v>18.978999999999999</v>
          </cell>
          <cell r="EY136">
            <v>4.3920000000000003</v>
          </cell>
          <cell r="EZ136">
            <v>6.173</v>
          </cell>
          <cell r="FA136">
            <v>1.4279999999999999</v>
          </cell>
        </row>
        <row r="137">
          <cell r="A137" t="str">
            <v>20404</v>
          </cell>
          <cell r="H137">
            <v>0.64300000000000002</v>
          </cell>
          <cell r="Q137">
            <v>0.75</v>
          </cell>
          <cell r="R137">
            <v>0.55000000000000004</v>
          </cell>
          <cell r="S137">
            <v>1</v>
          </cell>
          <cell r="AH137">
            <v>0.65</v>
          </cell>
          <cell r="AR137">
            <v>2.9499999999999997</v>
          </cell>
          <cell r="AS137">
            <v>0.64300000000000002</v>
          </cell>
          <cell r="CL137">
            <v>0</v>
          </cell>
          <cell r="CM137">
            <v>0</v>
          </cell>
          <cell r="DD137">
            <v>0</v>
          </cell>
          <cell r="DE137">
            <v>0</v>
          </cell>
          <cell r="DG137" t="str">
            <v>29103</v>
          </cell>
          <cell r="DZ137">
            <v>1.4019999999999999</v>
          </cell>
          <cell r="EB137">
            <v>0.19800000000000001</v>
          </cell>
          <cell r="EF137">
            <v>4.5</v>
          </cell>
          <cell r="EH137">
            <v>0.2</v>
          </cell>
          <cell r="EI137">
            <v>1.3</v>
          </cell>
          <cell r="EJ137">
            <v>0.7</v>
          </cell>
          <cell r="EK137">
            <v>0.6</v>
          </cell>
          <cell r="EO137">
            <v>0.91200000000000003</v>
          </cell>
          <cell r="EP137">
            <v>2.4E-2</v>
          </cell>
          <cell r="EQ137">
            <v>6.4000000000000001E-2</v>
          </cell>
          <cell r="EX137">
            <v>9.8999999999999986</v>
          </cell>
          <cell r="EY137">
            <v>1.9830000000000001</v>
          </cell>
          <cell r="EZ137">
            <v>0</v>
          </cell>
          <cell r="FA137">
            <v>0</v>
          </cell>
        </row>
        <row r="138">
          <cell r="A138" t="str">
            <v>20405</v>
          </cell>
          <cell r="B138">
            <v>0.79800000000000004</v>
          </cell>
          <cell r="D138">
            <v>0.29599999999999999</v>
          </cell>
          <cell r="E138">
            <v>0.98199999999999998</v>
          </cell>
          <cell r="G138">
            <v>4.8000000000000001E-2</v>
          </cell>
          <cell r="R138">
            <v>1</v>
          </cell>
          <cell r="AR138">
            <v>1</v>
          </cell>
          <cell r="AS138">
            <v>2.1240000000000001</v>
          </cell>
          <cell r="CL138">
            <v>0</v>
          </cell>
          <cell r="CM138">
            <v>0</v>
          </cell>
          <cell r="DD138">
            <v>0</v>
          </cell>
          <cell r="DE138">
            <v>0</v>
          </cell>
          <cell r="DG138" t="str">
            <v>29311</v>
          </cell>
          <cell r="DP138">
            <v>0.67400000000000004</v>
          </cell>
          <cell r="EF138">
            <v>1</v>
          </cell>
          <cell r="EX138">
            <v>1</v>
          </cell>
          <cell r="EY138">
            <v>0.22500000000000001</v>
          </cell>
          <cell r="EZ138">
            <v>0.67400000000000004</v>
          </cell>
          <cell r="FA138">
            <v>0.152</v>
          </cell>
        </row>
        <row r="139">
          <cell r="A139" t="str">
            <v>21014</v>
          </cell>
          <cell r="E139">
            <v>0.86799999999999999</v>
          </cell>
          <cell r="F139">
            <v>0.17100000000000001</v>
          </cell>
          <cell r="H139">
            <v>0.38500000000000001</v>
          </cell>
          <cell r="I139">
            <v>5.5E-2</v>
          </cell>
          <cell r="J139">
            <v>5.5E-2</v>
          </cell>
          <cell r="Q139">
            <v>0.4</v>
          </cell>
          <cell r="R139">
            <v>1.4</v>
          </cell>
          <cell r="AR139">
            <v>1.7999999999999998</v>
          </cell>
          <cell r="AS139">
            <v>1.5339999999999998</v>
          </cell>
          <cell r="CL139">
            <v>0</v>
          </cell>
          <cell r="CM139">
            <v>0</v>
          </cell>
          <cell r="DD139">
            <v>0</v>
          </cell>
          <cell r="DE139">
            <v>0</v>
          </cell>
          <cell r="DG139" t="str">
            <v>29317</v>
          </cell>
          <cell r="EF139">
            <v>0.51600000000000001</v>
          </cell>
          <cell r="EI139">
            <v>0.4</v>
          </cell>
          <cell r="EX139">
            <v>0.91600000000000004</v>
          </cell>
          <cell r="EY139">
            <v>0.11600000000000001</v>
          </cell>
          <cell r="EZ139">
            <v>0</v>
          </cell>
          <cell r="FA139">
            <v>0</v>
          </cell>
        </row>
        <row r="140">
          <cell r="A140" t="str">
            <v>21036</v>
          </cell>
          <cell r="E140">
            <v>0.54600000000000004</v>
          </cell>
          <cell r="Q140">
            <v>0.128</v>
          </cell>
          <cell r="AR140">
            <v>0.128</v>
          </cell>
          <cell r="AS140">
            <v>0.54600000000000004</v>
          </cell>
          <cell r="CL140">
            <v>0</v>
          </cell>
          <cell r="CM140">
            <v>0</v>
          </cell>
          <cell r="DD140">
            <v>0</v>
          </cell>
          <cell r="DE140">
            <v>0</v>
          </cell>
          <cell r="DG140" t="str">
            <v>29320</v>
          </cell>
          <cell r="DO140">
            <v>1.9379999999999999</v>
          </cell>
          <cell r="DZ140">
            <v>1.8</v>
          </cell>
          <cell r="EA140">
            <v>0.2</v>
          </cell>
          <cell r="EF140">
            <v>7.2960000000000003</v>
          </cell>
          <cell r="EG140">
            <v>1.7</v>
          </cell>
          <cell r="EH140">
            <v>1.1719999999999999</v>
          </cell>
          <cell r="EO140">
            <v>0.33</v>
          </cell>
          <cell r="EP140">
            <v>0.09</v>
          </cell>
          <cell r="EQ140">
            <v>0.18</v>
          </cell>
          <cell r="EX140">
            <v>12.767999999999999</v>
          </cell>
          <cell r="EY140">
            <v>3.3359999999999999</v>
          </cell>
          <cell r="EZ140">
            <v>1.9379999999999999</v>
          </cell>
          <cell r="FA140">
            <v>0.50600000000000001</v>
          </cell>
        </row>
        <row r="141">
          <cell r="A141" t="str">
            <v>21206</v>
          </cell>
          <cell r="E141">
            <v>1.145</v>
          </cell>
          <cell r="H141">
            <v>0.48499999999999999</v>
          </cell>
          <cell r="I141">
            <v>0.121</v>
          </cell>
          <cell r="R141">
            <v>1.06</v>
          </cell>
          <cell r="S141">
            <v>0.1</v>
          </cell>
          <cell r="AR141">
            <v>1.1600000000000001</v>
          </cell>
          <cell r="AS141">
            <v>1.7509999999999999</v>
          </cell>
          <cell r="CL141">
            <v>0</v>
          </cell>
          <cell r="CM141">
            <v>0</v>
          </cell>
          <cell r="DD141">
            <v>0</v>
          </cell>
          <cell r="DE141">
            <v>0</v>
          </cell>
          <cell r="DG141" t="str">
            <v>31002</v>
          </cell>
          <cell r="DL141">
            <v>1.294</v>
          </cell>
          <cell r="DO141">
            <v>5.3150000000000004</v>
          </cell>
          <cell r="DZ141">
            <v>6.4009999999999998</v>
          </cell>
          <cell r="EA141">
            <v>1.6</v>
          </cell>
          <cell r="EB141">
            <v>0.6</v>
          </cell>
          <cell r="EF141">
            <v>20.882000000000001</v>
          </cell>
          <cell r="EG141">
            <v>6.1479999999999997</v>
          </cell>
          <cell r="EH141">
            <v>5.3860000000000001</v>
          </cell>
          <cell r="EI141">
            <v>8.4</v>
          </cell>
          <cell r="EJ141">
            <v>1.4</v>
          </cell>
          <cell r="EK141">
            <v>2.4</v>
          </cell>
          <cell r="EO141">
            <v>5.5010000000000003</v>
          </cell>
          <cell r="EP141">
            <v>0.9</v>
          </cell>
          <cell r="EQ141">
            <v>1</v>
          </cell>
          <cell r="ER141">
            <v>1.3340000000000001</v>
          </cell>
          <cell r="ES141">
            <v>0.29599999999999999</v>
          </cell>
          <cell r="ET141">
            <v>0.37</v>
          </cell>
          <cell r="EX141">
            <v>62.617999999999995</v>
          </cell>
          <cell r="EY141">
            <v>18.672999999999998</v>
          </cell>
          <cell r="EZ141">
            <v>6.609</v>
          </cell>
          <cell r="FA141">
            <v>1.9710000000000001</v>
          </cell>
        </row>
        <row r="142">
          <cell r="A142" t="str">
            <v>21214</v>
          </cell>
          <cell r="Q142">
            <v>0.62</v>
          </cell>
          <cell r="R142">
            <v>0.5</v>
          </cell>
          <cell r="S142">
            <v>0.5</v>
          </cell>
          <cell r="AF142">
            <v>1.026</v>
          </cell>
          <cell r="AG142">
            <v>6.8000000000000005E-2</v>
          </cell>
          <cell r="AH142">
            <v>2.7E-2</v>
          </cell>
          <cell r="AR142">
            <v>2.7410000000000001</v>
          </cell>
          <cell r="AS142">
            <v>0</v>
          </cell>
          <cell r="CL142">
            <v>0</v>
          </cell>
          <cell r="CM142">
            <v>0</v>
          </cell>
          <cell r="DD142">
            <v>0</v>
          </cell>
          <cell r="DE142">
            <v>0</v>
          </cell>
          <cell r="DG142" t="str">
            <v>31004</v>
          </cell>
          <cell r="DN142">
            <v>0.48499999999999999</v>
          </cell>
          <cell r="DO142">
            <v>3.63</v>
          </cell>
          <cell r="DZ142">
            <v>6.5</v>
          </cell>
          <cell r="EF142">
            <v>11</v>
          </cell>
          <cell r="EG142">
            <v>2</v>
          </cell>
          <cell r="EH142">
            <v>2</v>
          </cell>
          <cell r="EI142">
            <v>5</v>
          </cell>
          <cell r="EJ142">
            <v>1</v>
          </cell>
          <cell r="EK142">
            <v>3</v>
          </cell>
          <cell r="EX142">
            <v>30.5</v>
          </cell>
          <cell r="EY142">
            <v>8.1010000000000009</v>
          </cell>
          <cell r="EZ142">
            <v>4.1150000000000002</v>
          </cell>
          <cell r="FA142">
            <v>1.093</v>
          </cell>
        </row>
        <row r="143">
          <cell r="A143" t="str">
            <v>21226</v>
          </cell>
          <cell r="F143">
            <v>0.73199999999999998</v>
          </cell>
          <cell r="I143">
            <v>0.46500000000000002</v>
          </cell>
          <cell r="R143">
            <v>1</v>
          </cell>
          <cell r="AR143">
            <v>1</v>
          </cell>
          <cell r="AS143">
            <v>1.1970000000000001</v>
          </cell>
          <cell r="CL143">
            <v>0</v>
          </cell>
          <cell r="CM143">
            <v>0</v>
          </cell>
          <cell r="DD143">
            <v>0</v>
          </cell>
          <cell r="DE143">
            <v>0</v>
          </cell>
          <cell r="DG143" t="str">
            <v>31006</v>
          </cell>
          <cell r="DO143">
            <v>1.2330000000000001</v>
          </cell>
          <cell r="DZ143">
            <v>13.214</v>
          </cell>
          <cell r="EA143">
            <v>1.905</v>
          </cell>
          <cell r="EB143">
            <v>1.5229999999999999</v>
          </cell>
          <cell r="EF143">
            <v>21.795999999999999</v>
          </cell>
          <cell r="EG143">
            <v>4.7539999999999996</v>
          </cell>
          <cell r="EH143">
            <v>3.1930000000000001</v>
          </cell>
          <cell r="EI143">
            <v>8.4930000000000003</v>
          </cell>
          <cell r="EJ143">
            <v>3</v>
          </cell>
          <cell r="EK143">
            <v>1.5069999999999999</v>
          </cell>
          <cell r="EO143">
            <v>3.6269999999999998</v>
          </cell>
          <cell r="EP143">
            <v>0.55000000000000004</v>
          </cell>
          <cell r="EQ143">
            <v>0.32500000000000001</v>
          </cell>
          <cell r="EX143">
            <v>63.887</v>
          </cell>
          <cell r="EY143">
            <v>17.984000000000002</v>
          </cell>
          <cell r="EZ143">
            <v>1.2330000000000001</v>
          </cell>
          <cell r="FA143">
            <v>0.34699999999999998</v>
          </cell>
        </row>
        <row r="144">
          <cell r="A144" t="str">
            <v>21232</v>
          </cell>
          <cell r="Q144">
            <v>0.45</v>
          </cell>
          <cell r="R144">
            <v>1.05</v>
          </cell>
          <cell r="S144">
            <v>0.5</v>
          </cell>
          <cell r="AR144">
            <v>2</v>
          </cell>
          <cell r="AS144">
            <v>0</v>
          </cell>
          <cell r="CL144">
            <v>0</v>
          </cell>
          <cell r="CM144">
            <v>0</v>
          </cell>
          <cell r="DD144">
            <v>0</v>
          </cell>
          <cell r="DE144">
            <v>0</v>
          </cell>
          <cell r="DG144" t="str">
            <v>31015</v>
          </cell>
          <cell r="DL144">
            <v>3.42</v>
          </cell>
          <cell r="DO144">
            <v>2.895</v>
          </cell>
          <cell r="DT144">
            <v>1</v>
          </cell>
          <cell r="DZ144">
            <v>15.907999999999999</v>
          </cell>
          <cell r="EF144">
            <v>39.203000000000003</v>
          </cell>
          <cell r="EG144">
            <v>0.2</v>
          </cell>
          <cell r="EI144">
            <v>14.395</v>
          </cell>
          <cell r="EJ144">
            <v>5.9</v>
          </cell>
          <cell r="EK144">
            <v>1.7</v>
          </cell>
          <cell r="EL144">
            <v>0.7</v>
          </cell>
          <cell r="EM144">
            <v>0.2</v>
          </cell>
          <cell r="EO144">
            <v>6.8</v>
          </cell>
          <cell r="ER144">
            <v>0.46500000000000002</v>
          </cell>
          <cell r="EX144">
            <v>86.471000000000018</v>
          </cell>
          <cell r="EY144">
            <v>25.474</v>
          </cell>
          <cell r="EZ144">
            <v>6.3149999999999995</v>
          </cell>
          <cell r="FA144">
            <v>1.86</v>
          </cell>
        </row>
        <row r="145">
          <cell r="A145" t="str">
            <v>21234</v>
          </cell>
          <cell r="I145">
            <v>6.2E-2</v>
          </cell>
          <cell r="AR145">
            <v>0</v>
          </cell>
          <cell r="AS145">
            <v>6.2E-2</v>
          </cell>
          <cell r="CL145">
            <v>0</v>
          </cell>
          <cell r="CM145">
            <v>0</v>
          </cell>
          <cell r="DD145">
            <v>0</v>
          </cell>
          <cell r="DE145">
            <v>0</v>
          </cell>
          <cell r="DG145" t="str">
            <v>31016</v>
          </cell>
          <cell r="DN145">
            <v>1.454</v>
          </cell>
          <cell r="DO145">
            <v>0.501</v>
          </cell>
          <cell r="DP145">
            <v>0.219</v>
          </cell>
          <cell r="DZ145">
            <v>3.371</v>
          </cell>
          <cell r="EA145">
            <v>0.47499999999999998</v>
          </cell>
          <cell r="EB145">
            <v>0.77300000000000002</v>
          </cell>
          <cell r="EF145">
            <v>8.6940000000000008</v>
          </cell>
          <cell r="EH145">
            <v>1.006</v>
          </cell>
          <cell r="EI145">
            <v>0.3</v>
          </cell>
          <cell r="EO145">
            <v>0.76100000000000001</v>
          </cell>
          <cell r="EP145">
            <v>0.14799999999999999</v>
          </cell>
          <cell r="EQ145">
            <v>9.0999999999999998E-2</v>
          </cell>
          <cell r="EX145">
            <v>15.619</v>
          </cell>
          <cell r="EY145">
            <v>3.633</v>
          </cell>
          <cell r="EZ145">
            <v>2.1739999999999999</v>
          </cell>
          <cell r="FA145">
            <v>0.50600000000000001</v>
          </cell>
        </row>
        <row r="146">
          <cell r="A146" t="str">
            <v>21237</v>
          </cell>
          <cell r="E146">
            <v>0.254</v>
          </cell>
          <cell r="F146">
            <v>1.0069999999999999</v>
          </cell>
          <cell r="H146">
            <v>0.51800000000000002</v>
          </cell>
          <cell r="J146">
            <v>0.17699999999999999</v>
          </cell>
          <cell r="R146">
            <v>0.81399999999999995</v>
          </cell>
          <cell r="AR146">
            <v>0.81399999999999995</v>
          </cell>
          <cell r="AS146">
            <v>1.956</v>
          </cell>
          <cell r="CL146">
            <v>0</v>
          </cell>
          <cell r="CM146">
            <v>0</v>
          </cell>
          <cell r="DD146">
            <v>0</v>
          </cell>
          <cell r="DE146">
            <v>0</v>
          </cell>
          <cell r="DG146" t="str">
            <v>31025</v>
          </cell>
          <cell r="DL146">
            <v>1.117</v>
          </cell>
          <cell r="DO146">
            <v>0.624</v>
          </cell>
          <cell r="DZ146">
            <v>4.8</v>
          </cell>
          <cell r="EF146">
            <v>11.1</v>
          </cell>
          <cell r="EG146">
            <v>1</v>
          </cell>
          <cell r="EH146">
            <v>1</v>
          </cell>
          <cell r="EI146">
            <v>3.8</v>
          </cell>
          <cell r="EK146">
            <v>4</v>
          </cell>
          <cell r="EO146">
            <v>3</v>
          </cell>
          <cell r="EX146">
            <v>28.7</v>
          </cell>
          <cell r="EY146">
            <v>8.6869999999999994</v>
          </cell>
          <cell r="EZ146">
            <v>1.7410000000000001</v>
          </cell>
          <cell r="FA146">
            <v>0.52700000000000002</v>
          </cell>
        </row>
        <row r="147">
          <cell r="A147" t="str">
            <v>21300</v>
          </cell>
          <cell r="E147">
            <v>0.39600000000000002</v>
          </cell>
          <cell r="H147">
            <v>0.13200000000000001</v>
          </cell>
          <cell r="I147">
            <v>0.13200000000000001</v>
          </cell>
          <cell r="J147">
            <v>0.13200000000000001</v>
          </cell>
          <cell r="Q147">
            <v>0.45200000000000001</v>
          </cell>
          <cell r="R147">
            <v>1.151</v>
          </cell>
          <cell r="S147">
            <v>0.151</v>
          </cell>
          <cell r="AR147">
            <v>1.754</v>
          </cell>
          <cell r="AS147">
            <v>0.79200000000000004</v>
          </cell>
          <cell r="CL147">
            <v>0</v>
          </cell>
          <cell r="CM147">
            <v>0</v>
          </cell>
          <cell r="DD147">
            <v>0</v>
          </cell>
          <cell r="DE147">
            <v>0</v>
          </cell>
          <cell r="DG147" t="str">
            <v>31103</v>
          </cell>
          <cell r="DO147">
            <v>3.0009999999999999</v>
          </cell>
          <cell r="DZ147">
            <v>2.6019999999999999</v>
          </cell>
          <cell r="EA147">
            <v>0.251</v>
          </cell>
          <cell r="EB147">
            <v>0.505</v>
          </cell>
          <cell r="EC147">
            <v>3.0000000000000001E-3</v>
          </cell>
          <cell r="EF147">
            <v>3.6720000000000002</v>
          </cell>
          <cell r="EG147">
            <v>1.3009999999999999</v>
          </cell>
          <cell r="EH147">
            <v>0.317</v>
          </cell>
          <cell r="EI147">
            <v>2.359</v>
          </cell>
          <cell r="EK147">
            <v>0.63500000000000001</v>
          </cell>
          <cell r="EO147">
            <v>0.93500000000000005</v>
          </cell>
          <cell r="EP147">
            <v>0.111</v>
          </cell>
          <cell r="EQ147">
            <v>0.16600000000000001</v>
          </cell>
          <cell r="EU147">
            <v>5.5439999999999996</v>
          </cell>
          <cell r="EV147">
            <v>1.673</v>
          </cell>
          <cell r="EW147">
            <v>1.982</v>
          </cell>
          <cell r="EX147">
            <v>22.055999999999997</v>
          </cell>
          <cell r="EY147">
            <v>4.524</v>
          </cell>
          <cell r="EZ147">
            <v>3.0009999999999999</v>
          </cell>
          <cell r="FA147">
            <v>0.61599999999999999</v>
          </cell>
        </row>
        <row r="148">
          <cell r="A148" t="str">
            <v>21301</v>
          </cell>
          <cell r="R148">
            <v>0.67</v>
          </cell>
          <cell r="S148">
            <v>0.33</v>
          </cell>
          <cell r="AR148">
            <v>1</v>
          </cell>
          <cell r="AS148">
            <v>0</v>
          </cell>
          <cell r="CL148">
            <v>0</v>
          </cell>
          <cell r="CM148">
            <v>0</v>
          </cell>
          <cell r="DD148">
            <v>0</v>
          </cell>
          <cell r="DE148">
            <v>0</v>
          </cell>
          <cell r="DG148" t="str">
            <v>31201</v>
          </cell>
          <cell r="DN148">
            <v>0.94099999999999995</v>
          </cell>
          <cell r="DO148">
            <v>0.63900000000000001</v>
          </cell>
          <cell r="DP148">
            <v>0.59399999999999997</v>
          </cell>
          <cell r="DT148">
            <v>1</v>
          </cell>
          <cell r="DZ148">
            <v>2.5</v>
          </cell>
          <cell r="EA148">
            <v>1.75</v>
          </cell>
          <cell r="EB148">
            <v>0.75</v>
          </cell>
          <cell r="EF148">
            <v>8.0419999999999998</v>
          </cell>
          <cell r="EG148">
            <v>5.6289999999999996</v>
          </cell>
          <cell r="EH148">
            <v>2.4119999999999999</v>
          </cell>
          <cell r="EI148">
            <v>4.4000000000000004</v>
          </cell>
          <cell r="EJ148">
            <v>3.08</v>
          </cell>
          <cell r="EK148">
            <v>1.32</v>
          </cell>
          <cell r="EO148">
            <v>1</v>
          </cell>
          <cell r="EP148">
            <v>0.7</v>
          </cell>
          <cell r="EQ148">
            <v>0.3</v>
          </cell>
          <cell r="EX148">
            <v>32.882999999999996</v>
          </cell>
          <cell r="EY148">
            <v>7.6029999999999998</v>
          </cell>
          <cell r="EZ148">
            <v>2.1739999999999999</v>
          </cell>
          <cell r="FA148">
            <v>0.503</v>
          </cell>
        </row>
        <row r="149">
          <cell r="A149" t="str">
            <v>21302</v>
          </cell>
          <cell r="C149">
            <v>1.242</v>
          </cell>
          <cell r="D149">
            <v>0.44600000000000001</v>
          </cell>
          <cell r="F149">
            <v>3.9470000000000001</v>
          </cell>
          <cell r="I149">
            <v>2.113</v>
          </cell>
          <cell r="Q149">
            <v>0.33300000000000002</v>
          </cell>
          <cell r="R149">
            <v>2.25</v>
          </cell>
          <cell r="S149">
            <v>1.667</v>
          </cell>
          <cell r="AF149">
            <v>0.57799999999999996</v>
          </cell>
          <cell r="AG149">
            <v>0.75</v>
          </cell>
          <cell r="AR149">
            <v>5.5780000000000003</v>
          </cell>
          <cell r="AS149">
            <v>7.7479999999999993</v>
          </cell>
          <cell r="CL149">
            <v>0</v>
          </cell>
          <cell r="CM149">
            <v>0</v>
          </cell>
          <cell r="DD149">
            <v>0</v>
          </cell>
          <cell r="DE149">
            <v>0</v>
          </cell>
          <cell r="DG149" t="str">
            <v>31306</v>
          </cell>
          <cell r="DL149">
            <v>0.114</v>
          </cell>
          <cell r="DO149">
            <v>1.1659999999999999</v>
          </cell>
          <cell r="DZ149">
            <v>0.9</v>
          </cell>
          <cell r="EF149">
            <v>1</v>
          </cell>
          <cell r="EG149">
            <v>0.20499999999999999</v>
          </cell>
          <cell r="EH149">
            <v>0.29499999999999998</v>
          </cell>
          <cell r="EO149">
            <v>0.4</v>
          </cell>
          <cell r="EX149">
            <v>2.8</v>
          </cell>
          <cell r="EY149">
            <v>0.76400000000000001</v>
          </cell>
          <cell r="EZ149">
            <v>1.28</v>
          </cell>
          <cell r="FA149">
            <v>0.34899999999999998</v>
          </cell>
        </row>
        <row r="150">
          <cell r="A150" t="str">
            <v>21303</v>
          </cell>
          <cell r="E150">
            <v>3.2370000000000001</v>
          </cell>
          <cell r="F150">
            <v>0.372</v>
          </cell>
          <cell r="Q150">
            <v>0.313</v>
          </cell>
          <cell r="R150">
            <v>0.38700000000000001</v>
          </cell>
          <cell r="AF150">
            <v>0.23799999999999999</v>
          </cell>
          <cell r="AG150">
            <v>8.1000000000000003E-2</v>
          </cell>
          <cell r="AH150">
            <v>8.1000000000000003E-2</v>
          </cell>
          <cell r="AR150">
            <v>1.0999999999999999</v>
          </cell>
          <cell r="AS150">
            <v>3.609</v>
          </cell>
          <cell r="CL150">
            <v>0</v>
          </cell>
          <cell r="CM150">
            <v>0</v>
          </cell>
          <cell r="DD150">
            <v>0</v>
          </cell>
          <cell r="DE150">
            <v>0</v>
          </cell>
          <cell r="DG150" t="str">
            <v>31311</v>
          </cell>
          <cell r="DZ150">
            <v>1</v>
          </cell>
          <cell r="EF150">
            <v>2.4</v>
          </cell>
          <cell r="EG150">
            <v>1</v>
          </cell>
          <cell r="EI150">
            <v>1.012</v>
          </cell>
          <cell r="EJ150">
            <v>0.156</v>
          </cell>
          <cell r="EK150">
            <v>8.3000000000000004E-2</v>
          </cell>
          <cell r="EX150">
            <v>5.6510000000000007</v>
          </cell>
          <cell r="EY150">
            <v>1.708</v>
          </cell>
          <cell r="EZ150">
            <v>0</v>
          </cell>
          <cell r="FA150">
            <v>0</v>
          </cell>
        </row>
        <row r="151">
          <cell r="A151" t="str">
            <v>21401</v>
          </cell>
          <cell r="F151">
            <v>0.75800000000000001</v>
          </cell>
          <cell r="H151">
            <v>1.389</v>
          </cell>
          <cell r="I151">
            <v>3.718</v>
          </cell>
          <cell r="J151">
            <v>0.752</v>
          </cell>
          <cell r="Q151">
            <v>5</v>
          </cell>
          <cell r="R151">
            <v>3</v>
          </cell>
          <cell r="S151">
            <v>1.5</v>
          </cell>
          <cell r="AR151">
            <v>9.5</v>
          </cell>
          <cell r="AS151">
            <v>6.617</v>
          </cell>
          <cell r="CL151">
            <v>0</v>
          </cell>
          <cell r="CM151">
            <v>0</v>
          </cell>
          <cell r="DD151">
            <v>0</v>
          </cell>
          <cell r="DE151">
            <v>0</v>
          </cell>
          <cell r="DG151" t="str">
            <v>31330</v>
          </cell>
          <cell r="DO151">
            <v>0.74</v>
          </cell>
          <cell r="EX151">
            <v>0</v>
          </cell>
          <cell r="EY151">
            <v>0</v>
          </cell>
          <cell r="EZ151">
            <v>0.74</v>
          </cell>
          <cell r="FA151">
            <v>0.121</v>
          </cell>
        </row>
        <row r="152">
          <cell r="A152" t="str">
            <v>22008</v>
          </cell>
          <cell r="E152">
            <v>0.33500000000000002</v>
          </cell>
          <cell r="Q152">
            <v>0.5</v>
          </cell>
          <cell r="R152">
            <v>0.5</v>
          </cell>
          <cell r="AR152">
            <v>1</v>
          </cell>
          <cell r="AS152">
            <v>0.33500000000000002</v>
          </cell>
          <cell r="CL152">
            <v>0</v>
          </cell>
          <cell r="CM152">
            <v>0</v>
          </cell>
          <cell r="DD152">
            <v>0</v>
          </cell>
          <cell r="DE152">
            <v>0</v>
          </cell>
          <cell r="DG152" t="str">
            <v>31332</v>
          </cell>
          <cell r="DL152">
            <v>0.80900000000000005</v>
          </cell>
          <cell r="DO152">
            <v>2.278</v>
          </cell>
          <cell r="EJ152">
            <v>1</v>
          </cell>
          <cell r="EL152">
            <v>0.443</v>
          </cell>
          <cell r="EM152">
            <v>2.2240000000000002</v>
          </cell>
          <cell r="EX152">
            <v>3.6670000000000003</v>
          </cell>
          <cell r="EY152">
            <v>1.0009999999999999</v>
          </cell>
          <cell r="EZ152">
            <v>3.0870000000000002</v>
          </cell>
          <cell r="FA152">
            <v>0.84299999999999997</v>
          </cell>
        </row>
        <row r="153">
          <cell r="A153" t="str">
            <v>22009</v>
          </cell>
          <cell r="E153">
            <v>0.24299999999999999</v>
          </cell>
          <cell r="F153">
            <v>0.40400000000000003</v>
          </cell>
          <cell r="G153">
            <v>0.161</v>
          </cell>
          <cell r="I153">
            <v>0.39800000000000002</v>
          </cell>
          <cell r="Q153">
            <v>0.8</v>
          </cell>
          <cell r="R153">
            <v>0.75</v>
          </cell>
          <cell r="AR153">
            <v>1.55</v>
          </cell>
          <cell r="AS153">
            <v>1.206</v>
          </cell>
          <cell r="CL153">
            <v>0</v>
          </cell>
          <cell r="CM153">
            <v>0</v>
          </cell>
          <cell r="DD153">
            <v>0</v>
          </cell>
          <cell r="DE153">
            <v>0</v>
          </cell>
          <cell r="DG153" t="str">
            <v>31401</v>
          </cell>
          <cell r="DN153">
            <v>1.0529999999999999</v>
          </cell>
          <cell r="DO153">
            <v>1.714</v>
          </cell>
          <cell r="DP153">
            <v>0.56100000000000005</v>
          </cell>
          <cell r="DZ153">
            <v>0.78300000000000003</v>
          </cell>
          <cell r="EF153">
            <v>3.44</v>
          </cell>
          <cell r="EH153">
            <v>1.56</v>
          </cell>
          <cell r="EI153">
            <v>3.4</v>
          </cell>
          <cell r="EJ153">
            <v>2</v>
          </cell>
          <cell r="EK153">
            <v>1</v>
          </cell>
          <cell r="ER153">
            <v>2</v>
          </cell>
          <cell r="EX153">
            <v>14.183</v>
          </cell>
          <cell r="EY153">
            <v>3.2589999999999999</v>
          </cell>
          <cell r="EZ153">
            <v>3.3279999999999998</v>
          </cell>
          <cell r="FA153">
            <v>0.76500000000000001</v>
          </cell>
        </row>
        <row r="154">
          <cell r="A154" t="str">
            <v>22017</v>
          </cell>
          <cell r="F154">
            <v>0.14399999999999999</v>
          </cell>
          <cell r="Q154">
            <v>0.48299999999999998</v>
          </cell>
          <cell r="S154">
            <v>0.14399999999999999</v>
          </cell>
          <cell r="AR154">
            <v>0.627</v>
          </cell>
          <cell r="AS154">
            <v>0.14399999999999999</v>
          </cell>
          <cell r="CL154">
            <v>0</v>
          </cell>
          <cell r="CM154">
            <v>0</v>
          </cell>
          <cell r="DD154">
            <v>0</v>
          </cell>
          <cell r="DE154">
            <v>0</v>
          </cell>
          <cell r="DG154" t="str">
            <v>32081</v>
          </cell>
          <cell r="DO154">
            <v>8.7789999999999999</v>
          </cell>
          <cell r="DT154">
            <v>2.59</v>
          </cell>
          <cell r="DU154">
            <v>1.4750000000000001</v>
          </cell>
          <cell r="DV154">
            <v>0.73799999999999999</v>
          </cell>
          <cell r="DZ154">
            <v>7.335</v>
          </cell>
          <cell r="EA154">
            <v>4.1859999999999999</v>
          </cell>
          <cell r="EB154">
            <v>2.0979999999999999</v>
          </cell>
          <cell r="EF154">
            <v>49.045000000000002</v>
          </cell>
          <cell r="EG154">
            <v>0.45800000000000002</v>
          </cell>
          <cell r="EH154">
            <v>0.82799999999999996</v>
          </cell>
          <cell r="EI154">
            <v>16.672000000000001</v>
          </cell>
          <cell r="EJ154">
            <v>6.383</v>
          </cell>
          <cell r="EK154">
            <v>6.88</v>
          </cell>
          <cell r="EL154">
            <v>0.17799999999999999</v>
          </cell>
          <cell r="EM154">
            <v>0.10299999999999999</v>
          </cell>
          <cell r="EN154">
            <v>0.05</v>
          </cell>
          <cell r="EO154">
            <v>3.7669999999999999</v>
          </cell>
          <cell r="EP154">
            <v>2.149</v>
          </cell>
          <cell r="EQ154">
            <v>1.0780000000000001</v>
          </cell>
          <cell r="EX154">
            <v>106.01299999999998</v>
          </cell>
          <cell r="EY154">
            <v>25.751000000000001</v>
          </cell>
          <cell r="EZ154">
            <v>8.7789999999999999</v>
          </cell>
          <cell r="FA154">
            <v>2.1320000000000001</v>
          </cell>
        </row>
        <row r="155">
          <cell r="A155" t="str">
            <v>22105</v>
          </cell>
          <cell r="E155">
            <v>0.22</v>
          </cell>
          <cell r="F155">
            <v>0.61099999999999999</v>
          </cell>
          <cell r="Q155">
            <v>0.497</v>
          </cell>
          <cell r="R155">
            <v>0.33100000000000002</v>
          </cell>
          <cell r="S155">
            <v>0.16500000000000001</v>
          </cell>
          <cell r="AR155">
            <v>0.9930000000000001</v>
          </cell>
          <cell r="AS155">
            <v>0.83099999999999996</v>
          </cell>
          <cell r="CL155">
            <v>0</v>
          </cell>
          <cell r="CM155">
            <v>0</v>
          </cell>
          <cell r="DD155">
            <v>0</v>
          </cell>
          <cell r="DE155">
            <v>0</v>
          </cell>
          <cell r="DG155" t="str">
            <v>32325</v>
          </cell>
          <cell r="DN155">
            <v>0.77700000000000002</v>
          </cell>
          <cell r="DP155">
            <v>0.185</v>
          </cell>
          <cell r="EF155">
            <v>0.8</v>
          </cell>
          <cell r="EI155">
            <v>1</v>
          </cell>
          <cell r="EX155">
            <v>1.8</v>
          </cell>
          <cell r="EY155">
            <v>0.371</v>
          </cell>
          <cell r="EZ155">
            <v>0.96199999999999997</v>
          </cell>
          <cell r="FA155">
            <v>0.19800000000000001</v>
          </cell>
        </row>
        <row r="156">
          <cell r="A156" t="str">
            <v>22200</v>
          </cell>
          <cell r="H156">
            <v>0.33900000000000002</v>
          </cell>
          <cell r="I156">
            <v>0.33900000000000002</v>
          </cell>
          <cell r="AR156">
            <v>0</v>
          </cell>
          <cell r="AS156">
            <v>0.67800000000000005</v>
          </cell>
          <cell r="CL156">
            <v>0</v>
          </cell>
          <cell r="CM156">
            <v>0</v>
          </cell>
          <cell r="DD156">
            <v>0</v>
          </cell>
          <cell r="DE156">
            <v>0</v>
          </cell>
          <cell r="DG156" t="str">
            <v>32326</v>
          </cell>
          <cell r="DO156">
            <v>0.68500000000000005</v>
          </cell>
          <cell r="DZ156">
            <v>0.92</v>
          </cell>
          <cell r="EF156">
            <v>2.6859999999999999</v>
          </cell>
          <cell r="EJ156">
            <v>0.92</v>
          </cell>
          <cell r="EK156">
            <v>1</v>
          </cell>
          <cell r="EX156">
            <v>5.5259999999999998</v>
          </cell>
          <cell r="EY156">
            <v>0.97499999999999998</v>
          </cell>
          <cell r="EZ156">
            <v>0.68500000000000005</v>
          </cell>
          <cell r="FA156">
            <v>0.121</v>
          </cell>
        </row>
        <row r="157">
          <cell r="A157" t="str">
            <v>22204</v>
          </cell>
          <cell r="E157">
            <v>4.2000000000000003E-2</v>
          </cell>
          <cell r="Q157">
            <v>0.5</v>
          </cell>
          <cell r="R157">
            <v>0.5</v>
          </cell>
          <cell r="AR157">
            <v>1</v>
          </cell>
          <cell r="AS157">
            <v>4.2000000000000003E-2</v>
          </cell>
          <cell r="CL157">
            <v>0</v>
          </cell>
          <cell r="CM157">
            <v>0</v>
          </cell>
          <cell r="DD157">
            <v>0</v>
          </cell>
          <cell r="DE157">
            <v>0</v>
          </cell>
          <cell r="DG157" t="str">
            <v>32354</v>
          </cell>
          <cell r="DO157">
            <v>4.085</v>
          </cell>
          <cell r="DW157">
            <v>0.53800000000000003</v>
          </cell>
          <cell r="DZ157">
            <v>7.7779999999999996</v>
          </cell>
          <cell r="EA157">
            <v>0.91100000000000003</v>
          </cell>
          <cell r="EB157">
            <v>1.111</v>
          </cell>
          <cell r="EF157">
            <v>15.456</v>
          </cell>
          <cell r="EG157">
            <v>2.2000000000000002</v>
          </cell>
          <cell r="EH157">
            <v>1.8340000000000001</v>
          </cell>
          <cell r="EI157">
            <v>6.7549999999999999</v>
          </cell>
          <cell r="EJ157">
            <v>3.8849999999999998</v>
          </cell>
          <cell r="EK157">
            <v>1.6</v>
          </cell>
          <cell r="EO157">
            <v>4.7809999999999997</v>
          </cell>
          <cell r="EP157">
            <v>0.41599999999999998</v>
          </cell>
          <cell r="EQ157">
            <v>0.81699999999999995</v>
          </cell>
          <cell r="EX157">
            <v>48.081999999999994</v>
          </cell>
          <cell r="EY157">
            <v>13.766</v>
          </cell>
          <cell r="EZ157">
            <v>4.085</v>
          </cell>
          <cell r="FA157">
            <v>1.17</v>
          </cell>
        </row>
        <row r="158">
          <cell r="A158" t="str">
            <v>22207</v>
          </cell>
          <cell r="F158">
            <v>0.72699999999999998</v>
          </cell>
          <cell r="R158">
            <v>0.74</v>
          </cell>
          <cell r="AF158">
            <v>1</v>
          </cell>
          <cell r="AR158">
            <v>1.74</v>
          </cell>
          <cell r="AS158">
            <v>0.72699999999999998</v>
          </cell>
          <cell r="CL158">
            <v>0</v>
          </cell>
          <cell r="CM158">
            <v>0</v>
          </cell>
          <cell r="DD158">
            <v>0</v>
          </cell>
          <cell r="DE158">
            <v>0</v>
          </cell>
          <cell r="DG158" t="str">
            <v>32356</v>
          </cell>
          <cell r="DO158">
            <v>1.304</v>
          </cell>
          <cell r="DT158">
            <v>1.03</v>
          </cell>
          <cell r="DU158">
            <v>0.5</v>
          </cell>
          <cell r="DV158">
            <v>0.47</v>
          </cell>
          <cell r="DW158">
            <v>0.5</v>
          </cell>
          <cell r="DY158">
            <v>0.5</v>
          </cell>
          <cell r="DZ158">
            <v>6.3</v>
          </cell>
          <cell r="EA158">
            <v>3.15</v>
          </cell>
          <cell r="EB158">
            <v>3.15</v>
          </cell>
          <cell r="EF158">
            <v>18.5</v>
          </cell>
          <cell r="EG158">
            <v>1.5</v>
          </cell>
          <cell r="EH158">
            <v>3.2</v>
          </cell>
          <cell r="EI158">
            <v>7</v>
          </cell>
          <cell r="EJ158">
            <v>3.33</v>
          </cell>
          <cell r="EK158">
            <v>3.67</v>
          </cell>
          <cell r="EO158">
            <v>2.6</v>
          </cell>
          <cell r="EP158">
            <v>1.3</v>
          </cell>
          <cell r="EQ158">
            <v>1.3</v>
          </cell>
          <cell r="EX158">
            <v>58</v>
          </cell>
          <cell r="EY158">
            <v>20.248000000000001</v>
          </cell>
          <cell r="EZ158">
            <v>1.304</v>
          </cell>
          <cell r="FA158">
            <v>0.45500000000000002</v>
          </cell>
        </row>
        <row r="159">
          <cell r="A159" t="str">
            <v>23042</v>
          </cell>
          <cell r="I159">
            <v>0.17599999999999999</v>
          </cell>
          <cell r="Q159">
            <v>0.26600000000000001</v>
          </cell>
          <cell r="AR159">
            <v>0.26600000000000001</v>
          </cell>
          <cell r="AS159">
            <v>0.17599999999999999</v>
          </cell>
          <cell r="CL159">
            <v>0</v>
          </cell>
          <cell r="CM159">
            <v>0</v>
          </cell>
          <cell r="DD159">
            <v>0</v>
          </cell>
          <cell r="DE159">
            <v>0</v>
          </cell>
          <cell r="DG159" t="str">
            <v>32358</v>
          </cell>
          <cell r="EF159">
            <v>1</v>
          </cell>
          <cell r="EI159">
            <v>0.5</v>
          </cell>
          <cell r="EJ159">
            <v>0.70599999999999996</v>
          </cell>
          <cell r="EU159">
            <v>1.1439999999999999</v>
          </cell>
          <cell r="EV159">
            <v>0.14299999999999999</v>
          </cell>
          <cell r="EW159">
            <v>0.14299999999999999</v>
          </cell>
          <cell r="EX159">
            <v>3.6359999999999992</v>
          </cell>
          <cell r="EY159">
            <v>0.72799999999999998</v>
          </cell>
          <cell r="EZ159">
            <v>0</v>
          </cell>
          <cell r="FA159">
            <v>0</v>
          </cell>
        </row>
        <row r="160">
          <cell r="A160" t="str">
            <v>23054</v>
          </cell>
          <cell r="F160">
            <v>0.52800000000000002</v>
          </cell>
          <cell r="S160">
            <v>0.217</v>
          </cell>
          <cell r="AR160">
            <v>0.217</v>
          </cell>
          <cell r="AS160">
            <v>0.52800000000000002</v>
          </cell>
          <cell r="CL160">
            <v>0</v>
          </cell>
          <cell r="CM160">
            <v>0</v>
          </cell>
          <cell r="DD160">
            <v>0</v>
          </cell>
          <cell r="DE160">
            <v>0</v>
          </cell>
          <cell r="DG160" t="str">
            <v>32360</v>
          </cell>
          <cell r="DL160">
            <v>2.42</v>
          </cell>
          <cell r="DW160">
            <v>1</v>
          </cell>
          <cell r="DY160">
            <v>1</v>
          </cell>
          <cell r="DZ160">
            <v>4.83</v>
          </cell>
          <cell r="EF160">
            <v>10.5</v>
          </cell>
          <cell r="EG160">
            <v>0.7</v>
          </cell>
          <cell r="EH160">
            <v>1.8</v>
          </cell>
          <cell r="EI160">
            <v>3.8</v>
          </cell>
          <cell r="EJ160">
            <v>0.4</v>
          </cell>
          <cell r="EK160">
            <v>1.8</v>
          </cell>
          <cell r="EO160">
            <v>2</v>
          </cell>
          <cell r="EQ160">
            <v>1</v>
          </cell>
          <cell r="EX160">
            <v>28.83</v>
          </cell>
          <cell r="EY160">
            <v>5.9329999999999998</v>
          </cell>
          <cell r="EZ160">
            <v>2.42</v>
          </cell>
          <cell r="FA160">
            <v>0.498</v>
          </cell>
        </row>
        <row r="161">
          <cell r="A161" t="str">
            <v>23309</v>
          </cell>
          <cell r="F161">
            <v>6.0590000000000002</v>
          </cell>
          <cell r="H161">
            <v>0.63600000000000001</v>
          </cell>
          <cell r="I161">
            <v>2.7709999999999999</v>
          </cell>
          <cell r="J161">
            <v>0.63600000000000001</v>
          </cell>
          <cell r="Q161">
            <v>4.5</v>
          </cell>
          <cell r="R161">
            <v>4.55</v>
          </cell>
          <cell r="S161">
            <v>1.6</v>
          </cell>
          <cell r="X161">
            <v>1</v>
          </cell>
          <cell r="AF161">
            <v>1</v>
          </cell>
          <cell r="AG161">
            <v>2.5</v>
          </cell>
          <cell r="AH161">
            <v>0.5</v>
          </cell>
          <cell r="AR161">
            <v>15.65</v>
          </cell>
          <cell r="AS161">
            <v>10.102</v>
          </cell>
          <cell r="CL161">
            <v>0</v>
          </cell>
          <cell r="CM161">
            <v>0</v>
          </cell>
          <cell r="DD161">
            <v>0</v>
          </cell>
          <cell r="DE161">
            <v>0</v>
          </cell>
          <cell r="DG161" t="str">
            <v>32361</v>
          </cell>
          <cell r="DL161">
            <v>3.45</v>
          </cell>
          <cell r="DN161">
            <v>1.236</v>
          </cell>
          <cell r="DO161">
            <v>0.64300000000000002</v>
          </cell>
          <cell r="DZ161">
            <v>4</v>
          </cell>
          <cell r="EF161">
            <v>7</v>
          </cell>
          <cell r="EG161">
            <v>0.499</v>
          </cell>
          <cell r="EH161">
            <v>1.5009999999999999</v>
          </cell>
          <cell r="EI161">
            <v>5</v>
          </cell>
          <cell r="EJ161">
            <v>1</v>
          </cell>
          <cell r="EO161">
            <v>1</v>
          </cell>
          <cell r="EX161">
            <v>20</v>
          </cell>
          <cell r="EY161">
            <v>6.2759999999999998</v>
          </cell>
          <cell r="EZ161">
            <v>5.3289999999999997</v>
          </cell>
          <cell r="FA161">
            <v>1.6719999999999999</v>
          </cell>
        </row>
        <row r="162">
          <cell r="A162" t="str">
            <v>23311</v>
          </cell>
          <cell r="F162">
            <v>0.58699999999999997</v>
          </cell>
          <cell r="I162">
            <v>0.16400000000000001</v>
          </cell>
          <cell r="AR162">
            <v>0</v>
          </cell>
          <cell r="AS162">
            <v>0.751</v>
          </cell>
          <cell r="CL162">
            <v>0</v>
          </cell>
          <cell r="CM162">
            <v>0</v>
          </cell>
          <cell r="DD162">
            <v>0</v>
          </cell>
          <cell r="DE162">
            <v>0</v>
          </cell>
          <cell r="DG162" t="str">
            <v>32362</v>
          </cell>
          <cell r="EJ162">
            <v>0.6</v>
          </cell>
          <cell r="EK162">
            <v>0.42499999999999999</v>
          </cell>
          <cell r="EX162">
            <v>1.0249999999999999</v>
          </cell>
          <cell r="EY162">
            <v>0.28299999999999997</v>
          </cell>
          <cell r="EZ162">
            <v>0</v>
          </cell>
          <cell r="FA162">
            <v>0</v>
          </cell>
        </row>
        <row r="163">
          <cell r="A163" t="str">
            <v>23402</v>
          </cell>
          <cell r="E163">
            <v>0.112</v>
          </cell>
          <cell r="F163">
            <v>5.8999999999999997E-2</v>
          </cell>
          <cell r="Q163">
            <v>1.34</v>
          </cell>
          <cell r="S163">
            <v>0.66</v>
          </cell>
          <cell r="AR163">
            <v>2</v>
          </cell>
          <cell r="AS163">
            <v>0.17099999999999999</v>
          </cell>
          <cell r="CL163">
            <v>0</v>
          </cell>
          <cell r="CM163">
            <v>0</v>
          </cell>
          <cell r="DD163">
            <v>0</v>
          </cell>
          <cell r="DE163">
            <v>0</v>
          </cell>
          <cell r="DG163" t="str">
            <v>32363</v>
          </cell>
          <cell r="DO163">
            <v>0.78900000000000003</v>
          </cell>
          <cell r="DZ163">
            <v>1.2210000000000001</v>
          </cell>
          <cell r="EA163">
            <v>0.1</v>
          </cell>
          <cell r="EB163">
            <v>0.14000000000000001</v>
          </cell>
          <cell r="EF163">
            <v>2.5</v>
          </cell>
          <cell r="EG163">
            <v>0.1</v>
          </cell>
          <cell r="EI163">
            <v>1.48</v>
          </cell>
          <cell r="EJ163">
            <v>1.8</v>
          </cell>
          <cell r="EK163">
            <v>1</v>
          </cell>
          <cell r="EL163">
            <v>0.23499999999999999</v>
          </cell>
          <cell r="EM163">
            <v>0.3</v>
          </cell>
          <cell r="EO163">
            <v>0.39</v>
          </cell>
          <cell r="EP163">
            <v>0.01</v>
          </cell>
          <cell r="EQ163">
            <v>0.15</v>
          </cell>
          <cell r="ER163">
            <v>5.3999999999999999E-2</v>
          </cell>
          <cell r="ES163">
            <v>1.4999999999999999E-2</v>
          </cell>
          <cell r="ET163">
            <v>2.1000000000000001E-2</v>
          </cell>
          <cell r="EX163">
            <v>9.5160000000000036</v>
          </cell>
          <cell r="EY163">
            <v>1.921</v>
          </cell>
          <cell r="EZ163">
            <v>0.78900000000000003</v>
          </cell>
          <cell r="FA163">
            <v>0.159</v>
          </cell>
        </row>
        <row r="164">
          <cell r="A164" t="str">
            <v>23403</v>
          </cell>
          <cell r="F164">
            <v>2.0139999999999998</v>
          </cell>
          <cell r="L164">
            <v>2.0939999999999999</v>
          </cell>
          <cell r="Q164">
            <v>3.6619999999999999</v>
          </cell>
          <cell r="R164">
            <v>2</v>
          </cell>
          <cell r="S164">
            <v>1.3380000000000001</v>
          </cell>
          <cell r="AR164">
            <v>7</v>
          </cell>
          <cell r="AS164">
            <v>4.1079999999999997</v>
          </cell>
          <cell r="CL164">
            <v>0</v>
          </cell>
          <cell r="CM164">
            <v>0</v>
          </cell>
          <cell r="DD164">
            <v>0</v>
          </cell>
          <cell r="DE164">
            <v>0</v>
          </cell>
          <cell r="DG164" t="str">
            <v>32414</v>
          </cell>
          <cell r="DL164">
            <v>1.1240000000000001</v>
          </cell>
          <cell r="DZ164">
            <v>0.8</v>
          </cell>
          <cell r="EB164">
            <v>0.05</v>
          </cell>
          <cell r="EF164">
            <v>2</v>
          </cell>
          <cell r="EG164">
            <v>0.08</v>
          </cell>
          <cell r="EH164">
            <v>0.16</v>
          </cell>
          <cell r="EI164">
            <v>1.8</v>
          </cell>
          <cell r="EJ164">
            <v>0.9</v>
          </cell>
          <cell r="EO164">
            <v>0.6</v>
          </cell>
          <cell r="EQ164">
            <v>0.09</v>
          </cell>
          <cell r="EX164">
            <v>6.48</v>
          </cell>
          <cell r="EY164">
            <v>1.544</v>
          </cell>
          <cell r="EZ164">
            <v>1.1240000000000001</v>
          </cell>
          <cell r="FA164">
            <v>0.26800000000000002</v>
          </cell>
        </row>
        <row r="165">
          <cell r="A165" t="str">
            <v>23404</v>
          </cell>
          <cell r="F165">
            <v>0.51</v>
          </cell>
          <cell r="Q165">
            <v>0.77800000000000002</v>
          </cell>
          <cell r="S165">
            <v>0.222</v>
          </cell>
          <cell r="AF165">
            <v>0.312</v>
          </cell>
          <cell r="AH165">
            <v>8.7999999999999995E-2</v>
          </cell>
          <cell r="AR165">
            <v>1.4000000000000001</v>
          </cell>
          <cell r="AS165">
            <v>0.51</v>
          </cell>
          <cell r="CL165">
            <v>0</v>
          </cell>
          <cell r="CM165">
            <v>0</v>
          </cell>
          <cell r="DD165">
            <v>0</v>
          </cell>
          <cell r="DE165">
            <v>0</v>
          </cell>
          <cell r="DG165" t="str">
            <v>32416</v>
          </cell>
          <cell r="DL165">
            <v>3.6999999999999998E-2</v>
          </cell>
          <cell r="DO165">
            <v>0.28899999999999998</v>
          </cell>
          <cell r="DZ165">
            <v>0.185</v>
          </cell>
          <cell r="EA165">
            <v>0.111</v>
          </cell>
          <cell r="EB165">
            <v>0.14799999999999999</v>
          </cell>
          <cell r="EF165">
            <v>2</v>
          </cell>
          <cell r="EI165">
            <v>1</v>
          </cell>
          <cell r="EJ165">
            <v>0.6</v>
          </cell>
          <cell r="EK165">
            <v>0.4</v>
          </cell>
          <cell r="EO165">
            <v>0.66500000000000004</v>
          </cell>
          <cell r="EP165">
            <v>0.05</v>
          </cell>
          <cell r="EQ165">
            <v>3.5000000000000003E-2</v>
          </cell>
          <cell r="EX165">
            <v>5.194</v>
          </cell>
          <cell r="EY165">
            <v>1.5289999999999999</v>
          </cell>
          <cell r="EZ165">
            <v>0.32599999999999996</v>
          </cell>
          <cell r="FA165">
            <v>9.6000000000000002E-2</v>
          </cell>
        </row>
        <row r="166">
          <cell r="A166" t="str">
            <v>24014</v>
          </cell>
          <cell r="F166">
            <v>0.20200000000000001</v>
          </cell>
          <cell r="I166">
            <v>0.74</v>
          </cell>
          <cell r="Q166">
            <v>0.39500000000000002</v>
          </cell>
          <cell r="R166">
            <v>0.03</v>
          </cell>
          <cell r="S166">
            <v>7.4999999999999997E-2</v>
          </cell>
          <cell r="AR166">
            <v>0.5</v>
          </cell>
          <cell r="AS166">
            <v>0.94199999999999995</v>
          </cell>
          <cell r="CL166">
            <v>0</v>
          </cell>
          <cell r="CM166">
            <v>0</v>
          </cell>
          <cell r="DD166">
            <v>0</v>
          </cell>
          <cell r="DE166">
            <v>0</v>
          </cell>
          <cell r="DG166" t="str">
            <v>32901</v>
          </cell>
          <cell r="EF166">
            <v>1</v>
          </cell>
          <cell r="EX166">
            <v>1</v>
          </cell>
          <cell r="EY166">
            <v>9.5000000000000001E-2</v>
          </cell>
          <cell r="EZ166">
            <v>0</v>
          </cell>
          <cell r="FA166">
            <v>0</v>
          </cell>
        </row>
        <row r="167">
          <cell r="A167" t="str">
            <v>24019</v>
          </cell>
          <cell r="F167">
            <v>0.71599999999999997</v>
          </cell>
          <cell r="I167">
            <v>0.71499999999999997</v>
          </cell>
          <cell r="Q167">
            <v>2.3330000000000002</v>
          </cell>
          <cell r="R167">
            <v>1.5</v>
          </cell>
          <cell r="S167">
            <v>0.66700000000000004</v>
          </cell>
          <cell r="AR167">
            <v>4.5</v>
          </cell>
          <cell r="AS167">
            <v>1.431</v>
          </cell>
          <cell r="CL167">
            <v>0</v>
          </cell>
          <cell r="CM167">
            <v>0</v>
          </cell>
          <cell r="DD167">
            <v>0</v>
          </cell>
          <cell r="DE167">
            <v>0</v>
          </cell>
          <cell r="DG167" t="str">
            <v>32907</v>
          </cell>
          <cell r="DX167">
            <v>0.8</v>
          </cell>
          <cell r="EX167">
            <v>0.8</v>
          </cell>
          <cell r="EY167">
            <v>9.9000000000000005E-2</v>
          </cell>
          <cell r="EZ167">
            <v>0</v>
          </cell>
          <cell r="FA167">
            <v>0</v>
          </cell>
        </row>
        <row r="168">
          <cell r="A168" t="str">
            <v>24105</v>
          </cell>
          <cell r="E168">
            <v>1.0620000000000001</v>
          </cell>
          <cell r="F168">
            <v>1.571</v>
          </cell>
          <cell r="G168">
            <v>0.45</v>
          </cell>
          <cell r="I168">
            <v>0.67600000000000005</v>
          </cell>
          <cell r="Q168">
            <v>1</v>
          </cell>
          <cell r="R168">
            <v>2</v>
          </cell>
          <cell r="S168">
            <v>0.5</v>
          </cell>
          <cell r="AR168">
            <v>3.5</v>
          </cell>
          <cell r="AS168">
            <v>3.7590000000000003</v>
          </cell>
          <cell r="CL168">
            <v>0</v>
          </cell>
          <cell r="CM168">
            <v>0</v>
          </cell>
          <cell r="DD168">
            <v>0</v>
          </cell>
          <cell r="DE168">
            <v>0</v>
          </cell>
          <cell r="DG168" t="str">
            <v>33036</v>
          </cell>
          <cell r="EF168">
            <v>0.81200000000000006</v>
          </cell>
          <cell r="EG168">
            <v>8.3000000000000004E-2</v>
          </cell>
          <cell r="EH168">
            <v>6.3E-2</v>
          </cell>
          <cell r="EI168">
            <v>0.50900000000000001</v>
          </cell>
          <cell r="EJ168">
            <v>0.254</v>
          </cell>
          <cell r="EK168">
            <v>0.221</v>
          </cell>
          <cell r="EX168">
            <v>1.9420000000000002</v>
          </cell>
          <cell r="EY168">
            <v>0.51900000000000002</v>
          </cell>
          <cell r="EZ168">
            <v>0</v>
          </cell>
          <cell r="FA168">
            <v>0</v>
          </cell>
        </row>
        <row r="169">
          <cell r="A169" t="str">
            <v>24111</v>
          </cell>
          <cell r="H169">
            <v>0.83799999999999997</v>
          </cell>
          <cell r="I169">
            <v>5.8999999999999997E-2</v>
          </cell>
          <cell r="J169">
            <v>0.14599999999999999</v>
          </cell>
          <cell r="Q169">
            <v>1</v>
          </cell>
          <cell r="R169">
            <v>1</v>
          </cell>
          <cell r="S169">
            <v>0.75</v>
          </cell>
          <cell r="X169">
            <v>0.16</v>
          </cell>
          <cell r="AR169">
            <v>2.91</v>
          </cell>
          <cell r="AS169">
            <v>1.0429999999999999</v>
          </cell>
          <cell r="CL169">
            <v>0</v>
          </cell>
          <cell r="CM169">
            <v>0</v>
          </cell>
          <cell r="DD169">
            <v>0</v>
          </cell>
          <cell r="DE169">
            <v>0</v>
          </cell>
          <cell r="DG169" t="str">
            <v>33115</v>
          </cell>
          <cell r="DN169">
            <v>0.60599999999999998</v>
          </cell>
          <cell r="EF169">
            <v>2</v>
          </cell>
          <cell r="EO169">
            <v>0.5</v>
          </cell>
          <cell r="EP169">
            <v>0.28599999999999998</v>
          </cell>
          <cell r="EQ169">
            <v>0.14299999999999999</v>
          </cell>
          <cell r="EX169">
            <v>2.9289999999999998</v>
          </cell>
          <cell r="EY169">
            <v>0.64400000000000002</v>
          </cell>
          <cell r="EZ169">
            <v>0.60599999999999998</v>
          </cell>
          <cell r="FA169">
            <v>0.13300000000000001</v>
          </cell>
        </row>
        <row r="170">
          <cell r="A170" t="str">
            <v>24122</v>
          </cell>
          <cell r="R170">
            <v>0.3</v>
          </cell>
          <cell r="S170">
            <v>0.15</v>
          </cell>
          <cell r="AF170">
            <v>0.182</v>
          </cell>
          <cell r="AG170">
            <v>0.128</v>
          </cell>
          <cell r="AH170">
            <v>6.4000000000000001E-2</v>
          </cell>
          <cell r="AR170">
            <v>0.82399999999999984</v>
          </cell>
          <cell r="AS170">
            <v>0</v>
          </cell>
          <cell r="CL170">
            <v>0</v>
          </cell>
          <cell r="CM170">
            <v>0</v>
          </cell>
          <cell r="DD170">
            <v>0</v>
          </cell>
          <cell r="DE170">
            <v>0</v>
          </cell>
          <cell r="DG170" t="str">
            <v>33211</v>
          </cell>
          <cell r="DN170">
            <v>0.42399999999999999</v>
          </cell>
          <cell r="EX170">
            <v>0</v>
          </cell>
          <cell r="EY170">
            <v>0</v>
          </cell>
          <cell r="EZ170">
            <v>0.42399999999999999</v>
          </cell>
          <cell r="FA170">
            <v>6.7000000000000004E-2</v>
          </cell>
        </row>
        <row r="171">
          <cell r="A171" t="str">
            <v>24350</v>
          </cell>
          <cell r="C171">
            <v>1.2490000000000001</v>
          </cell>
          <cell r="I171">
            <v>0.57199999999999995</v>
          </cell>
          <cell r="Q171">
            <v>0.9</v>
          </cell>
          <cell r="R171">
            <v>0.5</v>
          </cell>
          <cell r="S171">
            <v>0.5</v>
          </cell>
          <cell r="AR171">
            <v>1.9</v>
          </cell>
          <cell r="AS171">
            <v>1.8210000000000002</v>
          </cell>
          <cell r="CL171">
            <v>0</v>
          </cell>
          <cell r="CM171">
            <v>0</v>
          </cell>
          <cell r="DD171">
            <v>0</v>
          </cell>
          <cell r="DE171">
            <v>0</v>
          </cell>
          <cell r="DG171" t="str">
            <v>33212</v>
          </cell>
          <cell r="DO171">
            <v>0.39</v>
          </cell>
          <cell r="EJ171">
            <v>0.2</v>
          </cell>
          <cell r="EK171">
            <v>0.1</v>
          </cell>
          <cell r="EX171">
            <v>0.30000000000000004</v>
          </cell>
          <cell r="EY171">
            <v>6.5000000000000002E-2</v>
          </cell>
          <cell r="EZ171">
            <v>0.39</v>
          </cell>
          <cell r="FA171">
            <v>8.4000000000000005E-2</v>
          </cell>
        </row>
        <row r="172">
          <cell r="A172" t="str">
            <v>24404</v>
          </cell>
          <cell r="H172">
            <v>0.40899999999999997</v>
          </cell>
          <cell r="I172">
            <v>0.29899999999999999</v>
          </cell>
          <cell r="J172">
            <v>0.219</v>
          </cell>
          <cell r="Q172">
            <v>0.96399999999999997</v>
          </cell>
          <cell r="R172">
            <v>0.95399999999999996</v>
          </cell>
          <cell r="S172">
            <v>0.95399999999999996</v>
          </cell>
          <cell r="AR172">
            <v>2.8719999999999999</v>
          </cell>
          <cell r="AS172">
            <v>0.92699999999999994</v>
          </cell>
          <cell r="CL172">
            <v>0</v>
          </cell>
          <cell r="CM172">
            <v>0</v>
          </cell>
          <cell r="DD172">
            <v>0</v>
          </cell>
          <cell r="DE172">
            <v>0</v>
          </cell>
          <cell r="DG172" t="str">
            <v>34002</v>
          </cell>
          <cell r="DL172">
            <v>4.4329999999999998</v>
          </cell>
          <cell r="DO172">
            <v>0.95899999999999996</v>
          </cell>
          <cell r="DZ172">
            <v>0.66600000000000004</v>
          </cell>
          <cell r="EA172">
            <v>0.112</v>
          </cell>
          <cell r="EB172">
            <v>0.111</v>
          </cell>
          <cell r="EF172">
            <v>3</v>
          </cell>
          <cell r="EI172">
            <v>2.6150000000000002</v>
          </cell>
          <cell r="EJ172">
            <v>3.0880000000000001</v>
          </cell>
          <cell r="EK172">
            <v>1.1759999999999999</v>
          </cell>
          <cell r="EO172">
            <v>1</v>
          </cell>
          <cell r="EX172">
            <v>11.768000000000001</v>
          </cell>
          <cell r="EY172">
            <v>2.9140000000000001</v>
          </cell>
          <cell r="EZ172">
            <v>5.3919999999999995</v>
          </cell>
          <cell r="FA172">
            <v>1.335</v>
          </cell>
        </row>
        <row r="173">
          <cell r="A173" t="str">
            <v>24410</v>
          </cell>
          <cell r="I173">
            <v>0.68600000000000005</v>
          </cell>
          <cell r="Q173">
            <v>0.85</v>
          </cell>
          <cell r="R173">
            <v>0.7</v>
          </cell>
          <cell r="S173">
            <v>0.3</v>
          </cell>
          <cell r="AR173">
            <v>1.8499999999999999</v>
          </cell>
          <cell r="AS173">
            <v>0.68600000000000005</v>
          </cell>
          <cell r="CL173">
            <v>0</v>
          </cell>
          <cell r="CM173">
            <v>0</v>
          </cell>
          <cell r="DD173">
            <v>0</v>
          </cell>
          <cell r="DE173">
            <v>0</v>
          </cell>
          <cell r="DG173" t="str">
            <v>34003</v>
          </cell>
          <cell r="DL173">
            <v>5.8140000000000001</v>
          </cell>
          <cell r="DO173">
            <v>2.8159999999999998</v>
          </cell>
          <cell r="DZ173">
            <v>8.2210000000000001</v>
          </cell>
          <cell r="EA173">
            <v>1.673</v>
          </cell>
          <cell r="EB173">
            <v>1.1060000000000001</v>
          </cell>
          <cell r="EF173">
            <v>25.202000000000002</v>
          </cell>
          <cell r="EG173">
            <v>4.5110000000000001</v>
          </cell>
          <cell r="EH173">
            <v>3.3540000000000001</v>
          </cell>
          <cell r="EI173">
            <v>12.516999999999999</v>
          </cell>
          <cell r="EJ173">
            <v>4.9669999999999996</v>
          </cell>
          <cell r="EK173">
            <v>2.2200000000000002</v>
          </cell>
          <cell r="EO173">
            <v>3.2029999999999998</v>
          </cell>
          <cell r="EP173">
            <v>0.70699999999999996</v>
          </cell>
          <cell r="EQ173">
            <v>0.79</v>
          </cell>
          <cell r="EX173">
            <v>68.471000000000004</v>
          </cell>
          <cell r="EY173">
            <v>17.768000000000001</v>
          </cell>
          <cell r="EZ173">
            <v>8.629999999999999</v>
          </cell>
          <cell r="FA173">
            <v>2.2389999999999999</v>
          </cell>
        </row>
        <row r="174">
          <cell r="A174" t="str">
            <v>24915</v>
          </cell>
          <cell r="E174">
            <v>5.56</v>
          </cell>
          <cell r="G174">
            <v>0.69499999999999995</v>
          </cell>
          <cell r="AR174">
            <v>0</v>
          </cell>
          <cell r="AS174">
            <v>6.2549999999999999</v>
          </cell>
          <cell r="CL174">
            <v>0</v>
          </cell>
          <cell r="CM174">
            <v>0</v>
          </cell>
          <cell r="DD174">
            <v>0</v>
          </cell>
          <cell r="DE174">
            <v>0</v>
          </cell>
          <cell r="DG174" t="str">
            <v>34033</v>
          </cell>
          <cell r="DK174">
            <v>1.3620000000000001</v>
          </cell>
          <cell r="DL174">
            <v>9.1999999999999998E-2</v>
          </cell>
          <cell r="DM174">
            <v>0.13600000000000001</v>
          </cell>
          <cell r="DN174">
            <v>6.1379999999999999</v>
          </cell>
          <cell r="DO174">
            <v>5.2140000000000004</v>
          </cell>
          <cell r="DZ174">
            <v>2.4300000000000002</v>
          </cell>
          <cell r="EA174">
            <v>0.30399999999999999</v>
          </cell>
          <cell r="EB174">
            <v>0.22600000000000001</v>
          </cell>
          <cell r="EF174">
            <v>4.8540000000000001</v>
          </cell>
          <cell r="EG174">
            <v>3</v>
          </cell>
          <cell r="EH174">
            <v>0.82</v>
          </cell>
          <cell r="EI174">
            <v>3.1</v>
          </cell>
          <cell r="EJ174">
            <v>3.1</v>
          </cell>
          <cell r="EK174">
            <v>0.5</v>
          </cell>
          <cell r="ER174">
            <v>0.54500000000000004</v>
          </cell>
          <cell r="ES174">
            <v>0.27300000000000002</v>
          </cell>
          <cell r="ET174">
            <v>0.182</v>
          </cell>
          <cell r="EX174">
            <v>19.334</v>
          </cell>
          <cell r="EY174">
            <v>5.1059999999999999</v>
          </cell>
          <cell r="EZ174">
            <v>12.942</v>
          </cell>
          <cell r="FA174">
            <v>3.4180000000000001</v>
          </cell>
        </row>
        <row r="175">
          <cell r="A175" t="str">
            <v>25101</v>
          </cell>
          <cell r="E175">
            <v>1.0329999999999999</v>
          </cell>
          <cell r="I175">
            <v>0.80400000000000005</v>
          </cell>
          <cell r="R175">
            <v>1.5</v>
          </cell>
          <cell r="AR175">
            <v>1.5</v>
          </cell>
          <cell r="AS175">
            <v>1.837</v>
          </cell>
          <cell r="CL175">
            <v>0</v>
          </cell>
          <cell r="CM175">
            <v>0</v>
          </cell>
          <cell r="DD175">
            <v>0</v>
          </cell>
          <cell r="DE175">
            <v>0</v>
          </cell>
          <cell r="DG175" t="str">
            <v>34111</v>
          </cell>
          <cell r="DN175">
            <v>0.60099999999999998</v>
          </cell>
          <cell r="DO175">
            <v>1.3140000000000001</v>
          </cell>
          <cell r="DP175">
            <v>7.6999999999999999E-2</v>
          </cell>
          <cell r="DZ175">
            <v>4.8</v>
          </cell>
          <cell r="EA175">
            <v>0.6</v>
          </cell>
          <cell r="EB175">
            <v>0.4</v>
          </cell>
          <cell r="EF175">
            <v>11.978</v>
          </cell>
          <cell r="EG175">
            <v>2.8</v>
          </cell>
          <cell r="EH175">
            <v>1.6</v>
          </cell>
          <cell r="EI175">
            <v>5.2670000000000003</v>
          </cell>
          <cell r="EJ175">
            <v>3.2</v>
          </cell>
          <cell r="EK175">
            <v>0.93300000000000005</v>
          </cell>
          <cell r="EO175">
            <v>2.2999999999999998</v>
          </cell>
          <cell r="EP175">
            <v>0.2</v>
          </cell>
          <cell r="EQ175">
            <v>0.1</v>
          </cell>
          <cell r="EX175">
            <v>34.178000000000004</v>
          </cell>
          <cell r="EY175">
            <v>9.0299999999999994</v>
          </cell>
          <cell r="EZ175">
            <v>1.992</v>
          </cell>
          <cell r="FA175">
            <v>0.52600000000000002</v>
          </cell>
        </row>
        <row r="176">
          <cell r="A176" t="str">
            <v>25116</v>
          </cell>
          <cell r="I176">
            <v>0.64600000000000002</v>
          </cell>
          <cell r="Q176">
            <v>1.5</v>
          </cell>
          <cell r="AR176">
            <v>1.5</v>
          </cell>
          <cell r="AS176">
            <v>0.64600000000000002</v>
          </cell>
          <cell r="CL176">
            <v>0</v>
          </cell>
          <cell r="CM176">
            <v>0</v>
          </cell>
          <cell r="DD176">
            <v>0</v>
          </cell>
          <cell r="DE176">
            <v>0</v>
          </cell>
          <cell r="DG176" t="str">
            <v>34307</v>
          </cell>
          <cell r="DN176">
            <v>0.92700000000000005</v>
          </cell>
          <cell r="DO176">
            <v>3.5999999999999997E-2</v>
          </cell>
          <cell r="DP176">
            <v>0.219</v>
          </cell>
          <cell r="DZ176">
            <v>0.67</v>
          </cell>
          <cell r="EA176">
            <v>0.08</v>
          </cell>
          <cell r="EB176">
            <v>0.25</v>
          </cell>
          <cell r="EX176">
            <v>1</v>
          </cell>
          <cell r="EY176">
            <v>0.23100000000000001</v>
          </cell>
          <cell r="EZ176">
            <v>1.1820000000000002</v>
          </cell>
          <cell r="FA176">
            <v>0.27400000000000002</v>
          </cell>
        </row>
        <row r="177">
          <cell r="A177" t="str">
            <v>25118</v>
          </cell>
          <cell r="E177">
            <v>0.10100000000000001</v>
          </cell>
          <cell r="F177">
            <v>0.16900000000000001</v>
          </cell>
          <cell r="G177">
            <v>3.3000000000000002E-2</v>
          </cell>
          <cell r="H177">
            <v>0.26700000000000002</v>
          </cell>
          <cell r="I177">
            <v>0.53200000000000003</v>
          </cell>
          <cell r="AR177">
            <v>0</v>
          </cell>
          <cell r="AS177">
            <v>1.1020000000000001</v>
          </cell>
          <cell r="CL177">
            <v>0</v>
          </cell>
          <cell r="CM177">
            <v>0</v>
          </cell>
          <cell r="DD177">
            <v>0</v>
          </cell>
          <cell r="DE177">
            <v>0</v>
          </cell>
          <cell r="DG177" t="str">
            <v>34401</v>
          </cell>
          <cell r="DO177">
            <v>0.88100000000000001</v>
          </cell>
          <cell r="EF177">
            <v>1.25</v>
          </cell>
          <cell r="EI177">
            <v>1.1000000000000001</v>
          </cell>
          <cell r="EJ177">
            <v>0.4</v>
          </cell>
          <cell r="EX177">
            <v>2.75</v>
          </cell>
          <cell r="EY177">
            <v>0.64400000000000002</v>
          </cell>
          <cell r="EZ177">
            <v>0.88100000000000001</v>
          </cell>
          <cell r="FA177">
            <v>0.20599999999999999</v>
          </cell>
        </row>
        <row r="178">
          <cell r="A178" t="str">
            <v>25155</v>
          </cell>
          <cell r="R178">
            <v>1</v>
          </cell>
          <cell r="AR178">
            <v>1</v>
          </cell>
          <cell r="AS178">
            <v>0</v>
          </cell>
          <cell r="CL178">
            <v>0</v>
          </cell>
          <cell r="CM178">
            <v>0</v>
          </cell>
          <cell r="DD178">
            <v>0</v>
          </cell>
          <cell r="DE178">
            <v>0</v>
          </cell>
          <cell r="DG178" t="str">
            <v>34402</v>
          </cell>
          <cell r="EF178">
            <v>1</v>
          </cell>
          <cell r="EX178">
            <v>1</v>
          </cell>
          <cell r="EY178">
            <v>0.249</v>
          </cell>
          <cell r="EZ178">
            <v>0</v>
          </cell>
          <cell r="FA178">
            <v>0</v>
          </cell>
        </row>
        <row r="179">
          <cell r="A179" t="str">
            <v>25160</v>
          </cell>
          <cell r="E179">
            <v>0.11799999999999999</v>
          </cell>
          <cell r="F179">
            <v>0.999</v>
          </cell>
          <cell r="Q179">
            <v>0.49299999999999999</v>
          </cell>
          <cell r="R179">
            <v>0.33500000000000002</v>
          </cell>
          <cell r="S179">
            <v>0.157</v>
          </cell>
          <cell r="AR179">
            <v>0.9850000000000001</v>
          </cell>
          <cell r="AS179">
            <v>1.117</v>
          </cell>
          <cell r="CL179">
            <v>0</v>
          </cell>
          <cell r="CM179">
            <v>0</v>
          </cell>
          <cell r="DD179">
            <v>0</v>
          </cell>
          <cell r="DE179">
            <v>0</v>
          </cell>
          <cell r="DG179" t="str">
            <v>36140</v>
          </cell>
          <cell r="DL179">
            <v>3.7909999999999999</v>
          </cell>
          <cell r="DN179">
            <v>5.6000000000000001E-2</v>
          </cell>
          <cell r="DO179">
            <v>0.54800000000000004</v>
          </cell>
          <cell r="DW179">
            <v>0.5</v>
          </cell>
          <cell r="DZ179">
            <v>1</v>
          </cell>
          <cell r="EF179">
            <v>5.1159999999999997</v>
          </cell>
          <cell r="EG179">
            <v>1.3080000000000001</v>
          </cell>
          <cell r="EH179">
            <v>1.3759999999999999</v>
          </cell>
          <cell r="EI179">
            <v>2.556</v>
          </cell>
          <cell r="EJ179">
            <v>2.15</v>
          </cell>
          <cell r="EK179">
            <v>0.89400000000000002</v>
          </cell>
          <cell r="EL179">
            <v>1.25</v>
          </cell>
          <cell r="EM179">
            <v>9.2999999999999999E-2</v>
          </cell>
          <cell r="EO179">
            <v>0.75</v>
          </cell>
          <cell r="EP179">
            <v>0.5</v>
          </cell>
          <cell r="EQ179">
            <v>0.5</v>
          </cell>
          <cell r="EU179">
            <v>2.0960000000000001</v>
          </cell>
          <cell r="EV179">
            <v>0.33800000000000002</v>
          </cell>
          <cell r="EW179">
            <v>0.16900000000000001</v>
          </cell>
          <cell r="EX179">
            <v>20.596</v>
          </cell>
          <cell r="EY179">
            <v>4.6399999999999997</v>
          </cell>
          <cell r="EZ179">
            <v>4.3949999999999996</v>
          </cell>
          <cell r="FA179">
            <v>0.99</v>
          </cell>
        </row>
        <row r="180">
          <cell r="A180" t="str">
            <v>26056</v>
          </cell>
          <cell r="I180">
            <v>1.22</v>
          </cell>
          <cell r="Q180">
            <v>1</v>
          </cell>
          <cell r="S180">
            <v>1</v>
          </cell>
          <cell r="W180">
            <v>0.5</v>
          </cell>
          <cell r="X180">
            <v>1.5</v>
          </cell>
          <cell r="AR180">
            <v>4</v>
          </cell>
          <cell r="AS180">
            <v>1.22</v>
          </cell>
          <cell r="CL180">
            <v>0</v>
          </cell>
          <cell r="CM180">
            <v>0</v>
          </cell>
          <cell r="DD180">
            <v>0</v>
          </cell>
          <cell r="DE180">
            <v>0</v>
          </cell>
          <cell r="DG180" t="str">
            <v>36250</v>
          </cell>
          <cell r="DL180">
            <v>0.91500000000000004</v>
          </cell>
          <cell r="DN180">
            <v>0.68500000000000005</v>
          </cell>
          <cell r="EF180">
            <v>1</v>
          </cell>
          <cell r="EI180">
            <v>1</v>
          </cell>
          <cell r="EX180">
            <v>2</v>
          </cell>
          <cell r="EY180">
            <v>0.54500000000000004</v>
          </cell>
          <cell r="EZ180">
            <v>1.6</v>
          </cell>
          <cell r="FA180">
            <v>0.436</v>
          </cell>
        </row>
        <row r="181">
          <cell r="A181" t="str">
            <v>26059</v>
          </cell>
          <cell r="E181">
            <v>0.151</v>
          </cell>
          <cell r="F181">
            <v>1.9410000000000001</v>
          </cell>
          <cell r="Q181">
            <v>0.28799999999999998</v>
          </cell>
          <cell r="R181">
            <v>0.14299999999999999</v>
          </cell>
          <cell r="S181">
            <v>7.0999999999999994E-2</v>
          </cell>
          <cell r="AR181">
            <v>0.50199999999999989</v>
          </cell>
          <cell r="AS181">
            <v>2.0920000000000001</v>
          </cell>
          <cell r="CL181">
            <v>0</v>
          </cell>
          <cell r="CM181">
            <v>0</v>
          </cell>
          <cell r="DD181">
            <v>0</v>
          </cell>
          <cell r="DE181">
            <v>0</v>
          </cell>
          <cell r="DG181" t="str">
            <v>36400</v>
          </cell>
          <cell r="EI181">
            <v>0.25</v>
          </cell>
          <cell r="EJ181">
            <v>0.125</v>
          </cell>
          <cell r="EK181">
            <v>0.125</v>
          </cell>
          <cell r="EX181">
            <v>0.5</v>
          </cell>
          <cell r="EY181">
            <v>0.123</v>
          </cell>
          <cell r="EZ181">
            <v>0</v>
          </cell>
          <cell r="FA181">
            <v>0</v>
          </cell>
        </row>
        <row r="182">
          <cell r="A182" t="str">
            <v>26070</v>
          </cell>
          <cell r="I182">
            <v>0.14699999999999999</v>
          </cell>
          <cell r="J182">
            <v>4.3999999999999997E-2</v>
          </cell>
          <cell r="AF182">
            <v>0.499</v>
          </cell>
          <cell r="AG182">
            <v>0.28999999999999998</v>
          </cell>
          <cell r="AH182">
            <v>0.21099999999999999</v>
          </cell>
          <cell r="AR182">
            <v>0.99999999999999989</v>
          </cell>
          <cell r="AS182">
            <v>0.191</v>
          </cell>
          <cell r="CL182">
            <v>0</v>
          </cell>
          <cell r="CM182">
            <v>0</v>
          </cell>
          <cell r="DD182">
            <v>0</v>
          </cell>
          <cell r="DE182">
            <v>0</v>
          </cell>
          <cell r="DG182" t="str">
            <v>36401</v>
          </cell>
          <cell r="DL182">
            <v>0.16400000000000001</v>
          </cell>
          <cell r="EX182">
            <v>0</v>
          </cell>
          <cell r="EY182">
            <v>0</v>
          </cell>
          <cell r="EZ182">
            <v>0.16400000000000001</v>
          </cell>
          <cell r="FA182">
            <v>3.1E-2</v>
          </cell>
        </row>
        <row r="183">
          <cell r="A183" t="str">
            <v>27001</v>
          </cell>
          <cell r="I183">
            <v>4.4909999999999997</v>
          </cell>
          <cell r="L183">
            <v>1.462</v>
          </cell>
          <cell r="Q183">
            <v>3</v>
          </cell>
          <cell r="R183">
            <v>3</v>
          </cell>
          <cell r="S183">
            <v>1</v>
          </cell>
          <cell r="W183">
            <v>1</v>
          </cell>
          <cell r="AF183">
            <v>0.6</v>
          </cell>
          <cell r="AG183">
            <v>0.2</v>
          </cell>
          <cell r="AH183">
            <v>0.2</v>
          </cell>
          <cell r="AR183">
            <v>8.9999999999999982</v>
          </cell>
          <cell r="AS183">
            <v>5.9529999999999994</v>
          </cell>
          <cell r="CL183">
            <v>0</v>
          </cell>
          <cell r="CM183">
            <v>0</v>
          </cell>
          <cell r="DD183">
            <v>0</v>
          </cell>
          <cell r="DE183">
            <v>0</v>
          </cell>
          <cell r="DG183" t="str">
            <v>37501</v>
          </cell>
          <cell r="DO183">
            <v>1.716</v>
          </cell>
          <cell r="DZ183">
            <v>6.4160000000000004</v>
          </cell>
          <cell r="EA183">
            <v>0.6</v>
          </cell>
          <cell r="EB183">
            <v>1.0840000000000001</v>
          </cell>
          <cell r="EF183">
            <v>13.75</v>
          </cell>
          <cell r="EG183">
            <v>2.5840000000000001</v>
          </cell>
          <cell r="EH183">
            <v>2.5659999999999998</v>
          </cell>
          <cell r="EI183">
            <v>8.6999999999999993</v>
          </cell>
          <cell r="EJ183">
            <v>3.1669999999999998</v>
          </cell>
          <cell r="EK183">
            <v>2.133</v>
          </cell>
          <cell r="EO183">
            <v>1.17</v>
          </cell>
          <cell r="EP183">
            <v>0.41499999999999998</v>
          </cell>
          <cell r="EQ183">
            <v>0.33200000000000002</v>
          </cell>
          <cell r="EX183">
            <v>42.917000000000009</v>
          </cell>
          <cell r="EY183">
            <v>8.0470000000000006</v>
          </cell>
          <cell r="EZ183">
            <v>1.716</v>
          </cell>
          <cell r="FA183">
            <v>0.32200000000000001</v>
          </cell>
        </row>
        <row r="184">
          <cell r="A184" t="str">
            <v>27003</v>
          </cell>
          <cell r="F184">
            <v>48.835999999999999</v>
          </cell>
          <cell r="I184">
            <v>10.586</v>
          </cell>
          <cell r="L184">
            <v>10.781000000000001</v>
          </cell>
          <cell r="Q184">
            <v>23.74</v>
          </cell>
          <cell r="R184">
            <v>19.404</v>
          </cell>
          <cell r="S184">
            <v>8.4559999999999995</v>
          </cell>
          <cell r="Z184">
            <v>0.2</v>
          </cell>
          <cell r="AF184">
            <v>9.36</v>
          </cell>
          <cell r="AG184">
            <v>4.6929999999999996</v>
          </cell>
          <cell r="AH184">
            <v>2.4470000000000001</v>
          </cell>
          <cell r="AR184">
            <v>68.3</v>
          </cell>
          <cell r="AS184">
            <v>70.203000000000003</v>
          </cell>
          <cell r="CL184">
            <v>0</v>
          </cell>
          <cell r="CM184">
            <v>0</v>
          </cell>
          <cell r="DD184">
            <v>0</v>
          </cell>
          <cell r="DE184">
            <v>0</v>
          </cell>
          <cell r="DG184" t="str">
            <v>37502</v>
          </cell>
          <cell r="DL184">
            <v>0.14000000000000001</v>
          </cell>
          <cell r="DO184">
            <v>1.401</v>
          </cell>
          <cell r="DZ184">
            <v>1.891</v>
          </cell>
          <cell r="EA184">
            <v>0.51500000000000001</v>
          </cell>
          <cell r="EB184">
            <v>1.069</v>
          </cell>
          <cell r="EF184">
            <v>5.0999999999999996</v>
          </cell>
          <cell r="EG184">
            <v>0.5</v>
          </cell>
          <cell r="EH184">
            <v>1.05</v>
          </cell>
          <cell r="EI184">
            <v>2.5</v>
          </cell>
          <cell r="EJ184">
            <v>2.5</v>
          </cell>
          <cell r="EO184">
            <v>1</v>
          </cell>
          <cell r="EP184">
            <v>0.20100000000000001</v>
          </cell>
          <cell r="EQ184">
            <v>0.2</v>
          </cell>
          <cell r="EX184">
            <v>16.526</v>
          </cell>
          <cell r="EY184">
            <v>3.8639999999999999</v>
          </cell>
          <cell r="EZ184">
            <v>1.5409999999999999</v>
          </cell>
          <cell r="FA184">
            <v>0.36</v>
          </cell>
        </row>
        <row r="185">
          <cell r="A185" t="str">
            <v>27010</v>
          </cell>
          <cell r="E185">
            <v>23.221</v>
          </cell>
          <cell r="H185">
            <v>16.109000000000002</v>
          </cell>
          <cell r="Q185">
            <v>47.741999999999997</v>
          </cell>
          <cell r="R185">
            <v>21</v>
          </cell>
          <cell r="S185">
            <v>13.438000000000001</v>
          </cell>
          <cell r="W185">
            <v>0.4</v>
          </cell>
          <cell r="X185">
            <v>3</v>
          </cell>
          <cell r="AF185">
            <v>15.776999999999999</v>
          </cell>
          <cell r="AG185">
            <v>6.7450000000000001</v>
          </cell>
          <cell r="AH185">
            <v>3.758</v>
          </cell>
          <cell r="AM185">
            <v>1</v>
          </cell>
          <cell r="AR185">
            <v>112.86</v>
          </cell>
          <cell r="AS185">
            <v>39.33</v>
          </cell>
          <cell r="CL185">
            <v>0</v>
          </cell>
          <cell r="CM185">
            <v>0</v>
          </cell>
          <cell r="DD185">
            <v>0</v>
          </cell>
          <cell r="DE185">
            <v>0</v>
          </cell>
          <cell r="DG185" t="str">
            <v>37503</v>
          </cell>
          <cell r="DL185">
            <v>0.03</v>
          </cell>
          <cell r="DO185">
            <v>1.286</v>
          </cell>
          <cell r="DZ185">
            <v>0.4</v>
          </cell>
          <cell r="EA185">
            <v>0.4</v>
          </cell>
          <cell r="EB185">
            <v>0.2</v>
          </cell>
          <cell r="EF185">
            <v>4.0039999999999996</v>
          </cell>
          <cell r="EG185">
            <v>0.55000000000000004</v>
          </cell>
          <cell r="EH185">
            <v>0.64</v>
          </cell>
          <cell r="EI185">
            <v>1.2</v>
          </cell>
          <cell r="EJ185">
            <v>0.4</v>
          </cell>
          <cell r="EK185">
            <v>0.2</v>
          </cell>
          <cell r="EX185">
            <v>7.9939999999999998</v>
          </cell>
          <cell r="EY185">
            <v>1.421</v>
          </cell>
          <cell r="EZ185">
            <v>1.3160000000000001</v>
          </cell>
          <cell r="FA185">
            <v>0.23400000000000001</v>
          </cell>
        </row>
        <row r="186">
          <cell r="A186" t="str">
            <v>27083</v>
          </cell>
          <cell r="C186">
            <v>0.36199999999999999</v>
          </cell>
          <cell r="F186">
            <v>9.3239999999999998</v>
          </cell>
          <cell r="I186">
            <v>6.0990000000000002</v>
          </cell>
          <cell r="L186">
            <v>0.74299999999999999</v>
          </cell>
          <cell r="Q186">
            <v>6.59</v>
          </cell>
          <cell r="R186">
            <v>4.53</v>
          </cell>
          <cell r="S186">
            <v>2.88</v>
          </cell>
          <cell r="AR186">
            <v>14</v>
          </cell>
          <cell r="AS186">
            <v>16.527999999999999</v>
          </cell>
          <cell r="CL186">
            <v>0</v>
          </cell>
          <cell r="CM186">
            <v>0</v>
          </cell>
          <cell r="DD186">
            <v>0</v>
          </cell>
          <cell r="DE186">
            <v>0</v>
          </cell>
          <cell r="DG186" t="str">
            <v>37504</v>
          </cell>
          <cell r="DO186">
            <v>0.77500000000000002</v>
          </cell>
          <cell r="DZ186">
            <v>3.4</v>
          </cell>
          <cell r="EF186">
            <v>3.25</v>
          </cell>
          <cell r="EG186">
            <v>1.6</v>
          </cell>
          <cell r="EH186">
            <v>1</v>
          </cell>
          <cell r="EI186">
            <v>3.33</v>
          </cell>
          <cell r="EJ186">
            <v>1</v>
          </cell>
          <cell r="EK186">
            <v>0.67</v>
          </cell>
          <cell r="EX186">
            <v>14.25</v>
          </cell>
          <cell r="EY186">
            <v>2.6779999999999999</v>
          </cell>
          <cell r="EZ186">
            <v>0.77500000000000002</v>
          </cell>
          <cell r="FA186">
            <v>0.14599999999999999</v>
          </cell>
        </row>
        <row r="187">
          <cell r="A187" t="str">
            <v>27320</v>
          </cell>
          <cell r="F187">
            <v>3.73</v>
          </cell>
          <cell r="H187">
            <v>4.0730000000000004</v>
          </cell>
          <cell r="I187">
            <v>6.0780000000000003</v>
          </cell>
          <cell r="J187">
            <v>1.3380000000000001</v>
          </cell>
          <cell r="K187">
            <v>0.25600000000000001</v>
          </cell>
          <cell r="L187">
            <v>2.238</v>
          </cell>
          <cell r="M187">
            <v>0.49</v>
          </cell>
          <cell r="Q187">
            <v>12.516</v>
          </cell>
          <cell r="R187">
            <v>9.5</v>
          </cell>
          <cell r="S187">
            <v>3.8839999999999999</v>
          </cell>
          <cell r="W187">
            <v>0.875</v>
          </cell>
          <cell r="X187">
            <v>0.6</v>
          </cell>
          <cell r="Y187">
            <v>1.7250000000000001</v>
          </cell>
          <cell r="AF187">
            <v>1.548</v>
          </cell>
          <cell r="AG187">
            <v>0.996</v>
          </cell>
          <cell r="AH187">
            <v>0.45600000000000002</v>
          </cell>
          <cell r="AR187">
            <v>32.1</v>
          </cell>
          <cell r="AS187">
            <v>18.202999999999999</v>
          </cell>
          <cell r="CL187">
            <v>0</v>
          </cell>
          <cell r="CM187">
            <v>0</v>
          </cell>
          <cell r="DD187">
            <v>0</v>
          </cell>
          <cell r="DE187">
            <v>0</v>
          </cell>
          <cell r="DG187" t="str">
            <v>37505</v>
          </cell>
          <cell r="DL187">
            <v>0.84299999999999997</v>
          </cell>
          <cell r="DZ187">
            <v>0.67500000000000004</v>
          </cell>
          <cell r="EA187">
            <v>0.432</v>
          </cell>
          <cell r="EB187">
            <v>0.36799999999999999</v>
          </cell>
          <cell r="EF187">
            <v>0.55000000000000004</v>
          </cell>
          <cell r="EG187">
            <v>0.28000000000000003</v>
          </cell>
          <cell r="EH187">
            <v>0.17</v>
          </cell>
          <cell r="EI187">
            <v>1.1000000000000001</v>
          </cell>
          <cell r="EJ187">
            <v>0.56000000000000005</v>
          </cell>
          <cell r="EK187">
            <v>0.34</v>
          </cell>
          <cell r="EO187">
            <v>0.6</v>
          </cell>
          <cell r="EX187">
            <v>5.0750000000000002</v>
          </cell>
          <cell r="EY187">
            <v>0.97699999999999998</v>
          </cell>
          <cell r="EZ187">
            <v>0.84299999999999997</v>
          </cell>
          <cell r="FA187">
            <v>0.16200000000000001</v>
          </cell>
        </row>
        <row r="188">
          <cell r="A188" t="str">
            <v>27343</v>
          </cell>
          <cell r="F188">
            <v>1.593</v>
          </cell>
          <cell r="G188">
            <v>8.8999999999999996E-2</v>
          </cell>
          <cell r="H188">
            <v>0.89600000000000002</v>
          </cell>
          <cell r="I188">
            <v>0.75900000000000001</v>
          </cell>
          <cell r="Q188">
            <v>2.5499999999999998</v>
          </cell>
          <cell r="S188">
            <v>1.1000000000000001</v>
          </cell>
          <cell r="AF188">
            <v>0.66600000000000004</v>
          </cell>
          <cell r="AH188">
            <v>0.33400000000000002</v>
          </cell>
          <cell r="AR188">
            <v>4.6499999999999995</v>
          </cell>
          <cell r="AS188">
            <v>3.3369999999999997</v>
          </cell>
          <cell r="CL188">
            <v>0</v>
          </cell>
          <cell r="CM188">
            <v>0</v>
          </cell>
          <cell r="DD188">
            <v>0</v>
          </cell>
          <cell r="DE188">
            <v>0</v>
          </cell>
          <cell r="DG188" t="str">
            <v>37506</v>
          </cell>
          <cell r="DO188">
            <v>0.98199999999999998</v>
          </cell>
          <cell r="DZ188">
            <v>1</v>
          </cell>
          <cell r="EF188">
            <v>3.6</v>
          </cell>
          <cell r="EI188">
            <v>0.28799999999999998</v>
          </cell>
          <cell r="EJ188">
            <v>2</v>
          </cell>
          <cell r="EX188">
            <v>6.8879999999999999</v>
          </cell>
          <cell r="EY188">
            <v>1.756</v>
          </cell>
          <cell r="EZ188">
            <v>0.98199999999999998</v>
          </cell>
          <cell r="FA188">
            <v>0.25</v>
          </cell>
        </row>
        <row r="189">
          <cell r="A189" t="str">
            <v>27344</v>
          </cell>
          <cell r="F189">
            <v>5.3789999999999996</v>
          </cell>
          <cell r="I189">
            <v>2.5950000000000002</v>
          </cell>
          <cell r="Q189">
            <v>2.6</v>
          </cell>
          <cell r="R189">
            <v>2.4</v>
          </cell>
          <cell r="S189">
            <v>1.2</v>
          </cell>
          <cell r="AF189">
            <v>0.52</v>
          </cell>
          <cell r="AG189">
            <v>0.32</v>
          </cell>
          <cell r="AH189">
            <v>0.16</v>
          </cell>
          <cell r="AR189">
            <v>7.2000000000000011</v>
          </cell>
          <cell r="AS189">
            <v>7.9740000000000002</v>
          </cell>
          <cell r="CL189">
            <v>0</v>
          </cell>
          <cell r="CM189">
            <v>0</v>
          </cell>
          <cell r="DD189">
            <v>0</v>
          </cell>
          <cell r="DE189">
            <v>0</v>
          </cell>
          <cell r="DG189" t="str">
            <v>37507</v>
          </cell>
          <cell r="DL189">
            <v>0.253</v>
          </cell>
          <cell r="EF189">
            <v>2.3959999999999999</v>
          </cell>
          <cell r="EG189">
            <v>0.40699999999999997</v>
          </cell>
          <cell r="EH189">
            <v>0.2</v>
          </cell>
          <cell r="EI189">
            <v>0.73</v>
          </cell>
          <cell r="EJ189">
            <v>0.5</v>
          </cell>
          <cell r="EK189">
            <v>0.3</v>
          </cell>
          <cell r="EO189">
            <v>0.12</v>
          </cell>
          <cell r="EP189">
            <v>0.114</v>
          </cell>
          <cell r="EQ189">
            <v>0.114</v>
          </cell>
          <cell r="EX189">
            <v>4.8810000000000002</v>
          </cell>
          <cell r="EY189">
            <v>1.0229999999999999</v>
          </cell>
          <cell r="EZ189">
            <v>0.253</v>
          </cell>
          <cell r="FA189">
            <v>5.2999999999999999E-2</v>
          </cell>
        </row>
        <row r="190">
          <cell r="A190" t="str">
            <v>27400</v>
          </cell>
          <cell r="F190">
            <v>19.68</v>
          </cell>
          <cell r="I190">
            <v>15.032</v>
          </cell>
          <cell r="L190">
            <v>10.936</v>
          </cell>
          <cell r="Q190">
            <v>18.474</v>
          </cell>
          <cell r="R190">
            <v>6.5709999999999997</v>
          </cell>
          <cell r="S190">
            <v>4.9550000000000001</v>
          </cell>
          <cell r="AF190">
            <v>1.333</v>
          </cell>
          <cell r="AG190">
            <v>9.5</v>
          </cell>
          <cell r="AH190">
            <v>0.66700000000000004</v>
          </cell>
          <cell r="AR190">
            <v>41.5</v>
          </cell>
          <cell r="AS190">
            <v>45.648000000000003</v>
          </cell>
          <cell r="CL190">
            <v>0</v>
          </cell>
          <cell r="CM190">
            <v>0</v>
          </cell>
          <cell r="DD190">
            <v>0</v>
          </cell>
          <cell r="DE190">
            <v>0</v>
          </cell>
          <cell r="DG190" t="str">
            <v>38267</v>
          </cell>
          <cell r="DL190">
            <v>1.2729999999999999</v>
          </cell>
          <cell r="DZ190">
            <v>1</v>
          </cell>
          <cell r="EF190">
            <v>2.8</v>
          </cell>
          <cell r="EG190">
            <v>0.68100000000000005</v>
          </cell>
          <cell r="EH190">
            <v>0.56399999999999995</v>
          </cell>
          <cell r="EI190">
            <v>1.75</v>
          </cell>
          <cell r="EJ190">
            <v>0.5</v>
          </cell>
          <cell r="EK190">
            <v>0.5</v>
          </cell>
          <cell r="ER190">
            <v>0.153</v>
          </cell>
          <cell r="EX190">
            <v>7.9479999999999995</v>
          </cell>
          <cell r="EY190">
            <v>1.6619999999999999</v>
          </cell>
          <cell r="EZ190">
            <v>1.2729999999999999</v>
          </cell>
          <cell r="FA190">
            <v>0.26600000000000001</v>
          </cell>
        </row>
        <row r="191">
          <cell r="A191" t="str">
            <v>27401</v>
          </cell>
          <cell r="F191">
            <v>17.452000000000002</v>
          </cell>
          <cell r="I191">
            <v>10.635999999999999</v>
          </cell>
          <cell r="Q191">
            <v>13.079000000000001</v>
          </cell>
          <cell r="R191">
            <v>11.25</v>
          </cell>
          <cell r="S191">
            <v>5.4710000000000001</v>
          </cell>
          <cell r="AF191">
            <v>5.8019999999999996</v>
          </cell>
          <cell r="AG191">
            <v>1.512</v>
          </cell>
          <cell r="AH191">
            <v>0.77900000000000003</v>
          </cell>
          <cell r="AR191">
            <v>37.893000000000008</v>
          </cell>
          <cell r="AS191">
            <v>28.088000000000001</v>
          </cell>
          <cell r="CL191">
            <v>0</v>
          </cell>
          <cell r="CM191">
            <v>0</v>
          </cell>
          <cell r="DD191">
            <v>0</v>
          </cell>
          <cell r="DE191">
            <v>0</v>
          </cell>
          <cell r="DG191" t="str">
            <v>38300</v>
          </cell>
          <cell r="EF191">
            <v>0.66500000000000004</v>
          </cell>
          <cell r="EG191">
            <v>0.16800000000000001</v>
          </cell>
          <cell r="EH191">
            <v>0.16700000000000001</v>
          </cell>
          <cell r="EX191">
            <v>1</v>
          </cell>
          <cell r="EY191">
            <v>0.183</v>
          </cell>
          <cell r="EZ191">
            <v>0</v>
          </cell>
          <cell r="FA191">
            <v>0</v>
          </cell>
        </row>
        <row r="192">
          <cell r="A192" t="str">
            <v>27402</v>
          </cell>
          <cell r="C192">
            <v>0.59099999999999997</v>
          </cell>
          <cell r="F192">
            <v>11.215</v>
          </cell>
          <cell r="I192">
            <v>9.8420000000000005</v>
          </cell>
          <cell r="Q192">
            <v>8.99</v>
          </cell>
          <cell r="R192">
            <v>9</v>
          </cell>
          <cell r="S192">
            <v>5.01</v>
          </cell>
          <cell r="AR192">
            <v>23</v>
          </cell>
          <cell r="AS192">
            <v>21.648</v>
          </cell>
          <cell r="CL192">
            <v>0</v>
          </cell>
          <cell r="CM192">
            <v>0</v>
          </cell>
          <cell r="DD192">
            <v>0</v>
          </cell>
          <cell r="DE192">
            <v>0</v>
          </cell>
          <cell r="DG192" t="str">
            <v>39002</v>
          </cell>
          <cell r="DO192">
            <v>0.64600000000000002</v>
          </cell>
          <cell r="EI192">
            <v>0.5</v>
          </cell>
          <cell r="EK192">
            <v>0.5</v>
          </cell>
          <cell r="EX192">
            <v>1</v>
          </cell>
          <cell r="EY192">
            <v>0.19</v>
          </cell>
          <cell r="EZ192">
            <v>0.64600000000000002</v>
          </cell>
          <cell r="FA192">
            <v>0.123</v>
          </cell>
        </row>
        <row r="193">
          <cell r="A193" t="str">
            <v>27403</v>
          </cell>
          <cell r="F193">
            <v>20.783999999999999</v>
          </cell>
          <cell r="I193">
            <v>19.962</v>
          </cell>
          <cell r="L193">
            <v>12.162000000000001</v>
          </cell>
          <cell r="Q193">
            <v>14.962</v>
          </cell>
          <cell r="R193">
            <v>12.2</v>
          </cell>
          <cell r="S193">
            <v>6.6379999999999999</v>
          </cell>
          <cell r="W193">
            <v>8.8179999999999996</v>
          </cell>
          <cell r="X193">
            <v>3.4</v>
          </cell>
          <cell r="Y193">
            <v>2.4820000000000002</v>
          </cell>
          <cell r="AF193">
            <v>11.964</v>
          </cell>
          <cell r="AG193">
            <v>3.1240000000000001</v>
          </cell>
          <cell r="AH193">
            <v>1.712</v>
          </cell>
          <cell r="AR193">
            <v>65.3</v>
          </cell>
          <cell r="AS193">
            <v>52.907999999999994</v>
          </cell>
          <cell r="CL193">
            <v>0</v>
          </cell>
          <cell r="CM193">
            <v>0</v>
          </cell>
          <cell r="DD193">
            <v>0</v>
          </cell>
          <cell r="DE193">
            <v>0</v>
          </cell>
          <cell r="DG193" t="str">
            <v>39003</v>
          </cell>
          <cell r="DK193">
            <v>6.9000000000000006E-2</v>
          </cell>
          <cell r="DN193">
            <v>0.59399999999999997</v>
          </cell>
          <cell r="EF193">
            <v>0.33400000000000002</v>
          </cell>
          <cell r="EG193">
            <v>1.333</v>
          </cell>
          <cell r="EH193">
            <v>0.33300000000000002</v>
          </cell>
          <cell r="EI193">
            <v>0.33400000000000002</v>
          </cell>
          <cell r="EJ193">
            <v>0.33300000000000002</v>
          </cell>
          <cell r="EK193">
            <v>0.33300000000000002</v>
          </cell>
          <cell r="EX193">
            <v>3.0000000000000004</v>
          </cell>
          <cell r="EY193">
            <v>0.47499999999999998</v>
          </cell>
          <cell r="EZ193">
            <v>0.66300000000000003</v>
          </cell>
          <cell r="FA193">
            <v>0.105</v>
          </cell>
        </row>
        <row r="194">
          <cell r="A194" t="str">
            <v>27404</v>
          </cell>
          <cell r="E194">
            <v>0.83399999999999996</v>
          </cell>
          <cell r="F194">
            <v>2.028</v>
          </cell>
          <cell r="H194">
            <v>0.872</v>
          </cell>
          <cell r="I194">
            <v>0.878</v>
          </cell>
          <cell r="J194">
            <v>0.27500000000000002</v>
          </cell>
          <cell r="Q194">
            <v>2.617</v>
          </cell>
          <cell r="R194">
            <v>1.3</v>
          </cell>
          <cell r="W194">
            <v>0.2</v>
          </cell>
          <cell r="Y194">
            <v>1.55</v>
          </cell>
          <cell r="AC194">
            <v>0.1</v>
          </cell>
          <cell r="AD194">
            <v>0.1</v>
          </cell>
          <cell r="AE194">
            <v>0.1</v>
          </cell>
          <cell r="AF194">
            <v>0.39400000000000002</v>
          </cell>
          <cell r="AR194">
            <v>6.3609999999999989</v>
          </cell>
          <cell r="AS194">
            <v>4.8870000000000005</v>
          </cell>
          <cell r="CL194">
            <v>0</v>
          </cell>
          <cell r="CM194">
            <v>0</v>
          </cell>
          <cell r="DD194">
            <v>0</v>
          </cell>
          <cell r="DE194">
            <v>0</v>
          </cell>
          <cell r="DG194" t="str">
            <v>39007</v>
          </cell>
          <cell r="DL194">
            <v>1</v>
          </cell>
          <cell r="DO194">
            <v>19.736999999999998</v>
          </cell>
          <cell r="DZ194">
            <v>1.871</v>
          </cell>
          <cell r="EA194">
            <v>0.31</v>
          </cell>
          <cell r="EB194">
            <v>3.7970000000000002</v>
          </cell>
          <cell r="EF194">
            <v>5.8</v>
          </cell>
          <cell r="EH194">
            <v>3</v>
          </cell>
          <cell r="EI194">
            <v>5.4</v>
          </cell>
          <cell r="EJ194">
            <v>6.8</v>
          </cell>
          <cell r="EK194">
            <v>5.4</v>
          </cell>
          <cell r="EX194">
            <v>32.378</v>
          </cell>
          <cell r="EY194">
            <v>10.367000000000001</v>
          </cell>
          <cell r="EZ194">
            <v>20.736999999999998</v>
          </cell>
          <cell r="FA194">
            <v>6.64</v>
          </cell>
        </row>
        <row r="195">
          <cell r="A195" t="str">
            <v>27416</v>
          </cell>
          <cell r="C195">
            <v>9.2999999999999999E-2</v>
          </cell>
          <cell r="E195">
            <v>5.0519999999999996</v>
          </cell>
          <cell r="G195">
            <v>0.45300000000000001</v>
          </cell>
          <cell r="H195">
            <v>3.9969999999999999</v>
          </cell>
          <cell r="I195">
            <v>0.93300000000000005</v>
          </cell>
          <cell r="J195">
            <v>0.56399999999999995</v>
          </cell>
          <cell r="K195">
            <v>0.66700000000000004</v>
          </cell>
          <cell r="L195">
            <v>1.5529999999999999</v>
          </cell>
          <cell r="M195">
            <v>0.54400000000000004</v>
          </cell>
          <cell r="Q195">
            <v>4.8499999999999996</v>
          </cell>
          <cell r="R195">
            <v>3.25</v>
          </cell>
          <cell r="S195">
            <v>2</v>
          </cell>
          <cell r="X195">
            <v>1</v>
          </cell>
          <cell r="AR195">
            <v>11.1</v>
          </cell>
          <cell r="AS195">
            <v>13.855999999999998</v>
          </cell>
          <cell r="CL195">
            <v>0</v>
          </cell>
          <cell r="CM195">
            <v>0</v>
          </cell>
          <cell r="DD195">
            <v>0</v>
          </cell>
          <cell r="DE195">
            <v>0</v>
          </cell>
          <cell r="DG195" t="str">
            <v>39090</v>
          </cell>
          <cell r="DO195">
            <v>1.873</v>
          </cell>
          <cell r="DZ195">
            <v>0.63</v>
          </cell>
          <cell r="EA195">
            <v>0.17</v>
          </cell>
          <cell r="EB195">
            <v>0.2</v>
          </cell>
          <cell r="EI195">
            <v>3.77</v>
          </cell>
          <cell r="EJ195">
            <v>1</v>
          </cell>
          <cell r="EU195">
            <v>4.6399999999999997</v>
          </cell>
          <cell r="EV195">
            <v>1</v>
          </cell>
          <cell r="EW195">
            <v>1</v>
          </cell>
          <cell r="EX195">
            <v>12.41</v>
          </cell>
          <cell r="EY195">
            <v>2.718</v>
          </cell>
          <cell r="EZ195">
            <v>1.873</v>
          </cell>
          <cell r="FA195">
            <v>0.41</v>
          </cell>
        </row>
        <row r="196">
          <cell r="A196" t="str">
            <v>27417</v>
          </cell>
          <cell r="F196">
            <v>2.2919999999999998</v>
          </cell>
          <cell r="I196">
            <v>1.278</v>
          </cell>
          <cell r="L196">
            <v>2.2770000000000001</v>
          </cell>
          <cell r="Q196">
            <v>4</v>
          </cell>
          <cell r="R196">
            <v>3.54</v>
          </cell>
          <cell r="S196">
            <v>2.96</v>
          </cell>
          <cell r="AF196">
            <v>2</v>
          </cell>
          <cell r="AG196">
            <v>0.5</v>
          </cell>
          <cell r="AH196">
            <v>0.5</v>
          </cell>
          <cell r="AR196">
            <v>13.5</v>
          </cell>
          <cell r="AS196">
            <v>5.8469999999999995</v>
          </cell>
          <cell r="CL196">
            <v>0</v>
          </cell>
          <cell r="CM196">
            <v>0</v>
          </cell>
          <cell r="DD196">
            <v>0</v>
          </cell>
          <cell r="DE196">
            <v>0</v>
          </cell>
          <cell r="DG196" t="str">
            <v>39119</v>
          </cell>
          <cell r="DO196">
            <v>1.9610000000000001</v>
          </cell>
          <cell r="DZ196">
            <v>0.93200000000000005</v>
          </cell>
          <cell r="EA196">
            <v>0.4</v>
          </cell>
          <cell r="EB196">
            <v>0.26800000000000002</v>
          </cell>
          <cell r="EF196">
            <v>1.833</v>
          </cell>
          <cell r="EG196">
            <v>0.05</v>
          </cell>
          <cell r="EH196">
            <v>6.7000000000000004E-2</v>
          </cell>
          <cell r="EI196">
            <v>1.871</v>
          </cell>
          <cell r="EJ196">
            <v>1</v>
          </cell>
          <cell r="EK196">
            <v>1.768</v>
          </cell>
          <cell r="EL196">
            <v>0.14000000000000001</v>
          </cell>
          <cell r="EM196">
            <v>0.28599999999999998</v>
          </cell>
          <cell r="EX196">
            <v>8.6150000000000002</v>
          </cell>
          <cell r="EY196">
            <v>1.72</v>
          </cell>
          <cell r="EZ196">
            <v>1.9610000000000001</v>
          </cell>
          <cell r="FA196">
            <v>0.39100000000000001</v>
          </cell>
        </row>
        <row r="197">
          <cell r="A197" t="str">
            <v>27901</v>
          </cell>
          <cell r="L197">
            <v>2</v>
          </cell>
          <cell r="R197">
            <v>2.0270000000000001</v>
          </cell>
          <cell r="S197">
            <v>2.0270000000000001</v>
          </cell>
          <cell r="AR197">
            <v>4.0540000000000003</v>
          </cell>
          <cell r="AS197">
            <v>2</v>
          </cell>
          <cell r="CL197">
            <v>0</v>
          </cell>
          <cell r="CM197">
            <v>0</v>
          </cell>
          <cell r="DD197">
            <v>0</v>
          </cell>
          <cell r="DE197">
            <v>0</v>
          </cell>
          <cell r="DG197" t="str">
            <v>39200</v>
          </cell>
          <cell r="DN197">
            <v>2.5179999999999998</v>
          </cell>
          <cell r="DO197">
            <v>1.544</v>
          </cell>
          <cell r="DP197">
            <v>0.79</v>
          </cell>
          <cell r="EI197">
            <v>2</v>
          </cell>
          <cell r="EJ197">
            <v>0.5</v>
          </cell>
          <cell r="EK197">
            <v>0.5</v>
          </cell>
          <cell r="EU197">
            <v>3.448</v>
          </cell>
          <cell r="EV197">
            <v>0.189</v>
          </cell>
          <cell r="EW197">
            <v>0.58499999999999996</v>
          </cell>
          <cell r="EX197">
            <v>7.2220000000000004</v>
          </cell>
          <cell r="EY197">
            <v>2.218</v>
          </cell>
          <cell r="EZ197">
            <v>4.8519999999999994</v>
          </cell>
          <cell r="FA197">
            <v>1.49</v>
          </cell>
        </row>
        <row r="198">
          <cell r="A198" t="str">
            <v>27902</v>
          </cell>
          <cell r="B198">
            <v>1</v>
          </cell>
          <cell r="AR198">
            <v>0</v>
          </cell>
          <cell r="AS198">
            <v>1</v>
          </cell>
          <cell r="CL198">
            <v>0</v>
          </cell>
          <cell r="CM198">
            <v>0</v>
          </cell>
          <cell r="DD198">
            <v>0</v>
          </cell>
          <cell r="DE198">
            <v>0</v>
          </cell>
          <cell r="DG198" t="str">
            <v>39201</v>
          </cell>
          <cell r="DL198">
            <v>4.2699999999999996</v>
          </cell>
          <cell r="DO198">
            <v>6.3710000000000004</v>
          </cell>
          <cell r="EF198">
            <v>3</v>
          </cell>
          <cell r="EH198">
            <v>0.81699999999999995</v>
          </cell>
          <cell r="EI198">
            <v>4</v>
          </cell>
          <cell r="EJ198">
            <v>2</v>
          </cell>
          <cell r="EX198">
            <v>9.8170000000000002</v>
          </cell>
          <cell r="EY198">
            <v>2.8119999999999998</v>
          </cell>
          <cell r="EZ198">
            <v>10.641</v>
          </cell>
          <cell r="FA198">
            <v>3.048</v>
          </cell>
        </row>
        <row r="199">
          <cell r="A199" t="str">
            <v>27905</v>
          </cell>
          <cell r="AG199">
            <v>1</v>
          </cell>
          <cell r="AR199">
            <v>1</v>
          </cell>
          <cell r="AS199">
            <v>0</v>
          </cell>
          <cell r="CL199">
            <v>0</v>
          </cell>
          <cell r="CM199">
            <v>0</v>
          </cell>
          <cell r="DD199">
            <v>0</v>
          </cell>
          <cell r="DE199">
            <v>0</v>
          </cell>
          <cell r="DG199" t="str">
            <v>39202</v>
          </cell>
          <cell r="DO199">
            <v>0.63900000000000001</v>
          </cell>
          <cell r="DP199">
            <v>0.59399999999999997</v>
          </cell>
          <cell r="DR199">
            <v>0.59399999999999997</v>
          </cell>
          <cell r="EF199">
            <v>1.22</v>
          </cell>
          <cell r="EG199">
            <v>1.4390000000000001</v>
          </cell>
          <cell r="EH199">
            <v>0.22</v>
          </cell>
          <cell r="EI199">
            <v>2.75</v>
          </cell>
          <cell r="EJ199">
            <v>1</v>
          </cell>
          <cell r="EK199">
            <v>0.75</v>
          </cell>
          <cell r="EO199">
            <v>0.5</v>
          </cell>
          <cell r="EP199">
            <v>0.5</v>
          </cell>
          <cell r="ER199">
            <v>1</v>
          </cell>
          <cell r="ES199">
            <v>1</v>
          </cell>
          <cell r="EX199">
            <v>10.379</v>
          </cell>
          <cell r="EY199">
            <v>1.6220000000000001</v>
          </cell>
          <cell r="EZ199">
            <v>1.827</v>
          </cell>
          <cell r="FA199">
            <v>0.28599999999999998</v>
          </cell>
        </row>
        <row r="200">
          <cell r="A200" t="str">
            <v>28137</v>
          </cell>
          <cell r="I200">
            <v>0.60899999999999999</v>
          </cell>
          <cell r="R200">
            <v>0.8</v>
          </cell>
          <cell r="S200">
            <v>0.2</v>
          </cell>
          <cell r="AR200">
            <v>1</v>
          </cell>
          <cell r="AS200">
            <v>0.60899999999999999</v>
          </cell>
          <cell r="CL200">
            <v>0</v>
          </cell>
          <cell r="CM200">
            <v>0</v>
          </cell>
          <cell r="DD200">
            <v>0</v>
          </cell>
          <cell r="DE200">
            <v>0</v>
          </cell>
          <cell r="DG200" t="str">
            <v>39203</v>
          </cell>
          <cell r="EF200">
            <v>0.5</v>
          </cell>
          <cell r="EH200">
            <v>0.5</v>
          </cell>
          <cell r="EI200">
            <v>1</v>
          </cell>
          <cell r="EX200">
            <v>2</v>
          </cell>
          <cell r="EY200">
            <v>0.502</v>
          </cell>
          <cell r="EZ200">
            <v>0</v>
          </cell>
          <cell r="FA200">
            <v>0</v>
          </cell>
        </row>
        <row r="201">
          <cell r="A201" t="str">
            <v>28144</v>
          </cell>
          <cell r="I201">
            <v>0.72299999999999998</v>
          </cell>
          <cell r="Q201">
            <v>0.54</v>
          </cell>
          <cell r="R201">
            <v>0.31</v>
          </cell>
          <cell r="S201">
            <v>0.15</v>
          </cell>
          <cell r="AR201">
            <v>1</v>
          </cell>
          <cell r="AS201">
            <v>0.72299999999999998</v>
          </cell>
          <cell r="CL201">
            <v>0</v>
          </cell>
          <cell r="CM201">
            <v>0</v>
          </cell>
          <cell r="DD201">
            <v>0</v>
          </cell>
          <cell r="DE201">
            <v>0</v>
          </cell>
          <cell r="DG201" t="str">
            <v>39204</v>
          </cell>
          <cell r="DO201">
            <v>1.837</v>
          </cell>
          <cell r="EI201">
            <v>0.28399999999999997</v>
          </cell>
          <cell r="EJ201">
            <v>0.27500000000000002</v>
          </cell>
          <cell r="EK201">
            <v>0.27500000000000002</v>
          </cell>
          <cell r="EX201">
            <v>0.83399999999999996</v>
          </cell>
          <cell r="EY201">
            <v>0.23</v>
          </cell>
          <cell r="EZ201">
            <v>1.837</v>
          </cell>
          <cell r="FA201">
            <v>0.50700000000000001</v>
          </cell>
        </row>
        <row r="202">
          <cell r="A202" t="str">
            <v>28149</v>
          </cell>
          <cell r="F202">
            <v>9.1999999999999998E-2</v>
          </cell>
          <cell r="Q202">
            <v>1</v>
          </cell>
          <cell r="R202">
            <v>1</v>
          </cell>
          <cell r="S202">
            <v>1</v>
          </cell>
          <cell r="AF202">
            <v>0.35</v>
          </cell>
          <cell r="AG202">
            <v>0.3</v>
          </cell>
          <cell r="AH202">
            <v>0.35</v>
          </cell>
          <cell r="AR202">
            <v>4</v>
          </cell>
          <cell r="AS202">
            <v>9.1999999999999998E-2</v>
          </cell>
          <cell r="CL202">
            <v>0</v>
          </cell>
          <cell r="CM202">
            <v>0</v>
          </cell>
          <cell r="DD202">
            <v>0</v>
          </cell>
          <cell r="DE202">
            <v>0</v>
          </cell>
          <cell r="DG202" t="str">
            <v>39207</v>
          </cell>
          <cell r="DL202">
            <v>1.075</v>
          </cell>
          <cell r="DO202">
            <v>1.925</v>
          </cell>
          <cell r="EF202">
            <v>1.6879999999999999</v>
          </cell>
          <cell r="EG202">
            <v>0.03</v>
          </cell>
          <cell r="EI202">
            <v>0.6</v>
          </cell>
          <cell r="EX202">
            <v>2.3180000000000001</v>
          </cell>
          <cell r="EY202">
            <v>0.52300000000000002</v>
          </cell>
          <cell r="EZ202">
            <v>3</v>
          </cell>
          <cell r="FA202">
            <v>0.67700000000000005</v>
          </cell>
        </row>
        <row r="203">
          <cell r="A203" t="str">
            <v>29011</v>
          </cell>
          <cell r="F203">
            <v>0.64200000000000002</v>
          </cell>
          <cell r="I203">
            <v>1.1299999999999999</v>
          </cell>
          <cell r="Q203">
            <v>0.8</v>
          </cell>
          <cell r="R203">
            <v>0.12</v>
          </cell>
          <cell r="S203">
            <v>0.08</v>
          </cell>
          <cell r="AR203">
            <v>1</v>
          </cell>
          <cell r="AS203">
            <v>1.7719999999999998</v>
          </cell>
          <cell r="CL203">
            <v>0</v>
          </cell>
          <cell r="CM203">
            <v>0</v>
          </cell>
          <cell r="DD203">
            <v>0</v>
          </cell>
          <cell r="DE203">
            <v>0</v>
          </cell>
          <cell r="DG203" t="str">
            <v>39208</v>
          </cell>
          <cell r="DO203">
            <v>9.798</v>
          </cell>
          <cell r="DY203">
            <v>1</v>
          </cell>
          <cell r="EF203">
            <v>3.4</v>
          </cell>
          <cell r="EI203">
            <v>3.75</v>
          </cell>
          <cell r="EJ203">
            <v>1.25</v>
          </cell>
          <cell r="EK203">
            <v>1</v>
          </cell>
          <cell r="ER203">
            <v>1</v>
          </cell>
          <cell r="EX203">
            <v>11.4</v>
          </cell>
          <cell r="EY203">
            <v>2.5070000000000001</v>
          </cell>
          <cell r="EZ203">
            <v>9.798</v>
          </cell>
          <cell r="FA203">
            <v>2.1549999999999998</v>
          </cell>
        </row>
        <row r="204">
          <cell r="A204" t="str">
            <v>29100</v>
          </cell>
          <cell r="C204">
            <v>2.6629999999999998</v>
          </cell>
          <cell r="H204">
            <v>0.46200000000000002</v>
          </cell>
          <cell r="I204">
            <v>2.42</v>
          </cell>
          <cell r="L204">
            <v>4.3999999999999997E-2</v>
          </cell>
          <cell r="Q204">
            <v>4.2030000000000003</v>
          </cell>
          <cell r="R204">
            <v>3.5</v>
          </cell>
          <cell r="S204">
            <v>1.0169999999999999</v>
          </cell>
          <cell r="Y204">
            <v>0.78</v>
          </cell>
          <cell r="AF204">
            <v>1.609</v>
          </cell>
          <cell r="AG204">
            <v>1</v>
          </cell>
          <cell r="AH204">
            <v>0.39100000000000001</v>
          </cell>
          <cell r="AR204">
            <v>12.5</v>
          </cell>
          <cell r="AS204">
            <v>5.5889999999999995</v>
          </cell>
          <cell r="CL204">
            <v>0</v>
          </cell>
          <cell r="CM204">
            <v>0</v>
          </cell>
          <cell r="DD204">
            <v>0</v>
          </cell>
          <cell r="DE204">
            <v>0</v>
          </cell>
          <cell r="DG204" t="str">
            <v>39209</v>
          </cell>
          <cell r="DN204">
            <v>0.74199999999999999</v>
          </cell>
          <cell r="DO204">
            <v>1.4890000000000001</v>
          </cell>
          <cell r="DP204">
            <v>0.21099999999999999</v>
          </cell>
          <cell r="EX204">
            <v>0</v>
          </cell>
          <cell r="EY204">
            <v>0</v>
          </cell>
          <cell r="EZ204">
            <v>2.4419999999999997</v>
          </cell>
          <cell r="FA204">
            <v>0.49399999999999999</v>
          </cell>
        </row>
        <row r="205">
          <cell r="A205" t="str">
            <v>29101</v>
          </cell>
          <cell r="C205">
            <v>0.69199999999999995</v>
          </cell>
          <cell r="E205">
            <v>7.8840000000000003</v>
          </cell>
          <cell r="F205">
            <v>0.78400000000000003</v>
          </cell>
          <cell r="G205">
            <v>0.85899999999999999</v>
          </cell>
          <cell r="H205">
            <v>4.4269999999999996</v>
          </cell>
          <cell r="I205">
            <v>0.878</v>
          </cell>
          <cell r="J205">
            <v>0.68200000000000005</v>
          </cell>
          <cell r="Q205">
            <v>5.0780000000000003</v>
          </cell>
          <cell r="R205">
            <v>3.3690000000000002</v>
          </cell>
          <cell r="S205">
            <v>2</v>
          </cell>
          <cell r="AF205">
            <v>0.54300000000000004</v>
          </cell>
          <cell r="AG205">
            <v>0.30599999999999999</v>
          </cell>
          <cell r="AH205">
            <v>0.151</v>
          </cell>
          <cell r="AL205">
            <v>0.73599999999999999</v>
          </cell>
          <cell r="AM205">
            <v>3.2000000000000001E-2</v>
          </cell>
          <cell r="AN205">
            <v>3.2000000000000001E-2</v>
          </cell>
          <cell r="AR205">
            <v>12.247</v>
          </cell>
          <cell r="AS205">
            <v>16.206</v>
          </cell>
          <cell r="CL205">
            <v>0</v>
          </cell>
          <cell r="CM205">
            <v>0</v>
          </cell>
          <cell r="DD205">
            <v>0</v>
          </cell>
          <cell r="DE205">
            <v>0</v>
          </cell>
          <cell r="DG205" t="str">
            <v>Grand Total</v>
          </cell>
          <cell r="DH205">
            <v>0</v>
          </cell>
          <cell r="DI205">
            <v>4.1950000000000003</v>
          </cell>
          <cell r="DJ205">
            <v>0</v>
          </cell>
          <cell r="DK205">
            <v>6.5350000000000001</v>
          </cell>
          <cell r="DL205">
            <v>162.89399999999989</v>
          </cell>
          <cell r="DM205">
            <v>1.3740000000000001</v>
          </cell>
          <cell r="DN205">
            <v>42.279000000000003</v>
          </cell>
          <cell r="DO205">
            <v>330.07799999999986</v>
          </cell>
          <cell r="DP205">
            <v>8.7050000000000018</v>
          </cell>
          <cell r="DQ205">
            <v>0</v>
          </cell>
          <cell r="DR205">
            <v>0.78200000000000003</v>
          </cell>
          <cell r="DS205">
            <v>0</v>
          </cell>
          <cell r="DT205">
            <v>13.083999999999998</v>
          </cell>
          <cell r="DU205">
            <v>2.7930000000000001</v>
          </cell>
          <cell r="DV205">
            <v>1.7859999999999998</v>
          </cell>
          <cell r="DW205">
            <v>7.4440000000000008</v>
          </cell>
          <cell r="DX205">
            <v>5.383</v>
          </cell>
          <cell r="DY205">
            <v>4.5110000000000001</v>
          </cell>
          <cell r="DZ205">
            <v>400.18</v>
          </cell>
          <cell r="EA205">
            <v>97.703000000000017</v>
          </cell>
          <cell r="EB205">
            <v>62.614000000000033</v>
          </cell>
          <cell r="EC205">
            <v>13.920000000000002</v>
          </cell>
          <cell r="ED205">
            <v>8.4669999999999987</v>
          </cell>
          <cell r="EE205">
            <v>4.5449999999999999</v>
          </cell>
          <cell r="EF205">
            <v>1020.7279999999995</v>
          </cell>
          <cell r="EG205">
            <v>273.64699999999993</v>
          </cell>
          <cell r="EH205">
            <v>151.15500000000003</v>
          </cell>
          <cell r="EI205">
            <v>533.82999999999981</v>
          </cell>
          <cell r="EJ205">
            <v>247.57800000000003</v>
          </cell>
          <cell r="EK205">
            <v>135.51400000000004</v>
          </cell>
          <cell r="EL205">
            <v>12.874000000000001</v>
          </cell>
          <cell r="EM205">
            <v>5.0799999999999992</v>
          </cell>
          <cell r="EN205">
            <v>1.087</v>
          </cell>
          <cell r="EO205">
            <v>137.92099999999996</v>
          </cell>
          <cell r="EP205">
            <v>39.761999999999993</v>
          </cell>
          <cell r="EQ205">
            <v>25.138999999999999</v>
          </cell>
          <cell r="ER205">
            <v>25.277999999999999</v>
          </cell>
          <cell r="ES205">
            <v>19.143999999999998</v>
          </cell>
          <cell r="ET205">
            <v>6.3240000000000007</v>
          </cell>
          <cell r="EU205">
            <v>91.366</v>
          </cell>
          <cell r="EV205">
            <v>23.401000000000003</v>
          </cell>
          <cell r="EW205">
            <v>19.364000000000001</v>
          </cell>
          <cell r="EX205">
            <v>3391.6219999999989</v>
          </cell>
          <cell r="EY205">
            <v>0</v>
          </cell>
          <cell r="EZ205">
            <v>556.84199999999987</v>
          </cell>
          <cell r="FA205">
            <v>0</v>
          </cell>
        </row>
        <row r="206">
          <cell r="A206" t="str">
            <v>29103</v>
          </cell>
          <cell r="F206">
            <v>5.4260000000000002</v>
          </cell>
          <cell r="I206">
            <v>3.32</v>
          </cell>
          <cell r="Q206">
            <v>2.4009999999999998</v>
          </cell>
          <cell r="R206">
            <v>2.5499999999999998</v>
          </cell>
          <cell r="S206">
            <v>1.9</v>
          </cell>
          <cell r="X206">
            <v>1</v>
          </cell>
          <cell r="Y206">
            <v>1</v>
          </cell>
          <cell r="AF206">
            <v>0.53900000000000003</v>
          </cell>
          <cell r="AG206">
            <v>0.307</v>
          </cell>
          <cell r="AH206">
            <v>0.154</v>
          </cell>
          <cell r="AR206">
            <v>9.8509999999999991</v>
          </cell>
          <cell r="AS206">
            <v>8.7460000000000004</v>
          </cell>
          <cell r="CL206">
            <v>0</v>
          </cell>
          <cell r="CM206">
            <v>0</v>
          </cell>
          <cell r="DD206">
            <v>0</v>
          </cell>
          <cell r="DE206">
            <v>0</v>
          </cell>
          <cell r="EX206">
            <v>0</v>
          </cell>
          <cell r="EY206">
            <v>0</v>
          </cell>
          <cell r="EZ206">
            <v>0</v>
          </cell>
          <cell r="FA206">
            <v>0</v>
          </cell>
        </row>
        <row r="207">
          <cell r="A207" t="str">
            <v>29311</v>
          </cell>
          <cell r="E207">
            <v>0.63900000000000001</v>
          </cell>
          <cell r="F207">
            <v>0.14000000000000001</v>
          </cell>
          <cell r="G207">
            <v>9.4E-2</v>
          </cell>
          <cell r="R207">
            <v>0.5</v>
          </cell>
          <cell r="S207">
            <v>0.5</v>
          </cell>
          <cell r="AF207">
            <v>0.4</v>
          </cell>
          <cell r="AR207">
            <v>1.4</v>
          </cell>
          <cell r="AS207">
            <v>0.873</v>
          </cell>
          <cell r="CL207">
            <v>0</v>
          </cell>
          <cell r="CM207">
            <v>0</v>
          </cell>
          <cell r="DD207">
            <v>0</v>
          </cell>
          <cell r="DE207">
            <v>0</v>
          </cell>
          <cell r="EX207">
            <v>0</v>
          </cell>
          <cell r="EY207">
            <v>0</v>
          </cell>
          <cell r="EZ207">
            <v>0</v>
          </cell>
          <cell r="FA207">
            <v>0</v>
          </cell>
        </row>
        <row r="208">
          <cell r="A208" t="str">
            <v>29317</v>
          </cell>
          <cell r="F208">
            <v>0.874</v>
          </cell>
          <cell r="I208">
            <v>5.0999999999999997E-2</v>
          </cell>
          <cell r="Q208">
            <v>0.8</v>
          </cell>
          <cell r="AR208">
            <v>0.8</v>
          </cell>
          <cell r="AS208">
            <v>0.92500000000000004</v>
          </cell>
          <cell r="CL208">
            <v>0</v>
          </cell>
          <cell r="CM208">
            <v>0</v>
          </cell>
          <cell r="DD208">
            <v>0</v>
          </cell>
          <cell r="DE208">
            <v>0</v>
          </cell>
          <cell r="EX208">
            <v>0</v>
          </cell>
          <cell r="EY208">
            <v>0</v>
          </cell>
          <cell r="EZ208">
            <v>0</v>
          </cell>
          <cell r="FA208">
            <v>0</v>
          </cell>
        </row>
        <row r="209">
          <cell r="A209" t="str">
            <v>29320</v>
          </cell>
          <cell r="E209">
            <v>7.8520000000000003</v>
          </cell>
          <cell r="F209">
            <v>0.73599999999999999</v>
          </cell>
          <cell r="G209">
            <v>0.65300000000000002</v>
          </cell>
          <cell r="H209">
            <v>1.8720000000000001</v>
          </cell>
          <cell r="I209">
            <v>3.3370000000000002</v>
          </cell>
          <cell r="L209">
            <v>4.4279999999999999</v>
          </cell>
          <cell r="Q209">
            <v>6</v>
          </cell>
          <cell r="R209">
            <v>4.5</v>
          </cell>
          <cell r="S209">
            <v>4</v>
          </cell>
          <cell r="W209">
            <v>2.25</v>
          </cell>
          <cell r="X209">
            <v>0.8</v>
          </cell>
          <cell r="Y209">
            <v>0.33</v>
          </cell>
          <cell r="AF209">
            <v>2.347</v>
          </cell>
          <cell r="AG209">
            <v>1.06</v>
          </cell>
          <cell r="AH209">
            <v>0.79300000000000004</v>
          </cell>
          <cell r="AR209">
            <v>22.08</v>
          </cell>
          <cell r="AS209">
            <v>18.878</v>
          </cell>
          <cell r="CL209">
            <v>0</v>
          </cell>
          <cell r="CM209">
            <v>0</v>
          </cell>
          <cell r="DD209">
            <v>0</v>
          </cell>
          <cell r="DE209">
            <v>0</v>
          </cell>
          <cell r="EX209">
            <v>0</v>
          </cell>
          <cell r="EY209">
            <v>0</v>
          </cell>
          <cell r="EZ209">
            <v>0</v>
          </cell>
          <cell r="FA209">
            <v>0</v>
          </cell>
        </row>
        <row r="210">
          <cell r="A210" t="str">
            <v>30002</v>
          </cell>
          <cell r="I210">
            <v>0.20100000000000001</v>
          </cell>
          <cell r="AR210">
            <v>0</v>
          </cell>
          <cell r="AS210">
            <v>0.20100000000000001</v>
          </cell>
          <cell r="CL210">
            <v>0</v>
          </cell>
          <cell r="CM210">
            <v>0</v>
          </cell>
          <cell r="DD210">
            <v>0</v>
          </cell>
          <cell r="DE210">
            <v>0</v>
          </cell>
          <cell r="EX210">
            <v>0</v>
          </cell>
          <cell r="EY210">
            <v>0</v>
          </cell>
          <cell r="EZ210">
            <v>0</v>
          </cell>
          <cell r="FA210">
            <v>0</v>
          </cell>
        </row>
        <row r="211">
          <cell r="A211" t="str">
            <v>30029</v>
          </cell>
          <cell r="I211">
            <v>0.28000000000000003</v>
          </cell>
          <cell r="AR211">
            <v>0</v>
          </cell>
          <cell r="AS211">
            <v>0.28000000000000003</v>
          </cell>
          <cell r="CL211">
            <v>0</v>
          </cell>
          <cell r="CM211">
            <v>0</v>
          </cell>
          <cell r="DD211">
            <v>0</v>
          </cell>
          <cell r="DE211">
            <v>0</v>
          </cell>
          <cell r="EX211">
            <v>0</v>
          </cell>
          <cell r="EY211">
            <v>0</v>
          </cell>
          <cell r="EZ211">
            <v>0</v>
          </cell>
          <cell r="FA211">
            <v>0</v>
          </cell>
        </row>
        <row r="212">
          <cell r="A212" t="str">
            <v>30031</v>
          </cell>
          <cell r="R212">
            <v>0.75</v>
          </cell>
          <cell r="AR212">
            <v>0.75</v>
          </cell>
          <cell r="AS212">
            <v>0</v>
          </cell>
          <cell r="CL212">
            <v>0</v>
          </cell>
          <cell r="CM212">
            <v>0</v>
          </cell>
          <cell r="DD212">
            <v>0</v>
          </cell>
          <cell r="DE212">
            <v>0</v>
          </cell>
          <cell r="EX212">
            <v>0</v>
          </cell>
          <cell r="EY212">
            <v>0</v>
          </cell>
          <cell r="EZ212">
            <v>0</v>
          </cell>
          <cell r="FA212">
            <v>0</v>
          </cell>
        </row>
        <row r="213">
          <cell r="A213" t="str">
            <v>30303</v>
          </cell>
          <cell r="F213">
            <v>0.88200000000000001</v>
          </cell>
          <cell r="L213">
            <v>0.54500000000000004</v>
          </cell>
          <cell r="Q213">
            <v>0.8</v>
          </cell>
          <cell r="R213">
            <v>1.2</v>
          </cell>
          <cell r="S213">
            <v>0.8</v>
          </cell>
          <cell r="AR213">
            <v>2.8</v>
          </cell>
          <cell r="AS213">
            <v>1.427</v>
          </cell>
          <cell r="CL213">
            <v>0</v>
          </cell>
          <cell r="CM213">
            <v>0</v>
          </cell>
          <cell r="DD213">
            <v>0</v>
          </cell>
          <cell r="DE213">
            <v>0</v>
          </cell>
          <cell r="EX213">
            <v>0</v>
          </cell>
          <cell r="EY213">
            <v>0</v>
          </cell>
          <cell r="EZ213">
            <v>0</v>
          </cell>
          <cell r="FA213">
            <v>0</v>
          </cell>
        </row>
        <row r="214">
          <cell r="A214" t="str">
            <v>31002</v>
          </cell>
          <cell r="C214">
            <v>0.64300000000000002</v>
          </cell>
          <cell r="F214">
            <v>33.484000000000002</v>
          </cell>
          <cell r="I214">
            <v>25.937999999999999</v>
          </cell>
          <cell r="L214">
            <v>9.19</v>
          </cell>
          <cell r="Q214">
            <v>23.786000000000001</v>
          </cell>
          <cell r="R214">
            <v>11.76</v>
          </cell>
          <cell r="S214">
            <v>12.88</v>
          </cell>
          <cell r="W214">
            <v>2.0009999999999999</v>
          </cell>
          <cell r="X214">
            <v>0.44400000000000001</v>
          </cell>
          <cell r="Y214">
            <v>0.55500000000000005</v>
          </cell>
          <cell r="Z214">
            <v>0.66600000000000004</v>
          </cell>
          <cell r="AA214">
            <v>0.14799999999999999</v>
          </cell>
          <cell r="AB214">
            <v>0.186</v>
          </cell>
          <cell r="AR214">
            <v>52.426000000000002</v>
          </cell>
          <cell r="AS214">
            <v>69.254999999999995</v>
          </cell>
          <cell r="CL214">
            <v>0</v>
          </cell>
          <cell r="CM214">
            <v>0</v>
          </cell>
          <cell r="DD214">
            <v>0</v>
          </cell>
          <cell r="DE214">
            <v>0</v>
          </cell>
          <cell r="EX214">
            <v>0</v>
          </cell>
          <cell r="EY214">
            <v>0</v>
          </cell>
          <cell r="EZ214">
            <v>0</v>
          </cell>
          <cell r="FA214">
            <v>0</v>
          </cell>
        </row>
        <row r="215">
          <cell r="A215" t="str">
            <v>31004</v>
          </cell>
          <cell r="C215">
            <v>4.6349999999999998</v>
          </cell>
          <cell r="I215">
            <v>15.202999999999999</v>
          </cell>
          <cell r="Q215">
            <v>8</v>
          </cell>
          <cell r="R215">
            <v>10.1</v>
          </cell>
          <cell r="S215">
            <v>4.5940000000000003</v>
          </cell>
          <cell r="AR215">
            <v>22.694000000000003</v>
          </cell>
          <cell r="AS215">
            <v>19.838000000000001</v>
          </cell>
          <cell r="CL215">
            <v>0</v>
          </cell>
          <cell r="CM215">
            <v>0</v>
          </cell>
          <cell r="DD215">
            <v>0</v>
          </cell>
          <cell r="DE215">
            <v>0</v>
          </cell>
          <cell r="EX215">
            <v>0</v>
          </cell>
          <cell r="EY215">
            <v>0</v>
          </cell>
          <cell r="EZ215">
            <v>0</v>
          </cell>
          <cell r="FA215">
            <v>0</v>
          </cell>
        </row>
        <row r="216">
          <cell r="A216" t="str">
            <v>31006</v>
          </cell>
          <cell r="I216">
            <v>2.4220000000000002</v>
          </cell>
          <cell r="L216">
            <v>5.5359999999999996</v>
          </cell>
          <cell r="Q216">
            <v>6.7759999999999998</v>
          </cell>
          <cell r="R216">
            <v>11.65</v>
          </cell>
          <cell r="S216">
            <v>7.556</v>
          </cell>
          <cell r="W216">
            <v>7</v>
          </cell>
          <cell r="AC216">
            <v>3</v>
          </cell>
          <cell r="AF216">
            <v>8.9589999999999996</v>
          </cell>
          <cell r="AG216">
            <v>2.956</v>
          </cell>
          <cell r="AH216">
            <v>2.7509999999999999</v>
          </cell>
          <cell r="AR216">
            <v>50.648000000000003</v>
          </cell>
          <cell r="AS216">
            <v>7.9580000000000002</v>
          </cell>
          <cell r="CL216">
            <v>0</v>
          </cell>
          <cell r="CM216">
            <v>0</v>
          </cell>
          <cell r="DD216">
            <v>0</v>
          </cell>
          <cell r="DE216">
            <v>0</v>
          </cell>
          <cell r="EX216">
            <v>0</v>
          </cell>
          <cell r="EY216">
            <v>0</v>
          </cell>
          <cell r="EZ216">
            <v>0</v>
          </cell>
          <cell r="FA216">
            <v>0</v>
          </cell>
        </row>
        <row r="217">
          <cell r="A217" t="str">
            <v>31015</v>
          </cell>
          <cell r="C217">
            <v>3.3180000000000001</v>
          </cell>
          <cell r="F217">
            <v>9.0180000000000007</v>
          </cell>
          <cell r="I217">
            <v>4.5069999999999997</v>
          </cell>
          <cell r="L217">
            <v>3.5489999999999999</v>
          </cell>
          <cell r="Q217">
            <v>25.640999999999998</v>
          </cell>
          <cell r="R217">
            <v>19.292000000000002</v>
          </cell>
          <cell r="S217">
            <v>10.6</v>
          </cell>
          <cell r="Z217">
            <v>0.79200000000000004</v>
          </cell>
          <cell r="AF217">
            <v>11.59</v>
          </cell>
          <cell r="AG217">
            <v>4.4000000000000004</v>
          </cell>
          <cell r="AH217">
            <v>1.8</v>
          </cell>
          <cell r="AL217">
            <v>4</v>
          </cell>
          <cell r="AR217">
            <v>78.115000000000009</v>
          </cell>
          <cell r="AS217">
            <v>20.391999999999999</v>
          </cell>
          <cell r="CL217">
            <v>0</v>
          </cell>
          <cell r="CM217">
            <v>0</v>
          </cell>
          <cell r="DD217">
            <v>0</v>
          </cell>
          <cell r="DE217">
            <v>0</v>
          </cell>
          <cell r="EX217">
            <v>0</v>
          </cell>
          <cell r="EY217">
            <v>0</v>
          </cell>
          <cell r="EZ217">
            <v>0</v>
          </cell>
          <cell r="FA217">
            <v>0</v>
          </cell>
        </row>
        <row r="218">
          <cell r="A218" t="str">
            <v>31016</v>
          </cell>
          <cell r="F218">
            <v>1.349</v>
          </cell>
          <cell r="H218">
            <v>2.7839999999999998</v>
          </cell>
          <cell r="I218">
            <v>1.5720000000000001</v>
          </cell>
          <cell r="J218">
            <v>1.3919999999999999</v>
          </cell>
          <cell r="Q218">
            <v>4</v>
          </cell>
          <cell r="R218">
            <v>5.5</v>
          </cell>
          <cell r="S218">
            <v>1.7</v>
          </cell>
          <cell r="AF218">
            <v>1</v>
          </cell>
          <cell r="AR218">
            <v>12.2</v>
          </cell>
          <cell r="AS218">
            <v>7.0969999999999995</v>
          </cell>
          <cell r="CL218">
            <v>0</v>
          </cell>
          <cell r="CM218">
            <v>0</v>
          </cell>
          <cell r="DD218">
            <v>0</v>
          </cell>
          <cell r="DE218">
            <v>0</v>
          </cell>
          <cell r="EX218">
            <v>0</v>
          </cell>
          <cell r="EY218">
            <v>0</v>
          </cell>
          <cell r="EZ218">
            <v>0</v>
          </cell>
          <cell r="FA218">
            <v>0</v>
          </cell>
        </row>
        <row r="219">
          <cell r="A219" t="str">
            <v>31025</v>
          </cell>
          <cell r="C219">
            <v>1.8260000000000001</v>
          </cell>
          <cell r="F219">
            <v>13.766999999999999</v>
          </cell>
          <cell r="I219">
            <v>13.131</v>
          </cell>
          <cell r="Q219">
            <v>10.180999999999999</v>
          </cell>
          <cell r="R219">
            <v>6.4340000000000002</v>
          </cell>
          <cell r="S219">
            <v>2.1259999999999999</v>
          </cell>
          <cell r="Z219">
            <v>0.7</v>
          </cell>
          <cell r="AF219">
            <v>0.5</v>
          </cell>
          <cell r="AR219">
            <v>19.940999999999999</v>
          </cell>
          <cell r="AS219">
            <v>28.724</v>
          </cell>
          <cell r="CL219">
            <v>0</v>
          </cell>
          <cell r="CM219">
            <v>0</v>
          </cell>
          <cell r="DD219">
            <v>0</v>
          </cell>
          <cell r="DE219">
            <v>0</v>
          </cell>
          <cell r="EX219">
            <v>0</v>
          </cell>
          <cell r="EY219">
            <v>0</v>
          </cell>
          <cell r="EZ219">
            <v>0</v>
          </cell>
          <cell r="FA219">
            <v>0</v>
          </cell>
        </row>
        <row r="220">
          <cell r="A220" t="str">
            <v>31063</v>
          </cell>
          <cell r="H220">
            <v>0.127</v>
          </cell>
          <cell r="J220">
            <v>1.2999999999999999E-2</v>
          </cell>
          <cell r="AR220">
            <v>0</v>
          </cell>
          <cell r="AS220">
            <v>0.14000000000000001</v>
          </cell>
          <cell r="CL220">
            <v>0</v>
          </cell>
          <cell r="CM220">
            <v>0</v>
          </cell>
          <cell r="DD220">
            <v>0</v>
          </cell>
          <cell r="DE220">
            <v>0</v>
          </cell>
          <cell r="EX220">
            <v>0</v>
          </cell>
          <cell r="EY220">
            <v>0</v>
          </cell>
          <cell r="EZ220">
            <v>0</v>
          </cell>
          <cell r="FA220">
            <v>0</v>
          </cell>
        </row>
        <row r="221">
          <cell r="A221" t="str">
            <v>31103</v>
          </cell>
          <cell r="B221">
            <v>0.248</v>
          </cell>
          <cell r="C221">
            <v>0.78</v>
          </cell>
          <cell r="D221">
            <v>0.52900000000000003</v>
          </cell>
          <cell r="E221">
            <v>0.75900000000000001</v>
          </cell>
          <cell r="F221">
            <v>4.3739999999999997</v>
          </cell>
          <cell r="G221">
            <v>3.2000000000000001E-2</v>
          </cell>
          <cell r="H221">
            <v>2.7149999999999999</v>
          </cell>
          <cell r="I221">
            <v>2.2850000000000001</v>
          </cell>
          <cell r="L221">
            <v>2.226</v>
          </cell>
          <cell r="Q221">
            <v>5.9569999999999999</v>
          </cell>
          <cell r="R221">
            <v>3.5169999999999999</v>
          </cell>
          <cell r="S221">
            <v>1.7430000000000001</v>
          </cell>
          <cell r="AF221">
            <v>2.5990000000000002</v>
          </cell>
          <cell r="AG221">
            <v>1.0580000000000001</v>
          </cell>
          <cell r="AH221">
            <v>0.55500000000000005</v>
          </cell>
          <cell r="AR221">
            <v>15.429</v>
          </cell>
          <cell r="AS221">
            <v>13.948</v>
          </cell>
          <cell r="CL221">
            <v>0</v>
          </cell>
          <cell r="CM221">
            <v>0</v>
          </cell>
          <cell r="DD221">
            <v>0</v>
          </cell>
          <cell r="DE221">
            <v>0</v>
          </cell>
          <cell r="EX221">
            <v>0</v>
          </cell>
          <cell r="EY221">
            <v>0</v>
          </cell>
          <cell r="EZ221">
            <v>0</v>
          </cell>
          <cell r="FA221">
            <v>0</v>
          </cell>
        </row>
        <row r="222">
          <cell r="A222" t="str">
            <v>31201</v>
          </cell>
          <cell r="H222">
            <v>2.36</v>
          </cell>
          <cell r="I222">
            <v>0.54800000000000004</v>
          </cell>
          <cell r="J222">
            <v>0.36599999999999999</v>
          </cell>
          <cell r="L222">
            <v>1.37</v>
          </cell>
          <cell r="Q222">
            <v>7.1280000000000001</v>
          </cell>
          <cell r="R222">
            <v>9</v>
          </cell>
          <cell r="S222">
            <v>4</v>
          </cell>
          <cell r="W222">
            <v>1</v>
          </cell>
          <cell r="AC222">
            <v>2</v>
          </cell>
          <cell r="AD222">
            <v>1.4</v>
          </cell>
          <cell r="AE222">
            <v>0.6</v>
          </cell>
          <cell r="AF222">
            <v>12.46</v>
          </cell>
          <cell r="AR222">
            <v>37.588000000000001</v>
          </cell>
          <cell r="AS222">
            <v>4.6440000000000001</v>
          </cell>
          <cell r="CL222">
            <v>0</v>
          </cell>
          <cell r="CM222">
            <v>0</v>
          </cell>
          <cell r="DD222">
            <v>0</v>
          </cell>
          <cell r="DE222">
            <v>0</v>
          </cell>
          <cell r="EX222">
            <v>0</v>
          </cell>
          <cell r="EY222">
            <v>0</v>
          </cell>
          <cell r="EZ222">
            <v>0</v>
          </cell>
          <cell r="FA222">
            <v>0</v>
          </cell>
        </row>
        <row r="223">
          <cell r="A223" t="str">
            <v>31306</v>
          </cell>
          <cell r="E223">
            <v>0.76700000000000002</v>
          </cell>
          <cell r="F223">
            <v>2.871</v>
          </cell>
          <cell r="H223">
            <v>0.65600000000000003</v>
          </cell>
          <cell r="I223">
            <v>2.6240000000000001</v>
          </cell>
          <cell r="Q223">
            <v>3</v>
          </cell>
          <cell r="R223">
            <v>2</v>
          </cell>
          <cell r="S223">
            <v>1.5</v>
          </cell>
          <cell r="AF223">
            <v>1</v>
          </cell>
          <cell r="AR223">
            <v>7.5</v>
          </cell>
          <cell r="AS223">
            <v>6.9179999999999993</v>
          </cell>
          <cell r="CL223">
            <v>0</v>
          </cell>
          <cell r="CM223">
            <v>0</v>
          </cell>
          <cell r="DD223">
            <v>0</v>
          </cell>
          <cell r="DE223">
            <v>0</v>
          </cell>
          <cell r="EX223">
            <v>0</v>
          </cell>
          <cell r="EY223">
            <v>0</v>
          </cell>
          <cell r="EZ223">
            <v>0</v>
          </cell>
          <cell r="FA223">
            <v>0</v>
          </cell>
        </row>
        <row r="224">
          <cell r="A224" t="str">
            <v>31311</v>
          </cell>
          <cell r="C224">
            <v>1.63</v>
          </cell>
          <cell r="F224">
            <v>5.8000000000000003E-2</v>
          </cell>
          <cell r="I224">
            <v>1.081</v>
          </cell>
          <cell r="Q224">
            <v>2</v>
          </cell>
          <cell r="R224">
            <v>1.9</v>
          </cell>
          <cell r="AR224">
            <v>3.9</v>
          </cell>
          <cell r="AS224">
            <v>2.7690000000000001</v>
          </cell>
          <cell r="CL224">
            <v>0</v>
          </cell>
          <cell r="CM224">
            <v>0</v>
          </cell>
          <cell r="DD224">
            <v>0</v>
          </cell>
          <cell r="DE224">
            <v>0</v>
          </cell>
          <cell r="EX224">
            <v>0</v>
          </cell>
          <cell r="EY224">
            <v>0</v>
          </cell>
          <cell r="EZ224">
            <v>0</v>
          </cell>
          <cell r="FA224">
            <v>0</v>
          </cell>
        </row>
        <row r="225">
          <cell r="A225" t="str">
            <v>31330</v>
          </cell>
          <cell r="F225">
            <v>1.0840000000000001</v>
          </cell>
          <cell r="I225">
            <v>0.23799999999999999</v>
          </cell>
          <cell r="AR225">
            <v>0</v>
          </cell>
          <cell r="AS225">
            <v>1.3220000000000001</v>
          </cell>
          <cell r="CL225">
            <v>0</v>
          </cell>
          <cell r="CM225">
            <v>0</v>
          </cell>
          <cell r="DD225">
            <v>0</v>
          </cell>
          <cell r="DE225">
            <v>0</v>
          </cell>
          <cell r="EX225">
            <v>0</v>
          </cell>
          <cell r="EY225">
            <v>0</v>
          </cell>
          <cell r="EZ225">
            <v>0</v>
          </cell>
          <cell r="FA225">
            <v>0</v>
          </cell>
        </row>
        <row r="226">
          <cell r="A226" t="str">
            <v>31332</v>
          </cell>
          <cell r="F226">
            <v>7.0229999999999997</v>
          </cell>
          <cell r="I226">
            <v>2.5710000000000002</v>
          </cell>
          <cell r="Q226">
            <v>2</v>
          </cell>
          <cell r="R226">
            <v>1.5</v>
          </cell>
          <cell r="S226">
            <v>0.75</v>
          </cell>
          <cell r="AF226">
            <v>0.443</v>
          </cell>
          <cell r="AR226">
            <v>4.6929999999999996</v>
          </cell>
          <cell r="AS226">
            <v>9.5939999999999994</v>
          </cell>
          <cell r="CL226">
            <v>0</v>
          </cell>
          <cell r="CM226">
            <v>0</v>
          </cell>
          <cell r="DD226">
            <v>0</v>
          </cell>
          <cell r="DE226">
            <v>0</v>
          </cell>
          <cell r="EX226">
            <v>0</v>
          </cell>
          <cell r="EY226">
            <v>0</v>
          </cell>
          <cell r="EZ226">
            <v>0</v>
          </cell>
          <cell r="FA226">
            <v>0</v>
          </cell>
        </row>
        <row r="227">
          <cell r="A227" t="str">
            <v>31401</v>
          </cell>
          <cell r="E227">
            <v>9.4570000000000007</v>
          </cell>
          <cell r="F227">
            <v>2.4E-2</v>
          </cell>
          <cell r="G227">
            <v>0.90700000000000003</v>
          </cell>
          <cell r="H227">
            <v>1.712</v>
          </cell>
          <cell r="I227">
            <v>0.55400000000000005</v>
          </cell>
          <cell r="J227">
            <v>0.86699999999999999</v>
          </cell>
          <cell r="L227">
            <v>0.64300000000000002</v>
          </cell>
          <cell r="Q227">
            <v>4</v>
          </cell>
          <cell r="R227">
            <v>3.1</v>
          </cell>
          <cell r="S227">
            <v>2.5</v>
          </cell>
          <cell r="W227">
            <v>1</v>
          </cell>
          <cell r="AF227">
            <v>4.75</v>
          </cell>
          <cell r="AH227">
            <v>1.6</v>
          </cell>
          <cell r="AR227">
            <v>16.95</v>
          </cell>
          <cell r="AS227">
            <v>14.164000000000001</v>
          </cell>
          <cell r="CL227">
            <v>0</v>
          </cell>
          <cell r="CM227">
            <v>0</v>
          </cell>
          <cell r="DD227">
            <v>0</v>
          </cell>
          <cell r="DE227">
            <v>0</v>
          </cell>
          <cell r="EX227">
            <v>0</v>
          </cell>
          <cell r="EY227">
            <v>0</v>
          </cell>
          <cell r="EZ227">
            <v>0</v>
          </cell>
          <cell r="FA227">
            <v>0</v>
          </cell>
        </row>
        <row r="228">
          <cell r="A228" t="str">
            <v>32081</v>
          </cell>
          <cell r="C228">
            <v>0.73099999999999998</v>
          </cell>
          <cell r="F228">
            <v>24.501999999999999</v>
          </cell>
          <cell r="H228">
            <v>11.13</v>
          </cell>
          <cell r="I228">
            <v>3.7629999999999999</v>
          </cell>
          <cell r="J228">
            <v>5.4569999999999999</v>
          </cell>
          <cell r="K228">
            <v>0.35499999999999998</v>
          </cell>
          <cell r="L228">
            <v>6.3890000000000002</v>
          </cell>
          <cell r="M228">
            <v>6.3289999999999997</v>
          </cell>
          <cell r="Q228">
            <v>33.729999999999997</v>
          </cell>
          <cell r="R228">
            <v>30</v>
          </cell>
          <cell r="S228">
            <v>18</v>
          </cell>
          <cell r="T228">
            <v>0.33900000000000002</v>
          </cell>
          <cell r="U228">
            <v>0.188</v>
          </cell>
          <cell r="V228">
            <v>9.9000000000000005E-2</v>
          </cell>
          <cell r="Z228">
            <v>0.214</v>
          </cell>
          <cell r="AA228">
            <v>0.124</v>
          </cell>
          <cell r="AB228">
            <v>6.2E-2</v>
          </cell>
          <cell r="AF228">
            <v>5.7309999999999999</v>
          </cell>
          <cell r="AG228">
            <v>3.2789999999999999</v>
          </cell>
          <cell r="AH228">
            <v>1.6339999999999999</v>
          </cell>
          <cell r="AI228">
            <v>0.20899999999999999</v>
          </cell>
          <cell r="AJ228">
            <v>0.11700000000000001</v>
          </cell>
          <cell r="AK228">
            <v>6.3E-2</v>
          </cell>
          <cell r="AR228">
            <v>93.788999999999987</v>
          </cell>
          <cell r="AS228">
            <v>58.655999999999999</v>
          </cell>
          <cell r="CL228">
            <v>0</v>
          </cell>
          <cell r="CM228">
            <v>0</v>
          </cell>
          <cell r="DD228">
            <v>0</v>
          </cell>
          <cell r="DE228">
            <v>0</v>
          </cell>
          <cell r="EX228">
            <v>0</v>
          </cell>
          <cell r="EY228">
            <v>0</v>
          </cell>
          <cell r="EZ228">
            <v>0</v>
          </cell>
          <cell r="FA228">
            <v>0</v>
          </cell>
        </row>
        <row r="229">
          <cell r="A229" t="str">
            <v>32123</v>
          </cell>
          <cell r="C229">
            <v>0.13700000000000001</v>
          </cell>
          <cell r="I229">
            <v>7.6999999999999999E-2</v>
          </cell>
          <cell r="AR229">
            <v>0</v>
          </cell>
          <cell r="AS229">
            <v>0.21400000000000002</v>
          </cell>
          <cell r="CL229">
            <v>0</v>
          </cell>
          <cell r="CM229">
            <v>0</v>
          </cell>
          <cell r="DD229">
            <v>0</v>
          </cell>
          <cell r="DE229">
            <v>0</v>
          </cell>
          <cell r="EX229">
            <v>0</v>
          </cell>
          <cell r="EY229">
            <v>0</v>
          </cell>
          <cell r="EZ229">
            <v>0</v>
          </cell>
          <cell r="FA229">
            <v>0</v>
          </cell>
        </row>
        <row r="230">
          <cell r="A230" t="str">
            <v>32312</v>
          </cell>
          <cell r="I230">
            <v>0.28799999999999998</v>
          </cell>
          <cell r="AR230">
            <v>0</v>
          </cell>
          <cell r="AS230">
            <v>0.28799999999999998</v>
          </cell>
          <cell r="CL230">
            <v>0</v>
          </cell>
          <cell r="CM230">
            <v>0</v>
          </cell>
          <cell r="DD230">
            <v>0</v>
          </cell>
          <cell r="DE230">
            <v>0</v>
          </cell>
          <cell r="EX230">
            <v>0</v>
          </cell>
          <cell r="EY230">
            <v>0</v>
          </cell>
          <cell r="EZ230">
            <v>0</v>
          </cell>
          <cell r="FA230">
            <v>0</v>
          </cell>
        </row>
        <row r="231">
          <cell r="A231" t="str">
            <v>32325</v>
          </cell>
          <cell r="E231">
            <v>1.696</v>
          </cell>
          <cell r="G231">
            <v>0.24199999999999999</v>
          </cell>
          <cell r="I231">
            <v>0.59099999999999997</v>
          </cell>
          <cell r="Q231">
            <v>2</v>
          </cell>
          <cell r="R231">
            <v>1.4</v>
          </cell>
          <cell r="W231">
            <v>0.33300000000000002</v>
          </cell>
          <cell r="Y231">
            <v>0.66700000000000004</v>
          </cell>
          <cell r="AF231">
            <v>1.05</v>
          </cell>
          <cell r="AG231">
            <v>0.76</v>
          </cell>
          <cell r="AH231">
            <v>0.19</v>
          </cell>
          <cell r="AR231">
            <v>6.4</v>
          </cell>
          <cell r="AS231">
            <v>2.5289999999999999</v>
          </cell>
          <cell r="CL231">
            <v>0</v>
          </cell>
          <cell r="CM231">
            <v>0</v>
          </cell>
          <cell r="DD231">
            <v>0</v>
          </cell>
          <cell r="DE231">
            <v>0</v>
          </cell>
          <cell r="EX231">
            <v>0</v>
          </cell>
          <cell r="EY231">
            <v>0</v>
          </cell>
          <cell r="EZ231">
            <v>0</v>
          </cell>
          <cell r="FA231">
            <v>0</v>
          </cell>
        </row>
        <row r="232">
          <cell r="A232" t="str">
            <v>32326</v>
          </cell>
          <cell r="F232">
            <v>0.63900000000000001</v>
          </cell>
          <cell r="H232">
            <v>1.3720000000000001</v>
          </cell>
          <cell r="I232">
            <v>1.7310000000000001</v>
          </cell>
          <cell r="Q232">
            <v>2</v>
          </cell>
          <cell r="R232">
            <v>1.5</v>
          </cell>
          <cell r="S232">
            <v>1.5</v>
          </cell>
          <cell r="AF232">
            <v>1</v>
          </cell>
          <cell r="AR232">
            <v>6</v>
          </cell>
          <cell r="AS232">
            <v>3.742</v>
          </cell>
          <cell r="CL232">
            <v>0</v>
          </cell>
          <cell r="CM232">
            <v>0</v>
          </cell>
          <cell r="DD232">
            <v>0</v>
          </cell>
          <cell r="DE232">
            <v>0</v>
          </cell>
          <cell r="EX232">
            <v>0</v>
          </cell>
          <cell r="EY232">
            <v>0</v>
          </cell>
          <cell r="EZ232">
            <v>0</v>
          </cell>
          <cell r="FA232">
            <v>0</v>
          </cell>
        </row>
        <row r="233">
          <cell r="A233" t="str">
            <v>32354</v>
          </cell>
          <cell r="F233">
            <v>0.123</v>
          </cell>
          <cell r="I233">
            <v>8.9</v>
          </cell>
          <cell r="Q233">
            <v>3</v>
          </cell>
          <cell r="R233">
            <v>8</v>
          </cell>
          <cell r="S233">
            <v>2</v>
          </cell>
          <cell r="W233">
            <v>8</v>
          </cell>
          <cell r="AF233">
            <v>4.1970000000000001</v>
          </cell>
          <cell r="AG233">
            <v>1.595</v>
          </cell>
          <cell r="AH233">
            <v>0.5</v>
          </cell>
          <cell r="AI233">
            <v>0.45600000000000002</v>
          </cell>
          <cell r="AJ233">
            <v>3.5999999999999997E-2</v>
          </cell>
          <cell r="AK233">
            <v>3.5999999999999997E-2</v>
          </cell>
          <cell r="AR233">
            <v>27.82</v>
          </cell>
          <cell r="AS233">
            <v>9.0229999999999997</v>
          </cell>
          <cell r="CL233">
            <v>0</v>
          </cell>
          <cell r="CM233">
            <v>0</v>
          </cell>
          <cell r="DD233">
            <v>0</v>
          </cell>
          <cell r="DE233">
            <v>0</v>
          </cell>
          <cell r="EX233">
            <v>0</v>
          </cell>
          <cell r="EY233">
            <v>0</v>
          </cell>
          <cell r="EZ233">
            <v>0</v>
          </cell>
          <cell r="FA233">
            <v>0</v>
          </cell>
        </row>
        <row r="234">
          <cell r="A234" t="str">
            <v>32356</v>
          </cell>
          <cell r="F234">
            <v>35.451000000000001</v>
          </cell>
          <cell r="I234">
            <v>5.8220000000000001</v>
          </cell>
          <cell r="L234">
            <v>2.9239999999999999</v>
          </cell>
          <cell r="Q234">
            <v>16.899999999999999</v>
          </cell>
          <cell r="R234">
            <v>13.334</v>
          </cell>
          <cell r="S234">
            <v>5.2439999999999998</v>
          </cell>
          <cell r="AF234">
            <v>5.3440000000000003</v>
          </cell>
          <cell r="AG234">
            <v>5.484</v>
          </cell>
          <cell r="AH234">
            <v>6.6619999999999999</v>
          </cell>
          <cell r="AR234">
            <v>52.967999999999996</v>
          </cell>
          <cell r="AS234">
            <v>44.197000000000003</v>
          </cell>
          <cell r="CL234">
            <v>0</v>
          </cell>
          <cell r="CM234">
            <v>0</v>
          </cell>
          <cell r="DD234">
            <v>0</v>
          </cell>
          <cell r="DE234">
            <v>0</v>
          </cell>
          <cell r="EX234">
            <v>0</v>
          </cell>
          <cell r="EY234">
            <v>0</v>
          </cell>
          <cell r="EZ234">
            <v>0</v>
          </cell>
          <cell r="FA234">
            <v>0</v>
          </cell>
        </row>
        <row r="235">
          <cell r="A235" t="str">
            <v>32358</v>
          </cell>
          <cell r="Q235">
            <v>0.7</v>
          </cell>
          <cell r="R235">
            <v>1</v>
          </cell>
          <cell r="S235">
            <v>0.24</v>
          </cell>
          <cell r="AF235">
            <v>0.39900000000000002</v>
          </cell>
          <cell r="AG235">
            <v>0.39900000000000002</v>
          </cell>
          <cell r="AR235">
            <v>2.738</v>
          </cell>
          <cell r="AS235">
            <v>0</v>
          </cell>
          <cell r="CL235">
            <v>0</v>
          </cell>
          <cell r="CM235">
            <v>0</v>
          </cell>
          <cell r="DD235">
            <v>0</v>
          </cell>
          <cell r="DE235">
            <v>0</v>
          </cell>
          <cell r="EX235">
            <v>0</v>
          </cell>
          <cell r="EY235">
            <v>0</v>
          </cell>
          <cell r="EZ235">
            <v>0</v>
          </cell>
          <cell r="FA235">
            <v>0</v>
          </cell>
        </row>
        <row r="236">
          <cell r="A236" t="str">
            <v>32360</v>
          </cell>
          <cell r="F236">
            <v>6.9169999999999998</v>
          </cell>
          <cell r="I236">
            <v>5.9690000000000003</v>
          </cell>
          <cell r="Q236">
            <v>5</v>
          </cell>
          <cell r="R236">
            <v>3.391</v>
          </cell>
          <cell r="S236">
            <v>4</v>
          </cell>
          <cell r="AF236">
            <v>3.3</v>
          </cell>
          <cell r="AG236">
            <v>2.2000000000000002</v>
          </cell>
          <cell r="AH236">
            <v>1.5</v>
          </cell>
          <cell r="AR236">
            <v>19.390999999999998</v>
          </cell>
          <cell r="AS236">
            <v>12.885999999999999</v>
          </cell>
          <cell r="CL236">
            <v>0</v>
          </cell>
          <cell r="CM236">
            <v>0</v>
          </cell>
          <cell r="DD236">
            <v>0</v>
          </cell>
          <cell r="DE236">
            <v>0</v>
          </cell>
          <cell r="EX236">
            <v>0</v>
          </cell>
          <cell r="EY236">
            <v>0</v>
          </cell>
          <cell r="EZ236">
            <v>0</v>
          </cell>
          <cell r="FA236">
            <v>0</v>
          </cell>
        </row>
        <row r="237">
          <cell r="A237" t="str">
            <v>32361</v>
          </cell>
          <cell r="E237">
            <v>5.7089999999999996</v>
          </cell>
          <cell r="F237">
            <v>0.50900000000000001</v>
          </cell>
          <cell r="G237">
            <v>0.70499999999999996</v>
          </cell>
          <cell r="H237">
            <v>3.512</v>
          </cell>
          <cell r="I237">
            <v>1.4339999999999999</v>
          </cell>
          <cell r="J237">
            <v>0.66500000000000004</v>
          </cell>
          <cell r="L237">
            <v>0.73499999999999999</v>
          </cell>
          <cell r="M237">
            <v>0.73499999999999999</v>
          </cell>
          <cell r="Q237">
            <v>4.5</v>
          </cell>
          <cell r="R237">
            <v>2</v>
          </cell>
          <cell r="S237">
            <v>1</v>
          </cell>
          <cell r="AG237">
            <v>1</v>
          </cell>
          <cell r="AH237">
            <v>1.7</v>
          </cell>
          <cell r="AR237">
            <v>10.199999999999999</v>
          </cell>
          <cell r="AS237">
            <v>14.003999999999998</v>
          </cell>
          <cell r="CL237">
            <v>0</v>
          </cell>
          <cell r="CM237">
            <v>0</v>
          </cell>
          <cell r="DD237">
            <v>0</v>
          </cell>
          <cell r="DE237">
            <v>0</v>
          </cell>
          <cell r="EX237">
            <v>0</v>
          </cell>
          <cell r="EY237">
            <v>0</v>
          </cell>
          <cell r="EZ237">
            <v>0</v>
          </cell>
          <cell r="FA237">
            <v>0</v>
          </cell>
        </row>
        <row r="238">
          <cell r="A238" t="str">
            <v>32362</v>
          </cell>
          <cell r="E238">
            <v>0.65600000000000003</v>
          </cell>
          <cell r="F238">
            <v>0.19900000000000001</v>
          </cell>
          <cell r="G238">
            <v>0.311</v>
          </cell>
          <cell r="Q238">
            <v>0.9</v>
          </cell>
          <cell r="R238">
            <v>1.167</v>
          </cell>
          <cell r="S238">
            <v>0.1</v>
          </cell>
          <cell r="AF238">
            <v>0.48099999999999998</v>
          </cell>
          <cell r="AG238">
            <v>0.31</v>
          </cell>
          <cell r="AH238">
            <v>0.13700000000000001</v>
          </cell>
          <cell r="AR238">
            <v>3.0950000000000002</v>
          </cell>
          <cell r="AS238">
            <v>1.1659999999999999</v>
          </cell>
          <cell r="CL238">
            <v>0</v>
          </cell>
          <cell r="CM238">
            <v>0</v>
          </cell>
          <cell r="DD238">
            <v>0</v>
          </cell>
          <cell r="DE238">
            <v>0</v>
          </cell>
          <cell r="EX238">
            <v>0</v>
          </cell>
          <cell r="EY238">
            <v>0</v>
          </cell>
          <cell r="EZ238">
            <v>0</v>
          </cell>
          <cell r="FA238">
            <v>0</v>
          </cell>
        </row>
        <row r="239">
          <cell r="A239" t="str">
            <v>32363</v>
          </cell>
          <cell r="F239">
            <v>9.4E-2</v>
          </cell>
          <cell r="I239">
            <v>1.6319999999999999</v>
          </cell>
          <cell r="L239">
            <v>1.538</v>
          </cell>
          <cell r="Q239">
            <v>2.68</v>
          </cell>
          <cell r="R239">
            <v>3.1</v>
          </cell>
          <cell r="S239">
            <v>1.32</v>
          </cell>
          <cell r="X239">
            <v>0.5</v>
          </cell>
          <cell r="AF239">
            <v>1.33</v>
          </cell>
          <cell r="AG239">
            <v>1.7</v>
          </cell>
          <cell r="AL239">
            <v>0.47599999999999998</v>
          </cell>
          <cell r="AM239">
            <v>0.17</v>
          </cell>
          <cell r="AN239">
            <v>0.20399999999999999</v>
          </cell>
          <cell r="AR239">
            <v>11.479999999999999</v>
          </cell>
          <cell r="AS239">
            <v>3.2640000000000002</v>
          </cell>
          <cell r="CL239">
            <v>0</v>
          </cell>
          <cell r="CM239">
            <v>0</v>
          </cell>
          <cell r="DD239">
            <v>0</v>
          </cell>
          <cell r="DE239">
            <v>0</v>
          </cell>
          <cell r="EX239">
            <v>0</v>
          </cell>
          <cell r="EY239">
            <v>0</v>
          </cell>
          <cell r="EZ239">
            <v>0</v>
          </cell>
          <cell r="FA239">
            <v>0</v>
          </cell>
        </row>
        <row r="240">
          <cell r="A240" t="str">
            <v>32414</v>
          </cell>
          <cell r="F240">
            <v>0.68100000000000005</v>
          </cell>
          <cell r="I240">
            <v>1.782</v>
          </cell>
          <cell r="Q240">
            <v>2</v>
          </cell>
          <cell r="R240">
            <v>2</v>
          </cell>
          <cell r="S240">
            <v>1</v>
          </cell>
          <cell r="AC240">
            <v>0.2</v>
          </cell>
          <cell r="AE240">
            <v>0.1</v>
          </cell>
          <cell r="AF240">
            <v>0.56000000000000005</v>
          </cell>
          <cell r="AG240">
            <v>0.3</v>
          </cell>
          <cell r="AH240">
            <v>0.14000000000000001</v>
          </cell>
          <cell r="AR240">
            <v>6.2999999999999989</v>
          </cell>
          <cell r="AS240">
            <v>2.4630000000000001</v>
          </cell>
          <cell r="CL240">
            <v>0</v>
          </cell>
          <cell r="CM240">
            <v>0</v>
          </cell>
          <cell r="DD240">
            <v>0</v>
          </cell>
          <cell r="DE240">
            <v>0</v>
          </cell>
          <cell r="EX240">
            <v>0</v>
          </cell>
          <cell r="EY240">
            <v>0</v>
          </cell>
          <cell r="EZ240">
            <v>0</v>
          </cell>
          <cell r="FA240">
            <v>0</v>
          </cell>
        </row>
        <row r="241">
          <cell r="A241" t="str">
            <v>32416</v>
          </cell>
          <cell r="E241">
            <v>0.73899999999999999</v>
          </cell>
          <cell r="F241">
            <v>1.9870000000000001</v>
          </cell>
          <cell r="I241">
            <v>3.6240000000000001</v>
          </cell>
          <cell r="Q241">
            <v>1.6</v>
          </cell>
          <cell r="R241">
            <v>2.2000000000000002</v>
          </cell>
          <cell r="S241">
            <v>1</v>
          </cell>
          <cell r="AR241">
            <v>4.8000000000000007</v>
          </cell>
          <cell r="AS241">
            <v>6.35</v>
          </cell>
          <cell r="CL241">
            <v>0</v>
          </cell>
          <cell r="CM241">
            <v>0</v>
          </cell>
          <cell r="DD241">
            <v>0</v>
          </cell>
          <cell r="DE241">
            <v>0</v>
          </cell>
          <cell r="EX241">
            <v>0</v>
          </cell>
          <cell r="EY241">
            <v>0</v>
          </cell>
          <cell r="EZ241">
            <v>0</v>
          </cell>
          <cell r="FA241">
            <v>0</v>
          </cell>
        </row>
        <row r="242">
          <cell r="A242" t="str">
            <v>32901</v>
          </cell>
          <cell r="I242">
            <v>0.76200000000000001</v>
          </cell>
          <cell r="Q242">
            <v>1.5</v>
          </cell>
          <cell r="R242">
            <v>0.5</v>
          </cell>
          <cell r="S242">
            <v>1</v>
          </cell>
          <cell r="AR242">
            <v>3</v>
          </cell>
          <cell r="AS242">
            <v>0.76200000000000001</v>
          </cell>
          <cell r="CL242">
            <v>0</v>
          </cell>
          <cell r="CM242">
            <v>0</v>
          </cell>
          <cell r="DD242">
            <v>0</v>
          </cell>
          <cell r="DE242">
            <v>0</v>
          </cell>
          <cell r="EX242">
            <v>0</v>
          </cell>
          <cell r="EY242">
            <v>0</v>
          </cell>
          <cell r="EZ242">
            <v>0</v>
          </cell>
          <cell r="FA242">
            <v>0</v>
          </cell>
        </row>
        <row r="243">
          <cell r="A243" t="str">
            <v>32903</v>
          </cell>
          <cell r="R243">
            <v>0.86</v>
          </cell>
          <cell r="AR243">
            <v>0.86</v>
          </cell>
          <cell r="AS243">
            <v>0</v>
          </cell>
          <cell r="CL243">
            <v>0</v>
          </cell>
          <cell r="CM243">
            <v>0</v>
          </cell>
          <cell r="DD243">
            <v>0</v>
          </cell>
          <cell r="DE243">
            <v>0</v>
          </cell>
          <cell r="EX243">
            <v>0</v>
          </cell>
          <cell r="EY243">
            <v>0</v>
          </cell>
          <cell r="EZ243">
            <v>0</v>
          </cell>
          <cell r="FA243">
            <v>0</v>
          </cell>
        </row>
        <row r="244">
          <cell r="A244" t="str">
            <v>32907</v>
          </cell>
          <cell r="R244">
            <v>1</v>
          </cell>
          <cell r="AR244">
            <v>1</v>
          </cell>
          <cell r="AS244">
            <v>0</v>
          </cell>
          <cell r="CL244">
            <v>0</v>
          </cell>
          <cell r="CM244">
            <v>0</v>
          </cell>
          <cell r="DD244">
            <v>0</v>
          </cell>
          <cell r="DE244">
            <v>0</v>
          </cell>
          <cell r="EX244">
            <v>0</v>
          </cell>
          <cell r="EY244">
            <v>0</v>
          </cell>
          <cell r="EZ244">
            <v>0</v>
          </cell>
          <cell r="FA244">
            <v>0</v>
          </cell>
        </row>
        <row r="245">
          <cell r="A245" t="str">
            <v>33030</v>
          </cell>
          <cell r="I245">
            <v>0.1</v>
          </cell>
          <cell r="AR245">
            <v>0</v>
          </cell>
          <cell r="AS245">
            <v>0.1</v>
          </cell>
          <cell r="CL245">
            <v>0</v>
          </cell>
          <cell r="CM245">
            <v>0</v>
          </cell>
          <cell r="DD245">
            <v>0</v>
          </cell>
          <cell r="DE245">
            <v>0</v>
          </cell>
          <cell r="EX245">
            <v>0</v>
          </cell>
          <cell r="EY245">
            <v>0</v>
          </cell>
          <cell r="EZ245">
            <v>0</v>
          </cell>
          <cell r="FA245">
            <v>0</v>
          </cell>
        </row>
        <row r="246">
          <cell r="A246" t="str">
            <v>33036</v>
          </cell>
          <cell r="F246">
            <v>0.1</v>
          </cell>
          <cell r="I246">
            <v>0.65900000000000003</v>
          </cell>
          <cell r="Q246">
            <v>0.55000000000000004</v>
          </cell>
          <cell r="R246">
            <v>0.78</v>
          </cell>
          <cell r="AF246">
            <v>0.54</v>
          </cell>
          <cell r="AG246">
            <v>0.31</v>
          </cell>
          <cell r="AH246">
            <v>0.15</v>
          </cell>
          <cell r="AR246">
            <v>2.33</v>
          </cell>
          <cell r="AS246">
            <v>0.75900000000000001</v>
          </cell>
          <cell r="CL246">
            <v>0</v>
          </cell>
          <cell r="CM246">
            <v>0</v>
          </cell>
          <cell r="DD246">
            <v>0</v>
          </cell>
          <cell r="DE246">
            <v>0</v>
          </cell>
          <cell r="EX246">
            <v>0</v>
          </cell>
          <cell r="EY246">
            <v>0</v>
          </cell>
          <cell r="EZ246">
            <v>0</v>
          </cell>
          <cell r="FA246">
            <v>0</v>
          </cell>
        </row>
        <row r="247">
          <cell r="A247" t="str">
            <v>33049</v>
          </cell>
          <cell r="Q247">
            <v>1</v>
          </cell>
          <cell r="R247">
            <v>0.5</v>
          </cell>
          <cell r="S247">
            <v>0.5</v>
          </cell>
          <cell r="AR247">
            <v>2</v>
          </cell>
          <cell r="AS247">
            <v>0</v>
          </cell>
          <cell r="CL247">
            <v>0</v>
          </cell>
          <cell r="CM247">
            <v>0</v>
          </cell>
          <cell r="DD247">
            <v>0</v>
          </cell>
          <cell r="DE247">
            <v>0</v>
          </cell>
          <cell r="EX247">
            <v>0</v>
          </cell>
          <cell r="EY247">
            <v>0</v>
          </cell>
          <cell r="EZ247">
            <v>0</v>
          </cell>
          <cell r="FA247">
            <v>0</v>
          </cell>
        </row>
        <row r="248">
          <cell r="A248" t="str">
            <v>33070</v>
          </cell>
          <cell r="F248">
            <v>1.365</v>
          </cell>
          <cell r="Q248">
            <v>0.39</v>
          </cell>
          <cell r="R248">
            <v>0.4</v>
          </cell>
          <cell r="S248">
            <v>0.21</v>
          </cell>
          <cell r="AR248">
            <v>1</v>
          </cell>
          <cell r="AS248">
            <v>1.365</v>
          </cell>
          <cell r="CL248">
            <v>0</v>
          </cell>
          <cell r="CM248">
            <v>0</v>
          </cell>
          <cell r="DD248">
            <v>0</v>
          </cell>
          <cell r="DE248">
            <v>0</v>
          </cell>
          <cell r="EX248">
            <v>0</v>
          </cell>
          <cell r="EY248">
            <v>0</v>
          </cell>
          <cell r="EZ248">
            <v>0</v>
          </cell>
          <cell r="FA248">
            <v>0</v>
          </cell>
        </row>
        <row r="249">
          <cell r="A249" t="str">
            <v>33115</v>
          </cell>
          <cell r="H249">
            <v>0.70299999999999996</v>
          </cell>
          <cell r="L249">
            <v>0.5</v>
          </cell>
          <cell r="Q249">
            <v>2.33</v>
          </cell>
          <cell r="R249">
            <v>2</v>
          </cell>
          <cell r="S249">
            <v>0.67</v>
          </cell>
          <cell r="AF249">
            <v>1</v>
          </cell>
          <cell r="AG249">
            <v>1</v>
          </cell>
          <cell r="AR249">
            <v>7</v>
          </cell>
          <cell r="AS249">
            <v>1.2029999999999998</v>
          </cell>
          <cell r="CL249">
            <v>0</v>
          </cell>
          <cell r="CM249">
            <v>0</v>
          </cell>
          <cell r="DD249">
            <v>0</v>
          </cell>
          <cell r="DE249">
            <v>0</v>
          </cell>
          <cell r="EX249">
            <v>0</v>
          </cell>
          <cell r="EY249">
            <v>0</v>
          </cell>
          <cell r="EZ249">
            <v>0</v>
          </cell>
          <cell r="FA249">
            <v>0</v>
          </cell>
        </row>
        <row r="250">
          <cell r="A250" t="str">
            <v>33183</v>
          </cell>
          <cell r="B250">
            <v>0.315</v>
          </cell>
          <cell r="AR250">
            <v>0</v>
          </cell>
          <cell r="AS250">
            <v>0.315</v>
          </cell>
          <cell r="CL250">
            <v>0</v>
          </cell>
          <cell r="CM250">
            <v>0</v>
          </cell>
          <cell r="DD250">
            <v>0</v>
          </cell>
          <cell r="DE250">
            <v>0</v>
          </cell>
          <cell r="EX250">
            <v>0</v>
          </cell>
          <cell r="EY250">
            <v>0</v>
          </cell>
          <cell r="EZ250">
            <v>0</v>
          </cell>
          <cell r="FA250">
            <v>0</v>
          </cell>
        </row>
        <row r="251">
          <cell r="A251" t="str">
            <v>33202</v>
          </cell>
          <cell r="Q251">
            <v>0.19600000000000001</v>
          </cell>
          <cell r="S251">
            <v>5.5E-2</v>
          </cell>
          <cell r="AR251">
            <v>0.251</v>
          </cell>
          <cell r="AS251">
            <v>0</v>
          </cell>
          <cell r="CL251">
            <v>0</v>
          </cell>
          <cell r="CM251">
            <v>0</v>
          </cell>
          <cell r="DD251">
            <v>0</v>
          </cell>
          <cell r="DE251">
            <v>0</v>
          </cell>
          <cell r="EX251">
            <v>0</v>
          </cell>
          <cell r="EY251">
            <v>0</v>
          </cell>
          <cell r="EZ251">
            <v>0</v>
          </cell>
          <cell r="FA251">
            <v>0</v>
          </cell>
        </row>
        <row r="252">
          <cell r="A252" t="str">
            <v>33205</v>
          </cell>
          <cell r="Q252">
            <v>0.11899999999999999</v>
          </cell>
          <cell r="AR252">
            <v>0.11899999999999999</v>
          </cell>
          <cell r="AS252">
            <v>0</v>
          </cell>
          <cell r="CL252">
            <v>0</v>
          </cell>
          <cell r="CM252">
            <v>0</v>
          </cell>
          <cell r="DD252">
            <v>0</v>
          </cell>
          <cell r="DE252">
            <v>0</v>
          </cell>
          <cell r="EX252">
            <v>0</v>
          </cell>
          <cell r="EY252">
            <v>0</v>
          </cell>
          <cell r="EZ252">
            <v>0</v>
          </cell>
          <cell r="FA252">
            <v>0</v>
          </cell>
        </row>
        <row r="253">
          <cell r="A253" t="str">
            <v>33206</v>
          </cell>
          <cell r="R253">
            <v>0.15</v>
          </cell>
          <cell r="AF253">
            <v>0.127</v>
          </cell>
          <cell r="AG253">
            <v>7.2999999999999995E-2</v>
          </cell>
          <cell r="AH253">
            <v>3.5000000000000003E-2</v>
          </cell>
          <cell r="AR253">
            <v>0.38500000000000001</v>
          </cell>
          <cell r="AS253">
            <v>0</v>
          </cell>
          <cell r="CL253">
            <v>0</v>
          </cell>
          <cell r="CM253">
            <v>0</v>
          </cell>
          <cell r="DD253">
            <v>0</v>
          </cell>
          <cell r="DE253">
            <v>0</v>
          </cell>
          <cell r="EX253">
            <v>0</v>
          </cell>
          <cell r="EY253">
            <v>0</v>
          </cell>
          <cell r="EZ253">
            <v>0</v>
          </cell>
          <cell r="FA253">
            <v>0</v>
          </cell>
        </row>
        <row r="254">
          <cell r="A254" t="str">
            <v>33207</v>
          </cell>
          <cell r="I254">
            <v>0.38700000000000001</v>
          </cell>
          <cell r="R254">
            <v>0.42299999999999999</v>
          </cell>
          <cell r="AR254">
            <v>0.42299999999999999</v>
          </cell>
          <cell r="AS254">
            <v>0.38700000000000001</v>
          </cell>
          <cell r="CL254">
            <v>0</v>
          </cell>
          <cell r="CM254">
            <v>0</v>
          </cell>
          <cell r="DD254">
            <v>0</v>
          </cell>
          <cell r="DE254">
            <v>0</v>
          </cell>
          <cell r="EX254">
            <v>0</v>
          </cell>
          <cell r="EY254">
            <v>0</v>
          </cell>
          <cell r="EZ254">
            <v>0</v>
          </cell>
          <cell r="FA254">
            <v>0</v>
          </cell>
        </row>
        <row r="255">
          <cell r="A255" t="str">
            <v>33211</v>
          </cell>
          <cell r="H255">
            <v>0.224</v>
          </cell>
          <cell r="I255">
            <v>3.2000000000000001E-2</v>
          </cell>
          <cell r="J255">
            <v>3.2000000000000001E-2</v>
          </cell>
          <cell r="AR255">
            <v>0</v>
          </cell>
          <cell r="AS255">
            <v>0.28800000000000003</v>
          </cell>
          <cell r="CL255">
            <v>0</v>
          </cell>
          <cell r="CM255">
            <v>0</v>
          </cell>
          <cell r="DD255">
            <v>0</v>
          </cell>
          <cell r="DE255">
            <v>0</v>
          </cell>
          <cell r="EX255">
            <v>0</v>
          </cell>
          <cell r="EY255">
            <v>0</v>
          </cell>
          <cell r="EZ255">
            <v>0</v>
          </cell>
          <cell r="FA255">
            <v>0</v>
          </cell>
        </row>
        <row r="256">
          <cell r="A256" t="str">
            <v>33212</v>
          </cell>
          <cell r="I256">
            <v>0.72099999999999997</v>
          </cell>
          <cell r="L256">
            <v>1.538</v>
          </cell>
          <cell r="Q256">
            <v>1.5</v>
          </cell>
          <cell r="R256">
            <v>1</v>
          </cell>
          <cell r="S256">
            <v>0.5</v>
          </cell>
          <cell r="AC256">
            <v>0.77700000000000002</v>
          </cell>
          <cell r="AE256">
            <v>0.223</v>
          </cell>
          <cell r="AR256">
            <v>4</v>
          </cell>
          <cell r="AS256">
            <v>2.2589999999999999</v>
          </cell>
        </row>
        <row r="257">
          <cell r="A257" t="str">
            <v>34002</v>
          </cell>
          <cell r="F257">
            <v>5.9569999999999999</v>
          </cell>
          <cell r="I257">
            <v>4.758</v>
          </cell>
          <cell r="L257">
            <v>2.1930000000000001</v>
          </cell>
          <cell r="Q257">
            <v>3.29</v>
          </cell>
          <cell r="R257">
            <v>4</v>
          </cell>
          <cell r="S257">
            <v>3</v>
          </cell>
          <cell r="AF257">
            <v>1.9379999999999999</v>
          </cell>
          <cell r="AG257">
            <v>1.508</v>
          </cell>
          <cell r="AH257">
            <v>0.55400000000000005</v>
          </cell>
          <cell r="AR257">
            <v>14.290000000000001</v>
          </cell>
          <cell r="AS257">
            <v>12.907999999999999</v>
          </cell>
        </row>
        <row r="258">
          <cell r="A258" t="str">
            <v>34003</v>
          </cell>
          <cell r="F258">
            <v>24.23</v>
          </cell>
          <cell r="I258">
            <v>14.686999999999999</v>
          </cell>
          <cell r="L258">
            <v>2.5449999999999999</v>
          </cell>
          <cell r="Q258">
            <v>16.132999999999999</v>
          </cell>
          <cell r="R258">
            <v>12</v>
          </cell>
          <cell r="S258">
            <v>5.4020000000000001</v>
          </cell>
          <cell r="AF258">
            <v>11.327999999999999</v>
          </cell>
          <cell r="AG258">
            <v>6.2</v>
          </cell>
          <cell r="AH258">
            <v>3.472</v>
          </cell>
          <cell r="AR258">
            <v>54.535000000000004</v>
          </cell>
          <cell r="AS258">
            <v>41.462000000000003</v>
          </cell>
        </row>
        <row r="259">
          <cell r="A259" t="str">
            <v>34033</v>
          </cell>
          <cell r="E259">
            <v>4.1340000000000003</v>
          </cell>
          <cell r="F259">
            <v>5.39</v>
          </cell>
          <cell r="G259">
            <v>1.2330000000000001</v>
          </cell>
          <cell r="H259">
            <v>3.5550000000000002</v>
          </cell>
          <cell r="I259">
            <v>1.476</v>
          </cell>
          <cell r="J259">
            <v>1.292</v>
          </cell>
          <cell r="Q259">
            <v>8.1660000000000004</v>
          </cell>
          <cell r="R259">
            <v>6.2</v>
          </cell>
          <cell r="S259">
            <v>3.3340000000000001</v>
          </cell>
          <cell r="AF259">
            <v>3.2639999999999998</v>
          </cell>
          <cell r="AG259">
            <v>0.8</v>
          </cell>
          <cell r="AH259">
            <v>0.93600000000000005</v>
          </cell>
          <cell r="AR259">
            <v>22.7</v>
          </cell>
          <cell r="AS259">
            <v>17.080000000000002</v>
          </cell>
        </row>
        <row r="260">
          <cell r="A260" t="str">
            <v>34111</v>
          </cell>
          <cell r="C260">
            <v>2.37</v>
          </cell>
          <cell r="E260">
            <v>0.27100000000000002</v>
          </cell>
          <cell r="F260">
            <v>1.8720000000000001</v>
          </cell>
          <cell r="G260">
            <v>0.55200000000000005</v>
          </cell>
          <cell r="H260">
            <v>4.2060000000000004</v>
          </cell>
          <cell r="I260">
            <v>2.4159999999999999</v>
          </cell>
          <cell r="J260">
            <v>0.36699999999999999</v>
          </cell>
          <cell r="L260">
            <v>1.0389999999999999</v>
          </cell>
          <cell r="Q260">
            <v>1.667</v>
          </cell>
          <cell r="R260">
            <v>6.9</v>
          </cell>
          <cell r="S260">
            <v>3.629</v>
          </cell>
          <cell r="W260">
            <v>7.8</v>
          </cell>
          <cell r="X260">
            <v>2.4</v>
          </cell>
          <cell r="Y260">
            <v>1.4</v>
          </cell>
          <cell r="AC260">
            <v>0.1</v>
          </cell>
          <cell r="AF260">
            <v>3.3679999999999999</v>
          </cell>
          <cell r="AG260">
            <v>1.9</v>
          </cell>
          <cell r="AH260">
            <v>0.93300000000000005</v>
          </cell>
          <cell r="AR260">
            <v>30.096999999999994</v>
          </cell>
          <cell r="AS260">
            <v>13.093000000000002</v>
          </cell>
        </row>
        <row r="261">
          <cell r="A261" t="str">
            <v>34307</v>
          </cell>
          <cell r="E261">
            <v>1.1020000000000001</v>
          </cell>
          <cell r="F261">
            <v>4.4999999999999998E-2</v>
          </cell>
          <cell r="G261">
            <v>0.13900000000000001</v>
          </cell>
          <cell r="Q261">
            <v>0.5</v>
          </cell>
          <cell r="R261">
            <v>1</v>
          </cell>
          <cell r="S261">
            <v>0.5</v>
          </cell>
          <cell r="AL261">
            <v>1</v>
          </cell>
          <cell r="AN261">
            <v>0.6</v>
          </cell>
          <cell r="AR261">
            <v>3.6</v>
          </cell>
          <cell r="AS261">
            <v>1.286</v>
          </cell>
        </row>
        <row r="262">
          <cell r="A262" t="str">
            <v>34324</v>
          </cell>
          <cell r="F262">
            <v>1.7230000000000001</v>
          </cell>
          <cell r="H262">
            <v>0.32400000000000001</v>
          </cell>
          <cell r="J262">
            <v>0.182</v>
          </cell>
          <cell r="Q262">
            <v>0.8</v>
          </cell>
          <cell r="S262">
            <v>1</v>
          </cell>
          <cell r="AR262">
            <v>1.8</v>
          </cell>
          <cell r="AS262">
            <v>2.2290000000000001</v>
          </cell>
        </row>
        <row r="263">
          <cell r="A263" t="str">
            <v>34401</v>
          </cell>
          <cell r="Q263">
            <v>2.3330000000000002</v>
          </cell>
          <cell r="R263">
            <v>2</v>
          </cell>
          <cell r="S263">
            <v>0.66700000000000004</v>
          </cell>
          <cell r="AR263">
            <v>5</v>
          </cell>
          <cell r="AS263">
            <v>0</v>
          </cell>
        </row>
        <row r="264">
          <cell r="A264" t="str">
            <v>34402</v>
          </cell>
          <cell r="H264">
            <v>0.75</v>
          </cell>
          <cell r="I264">
            <v>0.375</v>
          </cell>
          <cell r="J264">
            <v>0.375</v>
          </cell>
          <cell r="Q264">
            <v>1.8</v>
          </cell>
          <cell r="R264">
            <v>0.75</v>
          </cell>
          <cell r="S264">
            <v>0.6</v>
          </cell>
          <cell r="AR264">
            <v>3.15</v>
          </cell>
          <cell r="AS264">
            <v>1.5</v>
          </cell>
        </row>
        <row r="265">
          <cell r="A265" t="str">
            <v>34901</v>
          </cell>
          <cell r="Q265">
            <v>0.67</v>
          </cell>
          <cell r="S265">
            <v>0.33</v>
          </cell>
          <cell r="AR265">
            <v>1</v>
          </cell>
          <cell r="AS265">
            <v>0</v>
          </cell>
        </row>
        <row r="266">
          <cell r="A266" t="str">
            <v>35200</v>
          </cell>
          <cell r="E266">
            <v>0.93700000000000006</v>
          </cell>
          <cell r="G266">
            <v>0.17699999999999999</v>
          </cell>
          <cell r="AR266">
            <v>0</v>
          </cell>
          <cell r="AS266">
            <v>1.1140000000000001</v>
          </cell>
        </row>
        <row r="267">
          <cell r="A267" t="str">
            <v>36140</v>
          </cell>
          <cell r="H267">
            <v>0.13100000000000001</v>
          </cell>
          <cell r="I267">
            <v>3.8679999999999999</v>
          </cell>
          <cell r="J267">
            <v>0.373</v>
          </cell>
          <cell r="K267">
            <v>0.48399999999999999</v>
          </cell>
          <cell r="L267">
            <v>2.181</v>
          </cell>
          <cell r="M267">
            <v>0.97</v>
          </cell>
          <cell r="Q267">
            <v>5.82</v>
          </cell>
          <cell r="R267">
            <v>5</v>
          </cell>
          <cell r="S267">
            <v>2.68</v>
          </cell>
          <cell r="AF267">
            <v>1.091</v>
          </cell>
          <cell r="AG267">
            <v>0.84099999999999997</v>
          </cell>
          <cell r="AH267">
            <v>0.436</v>
          </cell>
          <cell r="AR267">
            <v>15.867999999999999</v>
          </cell>
          <cell r="AS267">
            <v>8.0069999999999997</v>
          </cell>
        </row>
        <row r="268">
          <cell r="A268" t="str">
            <v>36250</v>
          </cell>
          <cell r="E268">
            <v>0.437</v>
          </cell>
          <cell r="G268">
            <v>0.23</v>
          </cell>
          <cell r="H268">
            <v>0.70299999999999996</v>
          </cell>
          <cell r="I268">
            <v>1.7030000000000001</v>
          </cell>
          <cell r="J268">
            <v>0.70299999999999996</v>
          </cell>
          <cell r="Q268">
            <v>3</v>
          </cell>
          <cell r="R268">
            <v>0.86</v>
          </cell>
          <cell r="W268">
            <v>0.5</v>
          </cell>
          <cell r="X268">
            <v>0.25</v>
          </cell>
          <cell r="Y268">
            <v>0.25</v>
          </cell>
          <cell r="AR268">
            <v>4.8599999999999994</v>
          </cell>
          <cell r="AS268">
            <v>3.7760000000000002</v>
          </cell>
        </row>
        <row r="269">
          <cell r="A269" t="str">
            <v>36300</v>
          </cell>
          <cell r="H269">
            <v>0.25</v>
          </cell>
          <cell r="R269">
            <v>0.6</v>
          </cell>
          <cell r="AR269">
            <v>0.6</v>
          </cell>
          <cell r="AS269">
            <v>0.25</v>
          </cell>
        </row>
        <row r="270">
          <cell r="A270" t="str">
            <v>36400</v>
          </cell>
          <cell r="I270">
            <v>0.36499999999999999</v>
          </cell>
          <cell r="J270">
            <v>0.36499999999999999</v>
          </cell>
          <cell r="R270">
            <v>1</v>
          </cell>
          <cell r="AC270">
            <v>0.25</v>
          </cell>
          <cell r="AD270">
            <v>0.125</v>
          </cell>
          <cell r="AE270">
            <v>0.125</v>
          </cell>
          <cell r="AR270">
            <v>1.5</v>
          </cell>
          <cell r="AS270">
            <v>0.73</v>
          </cell>
        </row>
        <row r="271">
          <cell r="A271" t="str">
            <v>36401</v>
          </cell>
          <cell r="B271">
            <v>0.23599999999999999</v>
          </cell>
          <cell r="C271">
            <v>0.23599999999999999</v>
          </cell>
          <cell r="D271">
            <v>0.23599999999999999</v>
          </cell>
          <cell r="F271">
            <v>0.40799999999999997</v>
          </cell>
          <cell r="AR271">
            <v>0</v>
          </cell>
          <cell r="AS271">
            <v>1.1159999999999999</v>
          </cell>
        </row>
        <row r="272">
          <cell r="A272" t="str">
            <v>36402</v>
          </cell>
          <cell r="H272">
            <v>1.2999999999999999E-2</v>
          </cell>
          <cell r="Q272">
            <v>0.05</v>
          </cell>
          <cell r="R272">
            <v>0.18</v>
          </cell>
          <cell r="S272">
            <v>0.17</v>
          </cell>
          <cell r="AR272">
            <v>0.4</v>
          </cell>
          <cell r="AS272">
            <v>1.2999999999999999E-2</v>
          </cell>
        </row>
        <row r="273">
          <cell r="A273" t="str">
            <v>37501</v>
          </cell>
          <cell r="C273">
            <v>3.06</v>
          </cell>
          <cell r="F273">
            <v>18.640999999999998</v>
          </cell>
          <cell r="I273">
            <v>5.1449999999999996</v>
          </cell>
          <cell r="Q273">
            <v>5.6</v>
          </cell>
          <cell r="R273">
            <v>8.94</v>
          </cell>
          <cell r="S273">
            <v>5.42</v>
          </cell>
          <cell r="AF273">
            <v>4.8310000000000004</v>
          </cell>
          <cell r="AG273">
            <v>1.667</v>
          </cell>
          <cell r="AH273">
            <v>1.502</v>
          </cell>
          <cell r="AR273">
            <v>27.96</v>
          </cell>
          <cell r="AS273">
            <v>26.845999999999997</v>
          </cell>
        </row>
        <row r="274">
          <cell r="A274" t="str">
            <v>37502</v>
          </cell>
          <cell r="C274">
            <v>3.42</v>
          </cell>
          <cell r="F274">
            <v>6.0730000000000004</v>
          </cell>
          <cell r="I274">
            <v>2.2370000000000001</v>
          </cell>
          <cell r="R274">
            <v>3</v>
          </cell>
          <cell r="S274">
            <v>2</v>
          </cell>
          <cell r="AB274">
            <v>0.05</v>
          </cell>
          <cell r="AF274">
            <v>1.5</v>
          </cell>
          <cell r="AH274">
            <v>1.8</v>
          </cell>
          <cell r="AR274">
            <v>8.35</v>
          </cell>
          <cell r="AS274">
            <v>11.73</v>
          </cell>
        </row>
        <row r="275">
          <cell r="A275" t="str">
            <v>37503</v>
          </cell>
          <cell r="E275">
            <v>0.23200000000000001</v>
          </cell>
          <cell r="F275">
            <v>1.6240000000000001</v>
          </cell>
          <cell r="H275">
            <v>0.27800000000000002</v>
          </cell>
          <cell r="I275">
            <v>0.55700000000000005</v>
          </cell>
          <cell r="J275">
            <v>0.27800000000000002</v>
          </cell>
          <cell r="Q275">
            <v>2.31</v>
          </cell>
          <cell r="R275">
            <v>1.94</v>
          </cell>
          <cell r="S275">
            <v>0.69</v>
          </cell>
          <cell r="W275">
            <v>3.5999999999999997E-2</v>
          </cell>
          <cell r="X275">
            <v>4.7E-2</v>
          </cell>
          <cell r="Y275">
            <v>1.6E-2</v>
          </cell>
          <cell r="AF275">
            <v>0.95</v>
          </cell>
          <cell r="AG275">
            <v>0.56999999999999995</v>
          </cell>
          <cell r="AH275">
            <v>0.28000000000000003</v>
          </cell>
          <cell r="AR275">
            <v>6.8389999999999995</v>
          </cell>
          <cell r="AS275">
            <v>2.9690000000000003</v>
          </cell>
        </row>
        <row r="276">
          <cell r="A276" t="str">
            <v>37504</v>
          </cell>
          <cell r="F276">
            <v>4.6319999999999997</v>
          </cell>
          <cell r="I276">
            <v>2.2480000000000002</v>
          </cell>
          <cell r="Q276">
            <v>3.8</v>
          </cell>
          <cell r="R276">
            <v>3</v>
          </cell>
          <cell r="S276">
            <v>1.2</v>
          </cell>
          <cell r="AF276">
            <v>1</v>
          </cell>
          <cell r="AH276">
            <v>1</v>
          </cell>
          <cell r="AR276">
            <v>10</v>
          </cell>
          <cell r="AS276">
            <v>6.88</v>
          </cell>
        </row>
        <row r="277">
          <cell r="A277" t="str">
            <v>37505</v>
          </cell>
          <cell r="B277">
            <v>0.20599999999999999</v>
          </cell>
          <cell r="C277">
            <v>0.90100000000000002</v>
          </cell>
          <cell r="D277">
            <v>0.10299999999999999</v>
          </cell>
          <cell r="E277">
            <v>2.9169999999999998</v>
          </cell>
          <cell r="G277">
            <v>4.4999999999999998E-2</v>
          </cell>
          <cell r="H277">
            <v>0.54100000000000004</v>
          </cell>
          <cell r="J277">
            <v>0.54100000000000004</v>
          </cell>
          <cell r="Q277">
            <v>2.1869999999999998</v>
          </cell>
          <cell r="R277">
            <v>1.976</v>
          </cell>
          <cell r="S277">
            <v>1.387</v>
          </cell>
          <cell r="AF277">
            <v>1</v>
          </cell>
          <cell r="AG277">
            <v>0.161</v>
          </cell>
          <cell r="AH277">
            <v>0.13900000000000001</v>
          </cell>
          <cell r="AI277">
            <v>0.4</v>
          </cell>
          <cell r="AR277">
            <v>7.2500000000000009</v>
          </cell>
          <cell r="AS277">
            <v>5.2540000000000004</v>
          </cell>
        </row>
        <row r="278">
          <cell r="A278" t="str">
            <v>37506</v>
          </cell>
          <cell r="C278">
            <v>0.127</v>
          </cell>
          <cell r="I278">
            <v>1.5669999999999999</v>
          </cell>
          <cell r="Q278">
            <v>2.9209999999999998</v>
          </cell>
          <cell r="R278">
            <v>0.79300000000000004</v>
          </cell>
          <cell r="S278">
            <v>1.5</v>
          </cell>
          <cell r="AR278">
            <v>5.2140000000000004</v>
          </cell>
          <cell r="AS278">
            <v>1.694</v>
          </cell>
        </row>
        <row r="279">
          <cell r="A279" t="str">
            <v>37507</v>
          </cell>
          <cell r="C279">
            <v>0.68799999999999994</v>
          </cell>
          <cell r="I279">
            <v>1.1299999999999999</v>
          </cell>
          <cell r="Q279">
            <v>2.3330000000000002</v>
          </cell>
          <cell r="R279">
            <v>1.75</v>
          </cell>
          <cell r="S279">
            <v>1</v>
          </cell>
          <cell r="AF279">
            <v>0.63100000000000001</v>
          </cell>
          <cell r="AG279">
            <v>0.378</v>
          </cell>
          <cell r="AH279">
            <v>0.253</v>
          </cell>
          <cell r="AR279">
            <v>6.3450000000000006</v>
          </cell>
          <cell r="AS279">
            <v>1.8179999999999998</v>
          </cell>
        </row>
        <row r="280">
          <cell r="A280" t="str">
            <v>37903</v>
          </cell>
          <cell r="AF280">
            <v>1</v>
          </cell>
          <cell r="AR280">
            <v>1</v>
          </cell>
          <cell r="AS280">
            <v>0</v>
          </cell>
        </row>
        <row r="281">
          <cell r="A281" t="str">
            <v>38126</v>
          </cell>
          <cell r="I281">
            <v>7.4999999999999997E-2</v>
          </cell>
          <cell r="R281">
            <v>0.45</v>
          </cell>
          <cell r="AR281">
            <v>0.45</v>
          </cell>
          <cell r="AS281">
            <v>7.4999999999999997E-2</v>
          </cell>
        </row>
        <row r="282">
          <cell r="A282" t="str">
            <v>38265</v>
          </cell>
          <cell r="Q282">
            <v>0.5</v>
          </cell>
          <cell r="R282">
            <v>0.66</v>
          </cell>
          <cell r="S282">
            <v>0.22800000000000001</v>
          </cell>
          <cell r="AR282">
            <v>1.3880000000000001</v>
          </cell>
          <cell r="AS282">
            <v>0</v>
          </cell>
        </row>
        <row r="283">
          <cell r="A283" t="str">
            <v>38267</v>
          </cell>
          <cell r="F283">
            <v>2.3519999999999999</v>
          </cell>
          <cell r="H283">
            <v>1.3420000000000001</v>
          </cell>
          <cell r="I283">
            <v>1.6379999999999999</v>
          </cell>
          <cell r="Q283">
            <v>3</v>
          </cell>
          <cell r="R283">
            <v>2.5</v>
          </cell>
          <cell r="S283">
            <v>1.5</v>
          </cell>
          <cell r="AL283">
            <v>0.153</v>
          </cell>
          <cell r="AR283">
            <v>7.1529999999999996</v>
          </cell>
          <cell r="AS283">
            <v>5.3319999999999999</v>
          </cell>
        </row>
        <row r="284">
          <cell r="A284" t="str">
            <v>38300</v>
          </cell>
          <cell r="F284">
            <v>0.54100000000000004</v>
          </cell>
          <cell r="Q284">
            <v>0.875</v>
          </cell>
          <cell r="R284">
            <v>0.56599999999999995</v>
          </cell>
          <cell r="S284">
            <v>0.33400000000000002</v>
          </cell>
          <cell r="AR284">
            <v>1.7749999999999999</v>
          </cell>
          <cell r="AS284">
            <v>0.54100000000000004</v>
          </cell>
        </row>
        <row r="285">
          <cell r="A285" t="str">
            <v>38301</v>
          </cell>
          <cell r="Q285">
            <v>0.5</v>
          </cell>
          <cell r="R285">
            <v>0.5</v>
          </cell>
          <cell r="AR285">
            <v>1</v>
          </cell>
          <cell r="AS285">
            <v>0</v>
          </cell>
        </row>
        <row r="286">
          <cell r="A286" t="str">
            <v>38302</v>
          </cell>
          <cell r="H286">
            <v>4.2000000000000003E-2</v>
          </cell>
          <cell r="I286">
            <v>0.06</v>
          </cell>
          <cell r="Q286">
            <v>0.5</v>
          </cell>
          <cell r="S286">
            <v>0.5</v>
          </cell>
          <cell r="AR286">
            <v>1</v>
          </cell>
          <cell r="AS286">
            <v>0.10200000000000001</v>
          </cell>
        </row>
        <row r="287">
          <cell r="A287" t="str">
            <v>38304</v>
          </cell>
          <cell r="I287">
            <v>3.5000000000000003E-2</v>
          </cell>
          <cell r="AR287">
            <v>0</v>
          </cell>
          <cell r="AS287">
            <v>3.5000000000000003E-2</v>
          </cell>
        </row>
        <row r="288">
          <cell r="A288" t="str">
            <v>38306</v>
          </cell>
          <cell r="Q288">
            <v>0.128</v>
          </cell>
          <cell r="R288">
            <v>0.16900000000000001</v>
          </cell>
          <cell r="S288">
            <v>0.34699999999999998</v>
          </cell>
          <cell r="AR288">
            <v>0.64400000000000002</v>
          </cell>
          <cell r="AS288">
            <v>0</v>
          </cell>
        </row>
        <row r="289">
          <cell r="A289" t="str">
            <v>38308</v>
          </cell>
          <cell r="C289">
            <v>0.67100000000000004</v>
          </cell>
          <cell r="F289">
            <v>0.24199999999999999</v>
          </cell>
          <cell r="AR289">
            <v>0</v>
          </cell>
          <cell r="AS289">
            <v>0.91300000000000003</v>
          </cell>
        </row>
        <row r="290">
          <cell r="A290" t="str">
            <v>38320</v>
          </cell>
          <cell r="E290">
            <v>4.4999999999999998E-2</v>
          </cell>
          <cell r="F290">
            <v>8.8999999999999996E-2</v>
          </cell>
          <cell r="G290">
            <v>0.14399999999999999</v>
          </cell>
          <cell r="H290">
            <v>9.2999999999999999E-2</v>
          </cell>
          <cell r="I290">
            <v>9.2999999999999999E-2</v>
          </cell>
          <cell r="J290">
            <v>9.2999999999999999E-2</v>
          </cell>
          <cell r="AL290">
            <v>0.20399999999999999</v>
          </cell>
          <cell r="AM290">
            <v>0.20399999999999999</v>
          </cell>
          <cell r="AN290">
            <v>0.20399999999999999</v>
          </cell>
          <cell r="AR290">
            <v>0.61199999999999999</v>
          </cell>
          <cell r="AS290">
            <v>0.55699999999999994</v>
          </cell>
        </row>
        <row r="291">
          <cell r="A291" t="str">
            <v>38322</v>
          </cell>
          <cell r="Q291">
            <v>0.13</v>
          </cell>
          <cell r="R291">
            <v>0.30299999999999999</v>
          </cell>
          <cell r="AR291">
            <v>0.433</v>
          </cell>
          <cell r="AS291">
            <v>0</v>
          </cell>
        </row>
        <row r="292">
          <cell r="A292" t="str">
            <v>38324</v>
          </cell>
          <cell r="H292">
            <v>0.22700000000000001</v>
          </cell>
          <cell r="I292">
            <v>0.113</v>
          </cell>
          <cell r="J292">
            <v>0.113</v>
          </cell>
          <cell r="R292">
            <v>0.6</v>
          </cell>
          <cell r="AR292">
            <v>0.6</v>
          </cell>
          <cell r="AS292">
            <v>0.45300000000000001</v>
          </cell>
        </row>
        <row r="293">
          <cell r="A293" t="str">
            <v>39002</v>
          </cell>
          <cell r="F293">
            <v>3.0939999999999999</v>
          </cell>
          <cell r="I293">
            <v>0.91100000000000003</v>
          </cell>
          <cell r="Q293">
            <v>0.5</v>
          </cell>
          <cell r="S293">
            <v>0.5</v>
          </cell>
          <cell r="AR293">
            <v>1</v>
          </cell>
          <cell r="AS293">
            <v>4.0049999999999999</v>
          </cell>
        </row>
        <row r="294">
          <cell r="A294" t="str">
            <v>39003</v>
          </cell>
          <cell r="E294">
            <v>7.3999999999999996E-2</v>
          </cell>
          <cell r="F294">
            <v>0.14000000000000001</v>
          </cell>
          <cell r="G294">
            <v>0.56499999999999995</v>
          </cell>
          <cell r="H294">
            <v>0.72499999999999998</v>
          </cell>
          <cell r="Q294">
            <v>1.5</v>
          </cell>
          <cell r="R294">
            <v>1.25</v>
          </cell>
          <cell r="S294">
            <v>0.5</v>
          </cell>
          <cell r="AF294">
            <v>0.43</v>
          </cell>
          <cell r="AG294">
            <v>0.43099999999999999</v>
          </cell>
          <cell r="AH294">
            <v>0.43</v>
          </cell>
          <cell r="AR294">
            <v>4.5409999999999995</v>
          </cell>
          <cell r="AS294">
            <v>1.504</v>
          </cell>
        </row>
        <row r="295">
          <cell r="A295" t="str">
            <v>39007</v>
          </cell>
          <cell r="F295">
            <v>19.241</v>
          </cell>
          <cell r="I295">
            <v>5.2519999999999998</v>
          </cell>
          <cell r="L295">
            <v>13.362</v>
          </cell>
          <cell r="Q295">
            <v>3.84</v>
          </cell>
          <cell r="R295">
            <v>9</v>
          </cell>
          <cell r="S295">
            <v>3.66</v>
          </cell>
          <cell r="AF295">
            <v>11</v>
          </cell>
          <cell r="AG295">
            <v>4</v>
          </cell>
          <cell r="AH295">
            <v>4</v>
          </cell>
          <cell r="AR295">
            <v>35.5</v>
          </cell>
          <cell r="AS295">
            <v>37.854999999999997</v>
          </cell>
        </row>
        <row r="296">
          <cell r="A296" t="str">
            <v>39090</v>
          </cell>
          <cell r="F296">
            <v>3.407</v>
          </cell>
          <cell r="I296">
            <v>3.09</v>
          </cell>
          <cell r="L296">
            <v>1.202</v>
          </cell>
          <cell r="Q296">
            <v>3</v>
          </cell>
          <cell r="R296">
            <v>2.5499999999999998</v>
          </cell>
          <cell r="S296">
            <v>2.0009999999999999</v>
          </cell>
          <cell r="AR296">
            <v>7.5510000000000002</v>
          </cell>
          <cell r="AS296">
            <v>7.6989999999999998</v>
          </cell>
        </row>
        <row r="297">
          <cell r="A297" t="str">
            <v>39119</v>
          </cell>
          <cell r="C297">
            <v>1.577</v>
          </cell>
          <cell r="F297">
            <v>0.36699999999999999</v>
          </cell>
          <cell r="I297">
            <v>1.6060000000000001</v>
          </cell>
          <cell r="Q297">
            <v>4</v>
          </cell>
          <cell r="R297">
            <v>2.4</v>
          </cell>
          <cell r="S297">
            <v>2.4</v>
          </cell>
          <cell r="W297">
            <v>1</v>
          </cell>
          <cell r="AF297">
            <v>0.86</v>
          </cell>
          <cell r="AG297">
            <v>1.714</v>
          </cell>
          <cell r="AR297">
            <v>12.374000000000001</v>
          </cell>
          <cell r="AS297">
            <v>3.55</v>
          </cell>
        </row>
        <row r="298">
          <cell r="A298" t="str">
            <v>39120</v>
          </cell>
          <cell r="I298">
            <v>0.60599999999999998</v>
          </cell>
          <cell r="Q298">
            <v>0.5</v>
          </cell>
          <cell r="R298">
            <v>0.5</v>
          </cell>
          <cell r="AR298">
            <v>1</v>
          </cell>
          <cell r="AS298">
            <v>0.60599999999999998</v>
          </cell>
        </row>
        <row r="299">
          <cell r="A299" t="str">
            <v>39200</v>
          </cell>
          <cell r="E299">
            <v>1.226</v>
          </cell>
          <cell r="F299">
            <v>0.78500000000000003</v>
          </cell>
          <cell r="G299">
            <v>1.3919999999999999</v>
          </cell>
          <cell r="H299">
            <v>1.9530000000000001</v>
          </cell>
          <cell r="I299">
            <v>1.3029999999999999</v>
          </cell>
          <cell r="Q299">
            <v>3</v>
          </cell>
          <cell r="R299">
            <v>2.8</v>
          </cell>
          <cell r="S299">
            <v>2.7</v>
          </cell>
          <cell r="AH299">
            <v>1</v>
          </cell>
          <cell r="AR299">
            <v>9.5</v>
          </cell>
          <cell r="AS299">
            <v>6.6589999999999998</v>
          </cell>
        </row>
        <row r="300">
          <cell r="A300" t="str">
            <v>39201</v>
          </cell>
          <cell r="F300">
            <v>7.9580000000000002</v>
          </cell>
          <cell r="I300">
            <v>1.278</v>
          </cell>
          <cell r="Q300">
            <v>8</v>
          </cell>
          <cell r="R300">
            <v>6</v>
          </cell>
          <cell r="S300">
            <v>5</v>
          </cell>
          <cell r="AF300">
            <v>3</v>
          </cell>
          <cell r="AG300">
            <v>1.2</v>
          </cell>
          <cell r="AH300">
            <v>2</v>
          </cell>
          <cell r="AR300">
            <v>25.2</v>
          </cell>
          <cell r="AS300">
            <v>9.2360000000000007</v>
          </cell>
        </row>
        <row r="301">
          <cell r="A301" t="str">
            <v>39202</v>
          </cell>
          <cell r="C301">
            <v>0.65</v>
          </cell>
          <cell r="H301">
            <v>1.833</v>
          </cell>
          <cell r="I301">
            <v>1.7</v>
          </cell>
          <cell r="J301">
            <v>0.63900000000000001</v>
          </cell>
          <cell r="K301">
            <v>1.7470000000000001</v>
          </cell>
          <cell r="Q301">
            <v>4.25</v>
          </cell>
          <cell r="R301">
            <v>1.75</v>
          </cell>
          <cell r="S301">
            <v>0.75</v>
          </cell>
          <cell r="Z301">
            <v>1</v>
          </cell>
          <cell r="AR301">
            <v>7.75</v>
          </cell>
          <cell r="AS301">
            <v>6.569</v>
          </cell>
        </row>
        <row r="302">
          <cell r="A302" t="str">
            <v>39203</v>
          </cell>
          <cell r="I302">
            <v>1.01</v>
          </cell>
          <cell r="Q302">
            <v>1</v>
          </cell>
          <cell r="R302">
            <v>1</v>
          </cell>
          <cell r="S302">
            <v>1</v>
          </cell>
          <cell r="AR302">
            <v>3</v>
          </cell>
          <cell r="AS302">
            <v>1.01</v>
          </cell>
        </row>
        <row r="303">
          <cell r="A303" t="str">
            <v>39204</v>
          </cell>
          <cell r="I303">
            <v>1.2669999999999999</v>
          </cell>
          <cell r="Q303">
            <v>2</v>
          </cell>
          <cell r="R303">
            <v>1.38</v>
          </cell>
          <cell r="S303">
            <v>1</v>
          </cell>
          <cell r="AR303">
            <v>4.38</v>
          </cell>
          <cell r="AS303">
            <v>1.2669999999999999</v>
          </cell>
        </row>
        <row r="304">
          <cell r="A304" t="str">
            <v>39205</v>
          </cell>
          <cell r="H304">
            <v>0.32200000000000001</v>
          </cell>
          <cell r="I304">
            <v>0.161</v>
          </cell>
          <cell r="J304">
            <v>0.161</v>
          </cell>
          <cell r="Q304">
            <v>1</v>
          </cell>
          <cell r="R304">
            <v>1.4</v>
          </cell>
          <cell r="S304">
            <v>0.8</v>
          </cell>
          <cell r="AA304">
            <v>1.6E-2</v>
          </cell>
          <cell r="AF304">
            <v>1</v>
          </cell>
          <cell r="AG304">
            <v>0.5</v>
          </cell>
          <cell r="AH304">
            <v>0.5</v>
          </cell>
          <cell r="AR304">
            <v>5.2160000000000002</v>
          </cell>
          <cell r="AS304">
            <v>0.64400000000000002</v>
          </cell>
        </row>
        <row r="305">
          <cell r="A305" t="str">
            <v>39207</v>
          </cell>
          <cell r="C305">
            <v>3.1749999999999998</v>
          </cell>
          <cell r="E305">
            <v>0.34599999999999997</v>
          </cell>
          <cell r="F305">
            <v>3.593</v>
          </cell>
          <cell r="I305">
            <v>3.141</v>
          </cell>
          <cell r="Q305">
            <v>4.07</v>
          </cell>
          <cell r="R305">
            <v>2.875</v>
          </cell>
          <cell r="S305">
            <v>2.5550000000000002</v>
          </cell>
          <cell r="AG305">
            <v>1</v>
          </cell>
          <cell r="AR305">
            <v>10.5</v>
          </cell>
          <cell r="AS305">
            <v>10.254999999999999</v>
          </cell>
        </row>
        <row r="306">
          <cell r="A306" t="str">
            <v>39208</v>
          </cell>
          <cell r="F306">
            <v>0.624</v>
          </cell>
          <cell r="I306">
            <v>4.3929999999999998</v>
          </cell>
          <cell r="Q306">
            <v>3</v>
          </cell>
          <cell r="R306">
            <v>3.2</v>
          </cell>
          <cell r="S306">
            <v>2.6</v>
          </cell>
          <cell r="AL306">
            <v>2</v>
          </cell>
          <cell r="AR306">
            <v>10.8</v>
          </cell>
          <cell r="AS306">
            <v>5.0169999999999995</v>
          </cell>
        </row>
        <row r="307">
          <cell r="A307" t="str">
            <v>39209</v>
          </cell>
          <cell r="H307">
            <v>0.63900000000000001</v>
          </cell>
          <cell r="I307">
            <v>0.63900000000000001</v>
          </cell>
          <cell r="J307">
            <v>0.63900000000000001</v>
          </cell>
          <cell r="Q307">
            <v>0.78</v>
          </cell>
          <cell r="S307">
            <v>0.22</v>
          </cell>
          <cell r="X307">
            <v>0.3</v>
          </cell>
          <cell r="AR307">
            <v>1.3</v>
          </cell>
          <cell r="AS307">
            <v>1.917</v>
          </cell>
        </row>
        <row r="308">
          <cell r="A308" t="str">
            <v>Grand Total</v>
          </cell>
          <cell r="B308">
            <v>12.494</v>
          </cell>
          <cell r="C308">
            <v>101.33999999999997</v>
          </cell>
          <cell r="D308">
            <v>4.1659999999999995</v>
          </cell>
          <cell r="E308">
            <v>168.99900000000005</v>
          </cell>
          <cell r="F308">
            <v>1057.1390000000004</v>
          </cell>
          <cell r="G308">
            <v>22.510999999999996</v>
          </cell>
          <cell r="H308">
            <v>155.46200000000005</v>
          </cell>
          <cell r="I308">
            <v>591.59</v>
          </cell>
          <cell r="J308">
            <v>39.970000000000006</v>
          </cell>
          <cell r="K308">
            <v>4.2629999999999999</v>
          </cell>
          <cell r="L308">
            <v>241.34900000000002</v>
          </cell>
          <cell r="M308">
            <v>17.316999999999997</v>
          </cell>
          <cell r="N308">
            <v>1</v>
          </cell>
          <cell r="O308">
            <v>0</v>
          </cell>
          <cell r="P308">
            <v>0</v>
          </cell>
          <cell r="Q308">
            <v>1076.1329999999996</v>
          </cell>
          <cell r="R308">
            <v>926.64799999999991</v>
          </cell>
          <cell r="S308">
            <v>511.82900000000006</v>
          </cell>
          <cell r="T308">
            <v>2.6389999999999998</v>
          </cell>
          <cell r="U308">
            <v>0.80800000000000005</v>
          </cell>
          <cell r="V308">
            <v>0.379</v>
          </cell>
          <cell r="W308">
            <v>107.14800000000001</v>
          </cell>
          <cell r="X308">
            <v>39.434999999999995</v>
          </cell>
          <cell r="Y308">
            <v>28.923999999999999</v>
          </cell>
          <cell r="Z308">
            <v>7.652000000000001</v>
          </cell>
          <cell r="AA308">
            <v>0.66800000000000004</v>
          </cell>
          <cell r="AB308">
            <v>0.66800000000000015</v>
          </cell>
          <cell r="AC308">
            <v>33.663000000000004</v>
          </cell>
          <cell r="AD308">
            <v>13.183999999999999</v>
          </cell>
          <cell r="AE308">
            <v>10.061</v>
          </cell>
          <cell r="AF308">
            <v>365.64899999999989</v>
          </cell>
          <cell r="AG308">
            <v>174.29599999999999</v>
          </cell>
          <cell r="AH308">
            <v>102.19700000000005</v>
          </cell>
          <cell r="AI308">
            <v>1.0649999999999999</v>
          </cell>
          <cell r="AJ308">
            <v>0.153</v>
          </cell>
          <cell r="AK308">
            <v>9.9000000000000005E-2</v>
          </cell>
          <cell r="AL308">
            <v>9.3689999999999998</v>
          </cell>
          <cell r="AM308">
            <v>2.1560000000000001</v>
          </cell>
          <cell r="AN308">
            <v>1.04</v>
          </cell>
          <cell r="AO308">
            <v>1.4039999999999999</v>
          </cell>
          <cell r="AP308">
            <v>0.497</v>
          </cell>
          <cell r="AQ308">
            <v>0.249</v>
          </cell>
          <cell r="AR308">
            <v>3419.0129999999999</v>
          </cell>
          <cell r="AS308">
            <v>2416.6000000000004</v>
          </cell>
        </row>
        <row r="309">
          <cell r="AR309">
            <v>0</v>
          </cell>
          <cell r="AS309">
            <v>0</v>
          </cell>
        </row>
        <row r="310">
          <cell r="AR310">
            <v>0</v>
          </cell>
          <cell r="AS310">
            <v>0</v>
          </cell>
        </row>
        <row r="311">
          <cell r="AR311">
            <v>0</v>
          </cell>
          <cell r="AS311">
            <v>0</v>
          </cell>
        </row>
        <row r="312">
          <cell r="AR312">
            <v>0</v>
          </cell>
          <cell r="AS312">
            <v>0</v>
          </cell>
        </row>
        <row r="313">
          <cell r="AR313">
            <v>0</v>
          </cell>
          <cell r="AS313">
            <v>0</v>
          </cell>
        </row>
        <row r="314">
          <cell r="AR314">
            <v>0</v>
          </cell>
          <cell r="AS314">
            <v>0</v>
          </cell>
        </row>
        <row r="315">
          <cell r="AR315">
            <v>0</v>
          </cell>
          <cell r="AS315">
            <v>0</v>
          </cell>
        </row>
        <row r="316">
          <cell r="AR316">
            <v>0</v>
          </cell>
          <cell r="AS316">
            <v>0</v>
          </cell>
        </row>
        <row r="317">
          <cell r="AR317">
            <v>0</v>
          </cell>
          <cell r="AS317">
            <v>0</v>
          </cell>
        </row>
        <row r="318">
          <cell r="AR318">
            <v>0</v>
          </cell>
          <cell r="AS318">
            <v>0</v>
          </cell>
        </row>
        <row r="319">
          <cell r="AR319">
            <v>0</v>
          </cell>
          <cell r="AS319">
            <v>0</v>
          </cell>
        </row>
        <row r="320">
          <cell r="AR320">
            <v>0</v>
          </cell>
          <cell r="AS320">
            <v>0</v>
          </cell>
        </row>
        <row r="321">
          <cell r="AR321">
            <v>0</v>
          </cell>
          <cell r="AS321">
            <v>0</v>
          </cell>
        </row>
        <row r="322">
          <cell r="AR322">
            <v>0</v>
          </cell>
          <cell r="AS322">
            <v>0</v>
          </cell>
        </row>
        <row r="323">
          <cell r="AR323">
            <v>0</v>
          </cell>
          <cell r="AS323">
            <v>0</v>
          </cell>
        </row>
        <row r="324">
          <cell r="AR324">
            <v>0</v>
          </cell>
          <cell r="AS324">
            <v>0</v>
          </cell>
        </row>
        <row r="325">
          <cell r="AR325">
            <v>0</v>
          </cell>
          <cell r="AS325">
            <v>0</v>
          </cell>
        </row>
        <row r="326">
          <cell r="AR326">
            <v>0</v>
          </cell>
          <cell r="AS326">
            <v>0</v>
          </cell>
        </row>
        <row r="327">
          <cell r="AR327">
            <v>0</v>
          </cell>
          <cell r="AS327">
            <v>0</v>
          </cell>
        </row>
        <row r="328">
          <cell r="AR328">
            <v>0</v>
          </cell>
          <cell r="AS328">
            <v>0</v>
          </cell>
        </row>
        <row r="329">
          <cell r="AR329">
            <v>0</v>
          </cell>
          <cell r="AS329">
            <v>0</v>
          </cell>
        </row>
        <row r="330">
          <cell r="AR330">
            <v>0</v>
          </cell>
          <cell r="AS330">
            <v>0</v>
          </cell>
        </row>
        <row r="331">
          <cell r="AR331">
            <v>0</v>
          </cell>
          <cell r="AS331">
            <v>0</v>
          </cell>
        </row>
        <row r="332">
          <cell r="AR332">
            <v>0</v>
          </cell>
          <cell r="AS332">
            <v>0</v>
          </cell>
        </row>
        <row r="333">
          <cell r="AR333">
            <v>0</v>
          </cell>
          <cell r="AS333">
            <v>0</v>
          </cell>
        </row>
        <row r="334">
          <cell r="AR334">
            <v>0</v>
          </cell>
          <cell r="AS334">
            <v>0</v>
          </cell>
        </row>
        <row r="335">
          <cell r="AR335">
            <v>0</v>
          </cell>
          <cell r="AS335">
            <v>0</v>
          </cell>
        </row>
        <row r="336">
          <cell r="AR336">
            <v>0</v>
          </cell>
          <cell r="AS336">
            <v>0</v>
          </cell>
        </row>
        <row r="337">
          <cell r="AR337">
            <v>0</v>
          </cell>
          <cell r="AS337">
            <v>0</v>
          </cell>
        </row>
        <row r="338">
          <cell r="AR338">
            <v>0</v>
          </cell>
          <cell r="AS338">
            <v>0</v>
          </cell>
        </row>
        <row r="339">
          <cell r="AR339">
            <v>0</v>
          </cell>
          <cell r="AS339">
            <v>0</v>
          </cell>
        </row>
        <row r="340">
          <cell r="AR340">
            <v>0</v>
          </cell>
          <cell r="AS340">
            <v>0</v>
          </cell>
        </row>
        <row r="341">
          <cell r="AR341">
            <v>0</v>
          </cell>
          <cell r="AS341">
            <v>0</v>
          </cell>
        </row>
        <row r="342">
          <cell r="AR342">
            <v>0</v>
          </cell>
          <cell r="AS342">
            <v>0</v>
          </cell>
        </row>
        <row r="343">
          <cell r="AR343">
            <v>0</v>
          </cell>
          <cell r="AS343">
            <v>0</v>
          </cell>
        </row>
        <row r="344">
          <cell r="AR344">
            <v>0</v>
          </cell>
          <cell r="AS344">
            <v>0</v>
          </cell>
        </row>
      </sheetData>
      <sheetData sheetId="16">
        <row r="2">
          <cell r="B2" t="str">
            <v>39E</v>
          </cell>
          <cell r="C2" t="str">
            <v>42E</v>
          </cell>
          <cell r="D2" t="str">
            <v>43E</v>
          </cell>
          <cell r="E2" t="str">
            <v>44E</v>
          </cell>
          <cell r="F2" t="str">
            <v>45E</v>
          </cell>
          <cell r="G2" t="str">
            <v>46E</v>
          </cell>
          <cell r="H2" t="str">
            <v>47E</v>
          </cell>
          <cell r="I2" t="str">
            <v>48E</v>
          </cell>
          <cell r="J2" t="str">
            <v>49E</v>
          </cell>
          <cell r="K2" t="str">
            <v>64E</v>
          </cell>
          <cell r="L2" t="str">
            <v>24E</v>
          </cell>
          <cell r="M2" t="str">
            <v>25E</v>
          </cell>
          <cell r="N2" t="str">
            <v>26E</v>
          </cell>
          <cell r="O2" t="str">
            <v>35E</v>
          </cell>
          <cell r="P2" t="str">
            <v>CIS</v>
          </cell>
          <cell r="Q2" t="str">
            <v>CLS</v>
          </cell>
          <cell r="T2" t="str">
            <v>39E97</v>
          </cell>
          <cell r="U2" t="str">
            <v>42E97</v>
          </cell>
          <cell r="V2" t="str">
            <v>43E97</v>
          </cell>
          <cell r="W2" t="str">
            <v>44E97</v>
          </cell>
          <cell r="X2" t="str">
            <v>45E97</v>
          </cell>
          <cell r="Y2" t="str">
            <v>46E97</v>
          </cell>
          <cell r="Z2" t="str">
            <v>48E97</v>
          </cell>
          <cell r="AA2" t="str">
            <v>47E97</v>
          </cell>
          <cell r="AB2" t="str">
            <v>49E97</v>
          </cell>
          <cell r="AC2" t="str">
            <v>64E97</v>
          </cell>
          <cell r="AD2" t="str">
            <v>24E97</v>
          </cell>
          <cell r="AE2" t="str">
            <v>25E97</v>
          </cell>
          <cell r="AF2" t="str">
            <v>26E97</v>
          </cell>
          <cell r="AG2" t="str">
            <v>35E97</v>
          </cell>
          <cell r="AH2" t="str">
            <v>CIS</v>
          </cell>
          <cell r="AI2" t="str">
            <v>CLS</v>
          </cell>
          <cell r="AL2" t="str">
            <v>39E21</v>
          </cell>
          <cell r="AM2" t="str">
            <v>42E21</v>
          </cell>
          <cell r="AN2" t="str">
            <v>43E21</v>
          </cell>
          <cell r="AO2" t="str">
            <v>44E21</v>
          </cell>
          <cell r="AP2" t="str">
            <v>45E21</v>
          </cell>
          <cell r="AQ2" t="str">
            <v>46E21</v>
          </cell>
          <cell r="AR2" t="str">
            <v>47E21</v>
          </cell>
          <cell r="AS2" t="str">
            <v>48E21</v>
          </cell>
          <cell r="AT2" t="str">
            <v>49E21</v>
          </cell>
          <cell r="AU2" t="str">
            <v>64E21</v>
          </cell>
          <cell r="AV2" t="str">
            <v>24E21</v>
          </cell>
          <cell r="AW2" t="str">
            <v>25E21</v>
          </cell>
          <cell r="AX2" t="str">
            <v>26E21</v>
          </cell>
          <cell r="AY2" t="str">
            <v>35E21</v>
          </cell>
          <cell r="AZ2" t="str">
            <v>CIS</v>
          </cell>
          <cell r="BA2" t="str">
            <v>CLS</v>
          </cell>
          <cell r="BC2" t="str">
            <v>39E09</v>
          </cell>
          <cell r="BD2" t="str">
            <v>42E09</v>
          </cell>
          <cell r="BE2" t="str">
            <v>43E09</v>
          </cell>
          <cell r="BF2" t="str">
            <v>45E09</v>
          </cell>
          <cell r="BG2" t="str">
            <v>44E09</v>
          </cell>
          <cell r="BH2" t="str">
            <v>46E09</v>
          </cell>
          <cell r="BI2" t="str">
            <v>47E09</v>
          </cell>
          <cell r="BJ2" t="str">
            <v>48E09</v>
          </cell>
          <cell r="BK2" t="str">
            <v>49E09</v>
          </cell>
          <cell r="BL2" t="str">
            <v>64E09</v>
          </cell>
          <cell r="BM2" t="str">
            <v>24E09</v>
          </cell>
          <cell r="BN2" t="str">
            <v>25E09</v>
          </cell>
          <cell r="BO2" t="str">
            <v>26E09</v>
          </cell>
          <cell r="BP2" t="str">
            <v>35E09</v>
          </cell>
          <cell r="BQ2" t="str">
            <v>CIS</v>
          </cell>
          <cell r="BR2" t="str">
            <v>CLS</v>
          </cell>
        </row>
        <row r="3">
          <cell r="A3" t="str">
            <v>Row Labels</v>
          </cell>
          <cell r="B3" t="str">
            <v>Sum of PS39E</v>
          </cell>
          <cell r="C3" t="str">
            <v>Sum of PS42E</v>
          </cell>
          <cell r="D3" t="str">
            <v>Sum of PS43E</v>
          </cell>
          <cell r="E3" t="str">
            <v>Sum of PS44E</v>
          </cell>
          <cell r="F3" t="str">
            <v>Sum of PS45E</v>
          </cell>
          <cell r="G3" t="str">
            <v>Sum of PS46E</v>
          </cell>
          <cell r="H3" t="str">
            <v>Sum of PS47E</v>
          </cell>
          <cell r="I3" t="str">
            <v>Sum of PS48E</v>
          </cell>
          <cell r="J3" t="str">
            <v>Sum of PS49E</v>
          </cell>
          <cell r="K3" t="str">
            <v>Sum of PS64E</v>
          </cell>
          <cell r="L3" t="str">
            <v>Sum of PS24E</v>
          </cell>
          <cell r="M3" t="str">
            <v>Sum of PS25E</v>
          </cell>
          <cell r="N3" t="str">
            <v>Sum of PS26E</v>
          </cell>
          <cell r="O3" t="str">
            <v>Sum of PS35E</v>
          </cell>
          <cell r="S3" t="str">
            <v>Row Labels</v>
          </cell>
          <cell r="T3" t="str">
            <v>Sum of PS39E97</v>
          </cell>
          <cell r="U3" t="str">
            <v>Sum of PS42E97</v>
          </cell>
          <cell r="V3" t="str">
            <v>Sum of PS43E97</v>
          </cell>
          <cell r="W3" t="str">
            <v>Sum of PS44E97</v>
          </cell>
          <cell r="X3" t="str">
            <v>Sum of PS45E97</v>
          </cell>
          <cell r="Y3" t="str">
            <v>Sum of PS46E97</v>
          </cell>
          <cell r="Z3" t="str">
            <v>Sum of PS48E97</v>
          </cell>
          <cell r="AA3" t="str">
            <v>Sum of PS47E97</v>
          </cell>
          <cell r="AB3" t="str">
            <v>Sum of PS49E97</v>
          </cell>
          <cell r="AC3" t="str">
            <v>Sum of PS64E97</v>
          </cell>
          <cell r="AD3" t="str">
            <v>Sum of PS24E97</v>
          </cell>
          <cell r="AE3" t="str">
            <v>Sum of PS25E97</v>
          </cell>
          <cell r="AF3" t="str">
            <v>Sum of PS26E97</v>
          </cell>
          <cell r="AG3" t="str">
            <v>Sum of PS35E97</v>
          </cell>
          <cell r="AK3" t="str">
            <v>Row Labels</v>
          </cell>
          <cell r="AL3" t="str">
            <v>Sum of PS39E21</v>
          </cell>
          <cell r="AM3" t="str">
            <v>Sum of PS42E21</v>
          </cell>
          <cell r="AN3" t="str">
            <v>Sum of PS43E21</v>
          </cell>
          <cell r="AO3" t="str">
            <v>Sum of PS44E21</v>
          </cell>
          <cell r="AP3" t="str">
            <v>Sum of PS45E21</v>
          </cell>
          <cell r="AQ3" t="str">
            <v>Sum of PS46E21</v>
          </cell>
          <cell r="AR3" t="str">
            <v>Sum of PS47E21</v>
          </cell>
          <cell r="AS3" t="str">
            <v>Sum of PS48E21</v>
          </cell>
          <cell r="AT3" t="str">
            <v>Sum of PS49E21</v>
          </cell>
          <cell r="AU3" t="str">
            <v>Sum of PS64E21</v>
          </cell>
          <cell r="AV3" t="str">
            <v>Sum of PS24E21</v>
          </cell>
          <cell r="AW3" t="str">
            <v>Sum of PS25E21</v>
          </cell>
          <cell r="AX3" t="str">
            <v>Sum of PS26E21</v>
          </cell>
          <cell r="AY3" t="str">
            <v>Sum of PS35E21</v>
          </cell>
          <cell r="BB3" t="str">
            <v>Row Labels</v>
          </cell>
          <cell r="BC3" t="str">
            <v>Sum of PS39E09</v>
          </cell>
          <cell r="BD3" t="str">
            <v>Sum of PS42E09</v>
          </cell>
          <cell r="BE3" t="str">
            <v>Sum of PS43E09</v>
          </cell>
          <cell r="BF3" t="str">
            <v>Sum of PS45E09</v>
          </cell>
          <cell r="BG3" t="str">
            <v>Sum of PS44E09</v>
          </cell>
          <cell r="BH3" t="str">
            <v>Sum of PS46E09</v>
          </cell>
          <cell r="BI3" t="str">
            <v>Sum of PS47E09</v>
          </cell>
          <cell r="BJ3" t="str">
            <v>Sum of PS48E09</v>
          </cell>
          <cell r="BK3" t="str">
            <v>Sum of PS49E09</v>
          </cell>
          <cell r="BL3" t="str">
            <v>Sum of PS64E09</v>
          </cell>
          <cell r="BM3" t="str">
            <v>Sum of PS24E09</v>
          </cell>
          <cell r="BN3" t="str">
            <v>Sum of PS25E09</v>
          </cell>
          <cell r="BO3" t="str">
            <v>Sum of PS26E09</v>
          </cell>
          <cell r="BP3" t="str">
            <v>Sum of PS35E09</v>
          </cell>
        </row>
        <row r="4">
          <cell r="A4" t="str">
            <v>00000</v>
          </cell>
          <cell r="B4">
            <v>0</v>
          </cell>
          <cell r="C4">
            <v>0.40500000000000003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3.1740000000000004</v>
          </cell>
          <cell r="I4">
            <v>0</v>
          </cell>
          <cell r="J4">
            <v>0</v>
          </cell>
          <cell r="K4">
            <v>2</v>
          </cell>
          <cell r="L4">
            <v>0</v>
          </cell>
          <cell r="M4">
            <v>0.32</v>
          </cell>
          <cell r="N4">
            <v>0.75</v>
          </cell>
          <cell r="O4">
            <v>0</v>
          </cell>
          <cell r="P4">
            <v>5.5790000000000006</v>
          </cell>
          <cell r="Q4">
            <v>1.07</v>
          </cell>
          <cell r="S4" t="str">
            <v>00000</v>
          </cell>
          <cell r="T4">
            <v>0</v>
          </cell>
          <cell r="U4">
            <v>0</v>
          </cell>
          <cell r="V4">
            <v>3.5000000000000003E-2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0.7</v>
          </cell>
          <cell r="AH4">
            <v>3.5000000000000003E-2</v>
          </cell>
          <cell r="AI4">
            <v>0.7</v>
          </cell>
          <cell r="AK4" t="str">
            <v>00000</v>
          </cell>
          <cell r="AL4">
            <v>0</v>
          </cell>
          <cell r="AM4">
            <v>0.08</v>
          </cell>
          <cell r="AN4">
            <v>5.2540000000000004</v>
          </cell>
          <cell r="AO4">
            <v>0</v>
          </cell>
          <cell r="AP4">
            <v>9.6769999999999978</v>
          </cell>
          <cell r="AQ4">
            <v>4.7250000000000005</v>
          </cell>
          <cell r="AR4">
            <v>0.97099999999999997</v>
          </cell>
          <cell r="AS4">
            <v>1.8540000000000001</v>
          </cell>
          <cell r="AT4">
            <v>0.11</v>
          </cell>
          <cell r="AU4">
            <v>3.7050000000000001</v>
          </cell>
          <cell r="AV4">
            <v>0</v>
          </cell>
          <cell r="AW4">
            <v>0.62</v>
          </cell>
          <cell r="AX4">
            <v>1</v>
          </cell>
          <cell r="AY4">
            <v>0</v>
          </cell>
          <cell r="AZ4">
            <v>26.375999999999998</v>
          </cell>
          <cell r="BA4">
            <v>1.62</v>
          </cell>
          <cell r="BB4" t="str">
            <v>00000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0</v>
          </cell>
        </row>
        <row r="5">
          <cell r="A5" t="str">
            <v>01109</v>
          </cell>
          <cell r="B5">
            <v>0</v>
          </cell>
          <cell r="C5">
            <v>6.0999999999999999E-2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4.9000000000000002E-2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0.11</v>
          </cell>
          <cell r="Q5">
            <v>0</v>
          </cell>
          <cell r="S5" t="str">
            <v>01109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K5" t="str">
            <v>01109</v>
          </cell>
          <cell r="AL5">
            <v>0</v>
          </cell>
          <cell r="AM5">
            <v>0</v>
          </cell>
          <cell r="AN5">
            <v>5.6000000000000001E-2</v>
          </cell>
          <cell r="AO5">
            <v>0</v>
          </cell>
          <cell r="AP5">
            <v>3.2000000000000001E-2</v>
          </cell>
          <cell r="AQ5">
            <v>0.01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9.799999999999999E-2</v>
          </cell>
          <cell r="BA5">
            <v>0</v>
          </cell>
          <cell r="BB5" t="str">
            <v>01109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</row>
        <row r="6">
          <cell r="A6" t="str">
            <v>06122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S6" t="str">
            <v>06122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0.5</v>
          </cell>
          <cell r="AH6">
            <v>0</v>
          </cell>
          <cell r="AI6">
            <v>0</v>
          </cell>
          <cell r="AK6" t="str">
            <v>06122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 t="str">
            <v>06122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</row>
        <row r="7">
          <cell r="A7" t="str">
            <v>11051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S7" t="str">
            <v>11051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K7" t="str">
            <v>11051</v>
          </cell>
          <cell r="AL7">
            <v>0</v>
          </cell>
          <cell r="AM7">
            <v>0</v>
          </cell>
          <cell r="AN7">
            <v>0.57099999999999995</v>
          </cell>
          <cell r="AO7">
            <v>0</v>
          </cell>
          <cell r="AP7">
            <v>1.667</v>
          </cell>
          <cell r="AQ7">
            <v>0.57099999999999995</v>
          </cell>
          <cell r="AR7">
            <v>0.57099999999999995</v>
          </cell>
          <cell r="AS7">
            <v>0.57099999999999995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1</v>
          </cell>
          <cell r="AY7">
            <v>0</v>
          </cell>
          <cell r="AZ7">
            <v>3.9509999999999996</v>
          </cell>
          <cell r="BA7">
            <v>1</v>
          </cell>
          <cell r="BB7" t="str">
            <v>11051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</row>
        <row r="8">
          <cell r="A8" t="str">
            <v>14065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S8" t="str">
            <v>14065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K8" t="str">
            <v>14065</v>
          </cell>
          <cell r="AL8">
            <v>0</v>
          </cell>
          <cell r="AM8">
            <v>0</v>
          </cell>
          <cell r="AN8">
            <v>0.26700000000000002</v>
          </cell>
          <cell r="AO8">
            <v>0</v>
          </cell>
          <cell r="AP8">
            <v>0.35399999999999998</v>
          </cell>
          <cell r="AQ8">
            <v>0.35399999999999998</v>
          </cell>
          <cell r="AR8">
            <v>0.11</v>
          </cell>
          <cell r="AS8">
            <v>0.17299999999999999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1.258</v>
          </cell>
          <cell r="BA8">
            <v>0</v>
          </cell>
          <cell r="BB8" t="str">
            <v>14065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</row>
        <row r="9">
          <cell r="A9" t="str">
            <v>14104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0.2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0.2</v>
          </cell>
          <cell r="Q9">
            <v>0</v>
          </cell>
          <cell r="S9" t="str">
            <v>14104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K9" t="str">
            <v>14104</v>
          </cell>
          <cell r="AL9">
            <v>0</v>
          </cell>
          <cell r="AM9">
            <v>0</v>
          </cell>
          <cell r="AN9">
            <v>0.11</v>
          </cell>
          <cell r="AO9">
            <v>0</v>
          </cell>
          <cell r="AP9">
            <v>0.20599999999999999</v>
          </cell>
          <cell r="AQ9">
            <v>0.12</v>
          </cell>
          <cell r="AR9">
            <v>0</v>
          </cell>
          <cell r="AS9">
            <v>0</v>
          </cell>
          <cell r="AT9">
            <v>0</v>
          </cell>
          <cell r="AU9">
            <v>1.21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1.6459999999999999</v>
          </cell>
          <cell r="BA9">
            <v>0</v>
          </cell>
          <cell r="BB9" t="str">
            <v>14104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</row>
        <row r="10">
          <cell r="A10" t="str">
            <v>14400</v>
          </cell>
          <cell r="B10">
            <v>0</v>
          </cell>
          <cell r="C10">
            <v>0.33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0.108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0.438</v>
          </cell>
          <cell r="Q10">
            <v>0</v>
          </cell>
          <cell r="S10" t="str">
            <v>14400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K10" t="str">
            <v>14400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0.4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0.4</v>
          </cell>
          <cell r="BA10">
            <v>0</v>
          </cell>
          <cell r="BB10" t="str">
            <v>14400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</row>
        <row r="11">
          <cell r="A11" t="str">
            <v>15204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0.5</v>
          </cell>
          <cell r="O11">
            <v>0</v>
          </cell>
          <cell r="P11">
            <v>0</v>
          </cell>
          <cell r="Q11">
            <v>0.5</v>
          </cell>
          <cell r="S11" t="str">
            <v>15204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K11" t="str">
            <v>15204</v>
          </cell>
          <cell r="AL11">
            <v>0</v>
          </cell>
          <cell r="AM11">
            <v>0</v>
          </cell>
          <cell r="AN11">
            <v>1</v>
          </cell>
          <cell r="AO11">
            <v>0</v>
          </cell>
          <cell r="AP11">
            <v>0.6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1.6</v>
          </cell>
          <cell r="BA11">
            <v>0</v>
          </cell>
          <cell r="BB11" t="str">
            <v>15204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0</v>
          </cell>
        </row>
        <row r="12">
          <cell r="A12" t="str">
            <v>21214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S12" t="str">
            <v>21214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K12" t="str">
            <v>21214</v>
          </cell>
          <cell r="AL12">
            <v>0</v>
          </cell>
          <cell r="AM12">
            <v>0</v>
          </cell>
          <cell r="AN12">
            <v>0.46</v>
          </cell>
          <cell r="AO12">
            <v>0</v>
          </cell>
          <cell r="AP12">
            <v>0.6</v>
          </cell>
          <cell r="AQ12">
            <v>0</v>
          </cell>
          <cell r="AR12">
            <v>0</v>
          </cell>
          <cell r="AS12">
            <v>0.2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1.26</v>
          </cell>
          <cell r="BA12">
            <v>0</v>
          </cell>
          <cell r="BB12" t="str">
            <v>21214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</row>
        <row r="13">
          <cell r="A13" t="str">
            <v>21237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0.27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0.32</v>
          </cell>
          <cell r="N13">
            <v>0</v>
          </cell>
          <cell r="O13">
            <v>0</v>
          </cell>
          <cell r="P13">
            <v>0.27</v>
          </cell>
          <cell r="Q13">
            <v>0.32</v>
          </cell>
          <cell r="S13" t="str">
            <v>21237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K13" t="str">
            <v>21237</v>
          </cell>
          <cell r="AL13">
            <v>0</v>
          </cell>
          <cell r="AM13">
            <v>0</v>
          </cell>
          <cell r="AN13">
            <v>0.6</v>
          </cell>
          <cell r="AO13">
            <v>0</v>
          </cell>
          <cell r="AP13">
            <v>0.7</v>
          </cell>
          <cell r="AQ13">
            <v>0.6</v>
          </cell>
          <cell r="AR13">
            <v>0</v>
          </cell>
          <cell r="AS13">
            <v>0.25</v>
          </cell>
          <cell r="AT13">
            <v>0</v>
          </cell>
          <cell r="AU13">
            <v>0</v>
          </cell>
          <cell r="AV13">
            <v>0</v>
          </cell>
          <cell r="AW13">
            <v>0.16</v>
          </cell>
          <cell r="AX13">
            <v>0</v>
          </cell>
          <cell r="AY13">
            <v>0</v>
          </cell>
          <cell r="AZ13">
            <v>2.15</v>
          </cell>
          <cell r="BA13">
            <v>0.16</v>
          </cell>
          <cell r="BB13" t="str">
            <v>21237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</row>
        <row r="14">
          <cell r="A14" t="str">
            <v>21300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1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1</v>
          </cell>
          <cell r="Q14">
            <v>0</v>
          </cell>
          <cell r="S14" t="str">
            <v>21300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K14" t="str">
            <v>21300</v>
          </cell>
          <cell r="AL14">
            <v>0</v>
          </cell>
          <cell r="AM14">
            <v>0</v>
          </cell>
          <cell r="AN14">
            <v>0.5</v>
          </cell>
          <cell r="AO14">
            <v>0</v>
          </cell>
          <cell r="AP14">
            <v>1</v>
          </cell>
          <cell r="AQ14">
            <v>0.5</v>
          </cell>
          <cell r="AR14">
            <v>0</v>
          </cell>
          <cell r="AS14">
            <v>0.125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2.125</v>
          </cell>
          <cell r="BA14">
            <v>0</v>
          </cell>
          <cell r="BB14" t="str">
            <v>21300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</row>
        <row r="15">
          <cell r="A15" t="str">
            <v>23311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0.25</v>
          </cell>
          <cell r="O15">
            <v>0</v>
          </cell>
          <cell r="P15">
            <v>0</v>
          </cell>
          <cell r="Q15">
            <v>0.25</v>
          </cell>
          <cell r="S15" t="str">
            <v>23311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K15" t="str">
            <v>23311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 t="str">
            <v>23311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</row>
        <row r="16">
          <cell r="A16" t="str">
            <v>23402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0.46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0.46</v>
          </cell>
          <cell r="Q16">
            <v>0</v>
          </cell>
          <cell r="S16" t="str">
            <v>23402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K16" t="str">
            <v>23402</v>
          </cell>
          <cell r="AL16">
            <v>0</v>
          </cell>
          <cell r="AM16">
            <v>0</v>
          </cell>
          <cell r="AN16">
            <v>0.66</v>
          </cell>
          <cell r="AO16">
            <v>0</v>
          </cell>
          <cell r="AP16">
            <v>1</v>
          </cell>
          <cell r="AQ16">
            <v>0.66</v>
          </cell>
          <cell r="AR16">
            <v>0</v>
          </cell>
          <cell r="AS16">
            <v>0.125</v>
          </cell>
          <cell r="AT16">
            <v>0</v>
          </cell>
          <cell r="AU16">
            <v>0</v>
          </cell>
          <cell r="AV16">
            <v>0</v>
          </cell>
          <cell r="AW16">
            <v>0.46</v>
          </cell>
          <cell r="AX16">
            <v>0</v>
          </cell>
          <cell r="AY16">
            <v>0</v>
          </cell>
          <cell r="AZ16">
            <v>2.4450000000000003</v>
          </cell>
          <cell r="BA16">
            <v>0.46</v>
          </cell>
          <cell r="BB16" t="str">
            <v>23402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</row>
        <row r="17">
          <cell r="A17" t="str">
            <v>25118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0.26700000000000002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0.26700000000000002</v>
          </cell>
          <cell r="Q17">
            <v>0</v>
          </cell>
          <cell r="S17" t="str">
            <v>25118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K17" t="str">
            <v>25118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0.57499999999999996</v>
          </cell>
          <cell r="AQ17">
            <v>0.2</v>
          </cell>
          <cell r="AR17">
            <v>0</v>
          </cell>
          <cell r="AS17">
            <v>0.25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1.0249999999999999</v>
          </cell>
          <cell r="BA17">
            <v>0</v>
          </cell>
          <cell r="BB17" t="str">
            <v>25118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</row>
        <row r="18">
          <cell r="A18" t="str">
            <v>32358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S18" t="str">
            <v>32358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0.2</v>
          </cell>
          <cell r="AH18">
            <v>0</v>
          </cell>
          <cell r="AI18">
            <v>0</v>
          </cell>
          <cell r="AK18" t="str">
            <v>32358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 t="str">
            <v>32358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</row>
        <row r="19">
          <cell r="A19" t="str">
            <v>33211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S19" t="str">
            <v>33211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K19" t="str">
            <v>33211</v>
          </cell>
          <cell r="AL19">
            <v>0</v>
          </cell>
          <cell r="AM19">
            <v>0.08</v>
          </cell>
          <cell r="AN19">
            <v>0.02</v>
          </cell>
          <cell r="AO19">
            <v>0</v>
          </cell>
          <cell r="AP19">
            <v>0.08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0.18</v>
          </cell>
          <cell r="BA19">
            <v>0</v>
          </cell>
          <cell r="BB19" t="str">
            <v>33211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</row>
        <row r="20">
          <cell r="A20" t="str">
            <v>34307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0.17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0.17</v>
          </cell>
          <cell r="Q20">
            <v>0</v>
          </cell>
          <cell r="S20" t="str">
            <v>34307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K20" t="str">
            <v>34307</v>
          </cell>
          <cell r="AL20">
            <v>0</v>
          </cell>
          <cell r="AM20">
            <v>0</v>
          </cell>
          <cell r="AN20">
            <v>0.25</v>
          </cell>
          <cell r="AO20">
            <v>0</v>
          </cell>
          <cell r="AP20">
            <v>0.5</v>
          </cell>
          <cell r="AQ20">
            <v>0.33</v>
          </cell>
          <cell r="AR20">
            <v>0</v>
          </cell>
          <cell r="AS20">
            <v>0.1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1.1800000000000002</v>
          </cell>
          <cell r="BA20">
            <v>0</v>
          </cell>
          <cell r="BB20" t="str">
            <v>34307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</row>
        <row r="21">
          <cell r="A21" t="str">
            <v>34402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S21" t="str">
            <v>34402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K21" t="str">
            <v>34402</v>
          </cell>
          <cell r="AL21">
            <v>0</v>
          </cell>
          <cell r="AM21">
            <v>0</v>
          </cell>
          <cell r="AN21">
            <v>0.6</v>
          </cell>
          <cell r="AO21">
            <v>0</v>
          </cell>
          <cell r="AP21">
            <v>1.35</v>
          </cell>
          <cell r="AQ21">
            <v>1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2.95</v>
          </cell>
          <cell r="BA21">
            <v>0</v>
          </cell>
          <cell r="BB21" t="str">
            <v>34402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</row>
        <row r="22">
          <cell r="A22" t="str">
            <v>38300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0.65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0.65</v>
          </cell>
          <cell r="Q22">
            <v>0</v>
          </cell>
          <cell r="S22" t="str">
            <v>38300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K22" t="str">
            <v>38300</v>
          </cell>
          <cell r="AL22">
            <v>0</v>
          </cell>
          <cell r="AM22">
            <v>0</v>
          </cell>
          <cell r="AN22">
            <v>0.14000000000000001</v>
          </cell>
          <cell r="AO22">
            <v>0</v>
          </cell>
          <cell r="AP22">
            <v>0</v>
          </cell>
          <cell r="AQ22">
            <v>0.24</v>
          </cell>
          <cell r="AR22">
            <v>0</v>
          </cell>
          <cell r="AS22">
            <v>0.06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0.44</v>
          </cell>
          <cell r="BA22">
            <v>0</v>
          </cell>
          <cell r="BB22" t="str">
            <v>38300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</row>
        <row r="23">
          <cell r="A23" t="str">
            <v>38306</v>
          </cell>
          <cell r="B23">
            <v>0</v>
          </cell>
          <cell r="C23">
            <v>1.4E-2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1.4E-2</v>
          </cell>
          <cell r="Q23">
            <v>0</v>
          </cell>
          <cell r="S23" t="str">
            <v>38306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K23" t="str">
            <v>38306</v>
          </cell>
          <cell r="AL23">
            <v>0</v>
          </cell>
          <cell r="AM23">
            <v>0</v>
          </cell>
          <cell r="AN23">
            <v>0.02</v>
          </cell>
          <cell r="AO23">
            <v>0</v>
          </cell>
          <cell r="AP23">
            <v>0.47</v>
          </cell>
          <cell r="AQ23">
            <v>0.14000000000000001</v>
          </cell>
          <cell r="AR23">
            <v>0.28999999999999998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0.91999999999999993</v>
          </cell>
          <cell r="BA23">
            <v>0</v>
          </cell>
          <cell r="BB23" t="str">
            <v>38306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</row>
        <row r="24">
          <cell r="A24" t="str">
            <v>39002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S24" t="str">
            <v>39002</v>
          </cell>
          <cell r="T24">
            <v>0</v>
          </cell>
          <cell r="U24">
            <v>0</v>
          </cell>
          <cell r="V24">
            <v>3.5000000000000003E-2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3.5000000000000003E-2</v>
          </cell>
          <cell r="AI24">
            <v>0</v>
          </cell>
          <cell r="AK24" t="str">
            <v>39002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0.14299999999999999</v>
          </cell>
          <cell r="AQ24">
            <v>0</v>
          </cell>
          <cell r="AR24">
            <v>0</v>
          </cell>
          <cell r="AS24">
            <v>0</v>
          </cell>
          <cell r="AT24">
            <v>0.11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0.253</v>
          </cell>
          <cell r="BA24">
            <v>0</v>
          </cell>
          <cell r="BB24" t="str">
            <v>39002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</row>
        <row r="25">
          <cell r="A25" t="str">
            <v>39003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 t="str">
            <v>39003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K25" t="str">
            <v>39003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 t="str">
            <v>39003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</row>
        <row r="26">
          <cell r="A26" t="str">
            <v>39208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2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2</v>
          </cell>
          <cell r="Q26">
            <v>0</v>
          </cell>
          <cell r="S26" t="str">
            <v>39208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K26" t="str">
            <v>39208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2.4950000000000001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2.4950000000000001</v>
          </cell>
          <cell r="BA26">
            <v>0</v>
          </cell>
          <cell r="BB26" t="str">
            <v>39208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</row>
        <row r="27">
          <cell r="A27" t="str">
            <v>(blank)</v>
          </cell>
          <cell r="P27">
            <v>0</v>
          </cell>
          <cell r="Q27">
            <v>0</v>
          </cell>
          <cell r="S27" t="str">
            <v>(blank)</v>
          </cell>
          <cell r="AH27">
            <v>0</v>
          </cell>
          <cell r="AI27">
            <v>0</v>
          </cell>
          <cell r="AK27" t="str">
            <v>(blank)</v>
          </cell>
          <cell r="AZ27">
            <v>0</v>
          </cell>
          <cell r="BA27">
            <v>0</v>
          </cell>
          <cell r="BB27" t="str">
            <v>(blank)</v>
          </cell>
          <cell r="BQ27">
            <v>0</v>
          </cell>
          <cell r="BR27">
            <v>0</v>
          </cell>
        </row>
        <row r="28">
          <cell r="A28" t="str">
            <v>Grand Total</v>
          </cell>
          <cell r="B28">
            <v>0</v>
          </cell>
          <cell r="C28">
            <v>0.81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6.3480000000000008</v>
          </cell>
          <cell r="I28">
            <v>0</v>
          </cell>
          <cell r="J28">
            <v>0</v>
          </cell>
          <cell r="K28">
            <v>4</v>
          </cell>
          <cell r="L28">
            <v>0</v>
          </cell>
          <cell r="M28">
            <v>0.64</v>
          </cell>
          <cell r="N28">
            <v>1.5</v>
          </cell>
          <cell r="O28">
            <v>0</v>
          </cell>
          <cell r="P28">
            <v>11.158000000000001</v>
          </cell>
          <cell r="Q28">
            <v>2.14</v>
          </cell>
          <cell r="S28" t="str">
            <v>Grand Total</v>
          </cell>
          <cell r="T28">
            <v>0</v>
          </cell>
          <cell r="U28">
            <v>0</v>
          </cell>
          <cell r="V28">
            <v>7.0000000000000007E-2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1.4</v>
          </cell>
          <cell r="AH28">
            <v>7.0000000000000007E-2</v>
          </cell>
          <cell r="AI28">
            <v>0</v>
          </cell>
          <cell r="AK28" t="str">
            <v>Grand Total</v>
          </cell>
          <cell r="AL28">
            <v>0</v>
          </cell>
          <cell r="AM28">
            <v>0.16</v>
          </cell>
          <cell r="AN28">
            <v>10.508000000000001</v>
          </cell>
          <cell r="AO28">
            <v>0</v>
          </cell>
          <cell r="AP28">
            <v>19.353999999999996</v>
          </cell>
          <cell r="AQ28">
            <v>9.4500000000000011</v>
          </cell>
          <cell r="AR28">
            <v>1.9419999999999999</v>
          </cell>
          <cell r="AS28">
            <v>3.7080000000000002</v>
          </cell>
          <cell r="AT28">
            <v>0.22</v>
          </cell>
          <cell r="AU28">
            <v>7.41</v>
          </cell>
          <cell r="AV28">
            <v>0</v>
          </cell>
          <cell r="AW28">
            <v>1.24</v>
          </cell>
          <cell r="AX28">
            <v>2</v>
          </cell>
          <cell r="AY28">
            <v>0</v>
          </cell>
          <cell r="AZ28">
            <v>52.751999999999995</v>
          </cell>
          <cell r="BA28">
            <v>3.24</v>
          </cell>
          <cell r="BB28" t="str">
            <v>Grand Total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</row>
        <row r="29">
          <cell r="P29">
            <v>0</v>
          </cell>
          <cell r="Q29">
            <v>0</v>
          </cell>
          <cell r="AH29">
            <v>0</v>
          </cell>
          <cell r="AI29">
            <v>0</v>
          </cell>
          <cell r="AZ29">
            <v>0</v>
          </cell>
          <cell r="BA29">
            <v>0</v>
          </cell>
          <cell r="BQ29">
            <v>0</v>
          </cell>
          <cell r="BR29">
            <v>0</v>
          </cell>
        </row>
        <row r="30">
          <cell r="P30">
            <v>0</v>
          </cell>
          <cell r="Q30">
            <v>0</v>
          </cell>
          <cell r="AH30">
            <v>0</v>
          </cell>
          <cell r="AI30">
            <v>0</v>
          </cell>
          <cell r="AZ30">
            <v>0</v>
          </cell>
          <cell r="BA30">
            <v>0</v>
          </cell>
          <cell r="BQ30">
            <v>0</v>
          </cell>
          <cell r="BR30">
            <v>0</v>
          </cell>
        </row>
        <row r="31">
          <cell r="P31">
            <v>0</v>
          </cell>
          <cell r="Q31">
            <v>0</v>
          </cell>
          <cell r="AH31">
            <v>0</v>
          </cell>
          <cell r="AI31">
            <v>0</v>
          </cell>
          <cell r="AZ31">
            <v>0</v>
          </cell>
          <cell r="BA31">
            <v>0</v>
          </cell>
          <cell r="BQ31">
            <v>0</v>
          </cell>
          <cell r="BR31">
            <v>0</v>
          </cell>
        </row>
        <row r="32">
          <cell r="P32">
            <v>0</v>
          </cell>
          <cell r="Q32">
            <v>0</v>
          </cell>
          <cell r="AH32">
            <v>0</v>
          </cell>
          <cell r="AI32">
            <v>0</v>
          </cell>
          <cell r="AZ32">
            <v>0</v>
          </cell>
          <cell r="BA32">
            <v>0</v>
          </cell>
          <cell r="BQ32">
            <v>0</v>
          </cell>
          <cell r="BR32">
            <v>0</v>
          </cell>
        </row>
        <row r="33">
          <cell r="P33">
            <v>0</v>
          </cell>
          <cell r="Q33">
            <v>0</v>
          </cell>
          <cell r="AH33">
            <v>0</v>
          </cell>
          <cell r="AI33">
            <v>0</v>
          </cell>
          <cell r="AZ33">
            <v>0</v>
          </cell>
          <cell r="BA33">
            <v>0</v>
          </cell>
          <cell r="BQ33">
            <v>0</v>
          </cell>
          <cell r="BR33">
            <v>0</v>
          </cell>
        </row>
        <row r="34">
          <cell r="P34">
            <v>0</v>
          </cell>
          <cell r="Q34">
            <v>0</v>
          </cell>
          <cell r="AH34">
            <v>0</v>
          </cell>
          <cell r="AI34">
            <v>0</v>
          </cell>
          <cell r="AZ34">
            <v>0</v>
          </cell>
          <cell r="BA34">
            <v>0</v>
          </cell>
          <cell r="BQ34">
            <v>0</v>
          </cell>
          <cell r="BR34">
            <v>0</v>
          </cell>
        </row>
        <row r="35">
          <cell r="P35">
            <v>0</v>
          </cell>
          <cell r="Q35">
            <v>0</v>
          </cell>
          <cell r="AH35">
            <v>0</v>
          </cell>
          <cell r="AI35">
            <v>0</v>
          </cell>
          <cell r="AZ35">
            <v>0</v>
          </cell>
          <cell r="BA35">
            <v>0</v>
          </cell>
          <cell r="BQ35">
            <v>0</v>
          </cell>
          <cell r="BR35">
            <v>0</v>
          </cell>
        </row>
        <row r="36">
          <cell r="P36">
            <v>0</v>
          </cell>
          <cell r="Q36">
            <v>0</v>
          </cell>
          <cell r="AH36">
            <v>0</v>
          </cell>
          <cell r="AI36">
            <v>0</v>
          </cell>
          <cell r="AZ36">
            <v>0</v>
          </cell>
          <cell r="BA36">
            <v>0</v>
          </cell>
          <cell r="BQ36">
            <v>0</v>
          </cell>
          <cell r="BR36">
            <v>0</v>
          </cell>
        </row>
        <row r="37">
          <cell r="P37">
            <v>0</v>
          </cell>
          <cell r="Q37">
            <v>0</v>
          </cell>
          <cell r="AH37">
            <v>0</v>
          </cell>
          <cell r="AI37">
            <v>0</v>
          </cell>
          <cell r="AZ37">
            <v>0</v>
          </cell>
          <cell r="BA37">
            <v>0</v>
          </cell>
          <cell r="BQ37">
            <v>0</v>
          </cell>
          <cell r="BR37">
            <v>0</v>
          </cell>
        </row>
        <row r="38">
          <cell r="P38">
            <v>0</v>
          </cell>
          <cell r="Q38">
            <v>0</v>
          </cell>
          <cell r="AH38">
            <v>0</v>
          </cell>
          <cell r="AI38">
            <v>0</v>
          </cell>
          <cell r="AZ38">
            <v>0</v>
          </cell>
          <cell r="BA38">
            <v>0</v>
          </cell>
          <cell r="BQ38">
            <v>0</v>
          </cell>
          <cell r="BR38">
            <v>0</v>
          </cell>
        </row>
        <row r="39">
          <cell r="P39">
            <v>0</v>
          </cell>
          <cell r="Q39">
            <v>0</v>
          </cell>
          <cell r="AH39">
            <v>0</v>
          </cell>
          <cell r="AI39">
            <v>0</v>
          </cell>
          <cell r="AZ39">
            <v>0</v>
          </cell>
          <cell r="BA39">
            <v>0</v>
          </cell>
          <cell r="BQ39">
            <v>0</v>
          </cell>
          <cell r="BR39">
            <v>0</v>
          </cell>
        </row>
        <row r="40">
          <cell r="P40">
            <v>0</v>
          </cell>
          <cell r="Q40">
            <v>0</v>
          </cell>
          <cell r="AH40">
            <v>0</v>
          </cell>
          <cell r="AI40">
            <v>0</v>
          </cell>
          <cell r="AZ40">
            <v>0</v>
          </cell>
          <cell r="BA40">
            <v>0</v>
          </cell>
          <cell r="BQ40">
            <v>0</v>
          </cell>
          <cell r="BR40">
            <v>0</v>
          </cell>
        </row>
        <row r="41">
          <cell r="P41">
            <v>0</v>
          </cell>
          <cell r="Q41">
            <v>0</v>
          </cell>
          <cell r="AH41">
            <v>0</v>
          </cell>
          <cell r="AI41">
            <v>0</v>
          </cell>
          <cell r="AZ41">
            <v>0</v>
          </cell>
          <cell r="BA41">
            <v>0</v>
          </cell>
          <cell r="BQ41">
            <v>0</v>
          </cell>
          <cell r="BR41">
            <v>0</v>
          </cell>
        </row>
        <row r="42">
          <cell r="P42">
            <v>0</v>
          </cell>
          <cell r="Q42">
            <v>0</v>
          </cell>
          <cell r="AH42">
            <v>0</v>
          </cell>
          <cell r="AI42">
            <v>0</v>
          </cell>
          <cell r="AZ42">
            <v>0</v>
          </cell>
          <cell r="BA42">
            <v>0</v>
          </cell>
          <cell r="BQ42">
            <v>0</v>
          </cell>
          <cell r="BR42">
            <v>0</v>
          </cell>
        </row>
        <row r="43">
          <cell r="P43">
            <v>0</v>
          </cell>
          <cell r="Q43">
            <v>0</v>
          </cell>
          <cell r="AH43">
            <v>0</v>
          </cell>
          <cell r="AI43">
            <v>0</v>
          </cell>
          <cell r="AZ43">
            <v>0</v>
          </cell>
          <cell r="BA43">
            <v>0</v>
          </cell>
          <cell r="BQ43">
            <v>0</v>
          </cell>
          <cell r="BR43">
            <v>0</v>
          </cell>
        </row>
        <row r="44">
          <cell r="P44">
            <v>0</v>
          </cell>
          <cell r="Q44">
            <v>0</v>
          </cell>
          <cell r="AH44">
            <v>0</v>
          </cell>
          <cell r="AI44">
            <v>0</v>
          </cell>
          <cell r="AZ44">
            <v>0</v>
          </cell>
          <cell r="BA44">
            <v>0</v>
          </cell>
          <cell r="BQ44">
            <v>0</v>
          </cell>
          <cell r="BR44">
            <v>0</v>
          </cell>
        </row>
        <row r="45">
          <cell r="P45">
            <v>0</v>
          </cell>
          <cell r="Q45">
            <v>0</v>
          </cell>
          <cell r="AH45">
            <v>0</v>
          </cell>
          <cell r="AI45">
            <v>0</v>
          </cell>
          <cell r="AZ45">
            <v>0</v>
          </cell>
          <cell r="BA45">
            <v>0</v>
          </cell>
          <cell r="BQ45">
            <v>0</v>
          </cell>
          <cell r="BR45">
            <v>0</v>
          </cell>
        </row>
        <row r="46">
          <cell r="P46">
            <v>0</v>
          </cell>
          <cell r="Q46">
            <v>0</v>
          </cell>
          <cell r="AH46">
            <v>0</v>
          </cell>
          <cell r="AI46">
            <v>0</v>
          </cell>
          <cell r="AZ46">
            <v>0</v>
          </cell>
          <cell r="BA46">
            <v>0</v>
          </cell>
          <cell r="BQ46">
            <v>0</v>
          </cell>
          <cell r="BR46">
            <v>0</v>
          </cell>
        </row>
        <row r="47">
          <cell r="P47">
            <v>0</v>
          </cell>
          <cell r="Q47">
            <v>0</v>
          </cell>
          <cell r="AH47">
            <v>0</v>
          </cell>
          <cell r="AI47">
            <v>0</v>
          </cell>
          <cell r="AZ47">
            <v>0</v>
          </cell>
          <cell r="BA47">
            <v>0</v>
          </cell>
          <cell r="BQ47">
            <v>0</v>
          </cell>
          <cell r="BR47">
            <v>0</v>
          </cell>
        </row>
        <row r="48">
          <cell r="P48">
            <v>0</v>
          </cell>
          <cell r="Q48">
            <v>0</v>
          </cell>
          <cell r="AH48">
            <v>0</v>
          </cell>
          <cell r="AI48">
            <v>0</v>
          </cell>
          <cell r="AZ48">
            <v>0</v>
          </cell>
          <cell r="BA48">
            <v>0</v>
          </cell>
          <cell r="BQ48">
            <v>0</v>
          </cell>
          <cell r="BR48">
            <v>0</v>
          </cell>
        </row>
        <row r="49">
          <cell r="P49">
            <v>0</v>
          </cell>
          <cell r="Q49">
            <v>0</v>
          </cell>
          <cell r="AH49">
            <v>0</v>
          </cell>
          <cell r="AI49">
            <v>0</v>
          </cell>
          <cell r="AZ49">
            <v>0</v>
          </cell>
          <cell r="BA49">
            <v>0</v>
          </cell>
          <cell r="BQ49">
            <v>0</v>
          </cell>
          <cell r="BR49">
            <v>0</v>
          </cell>
        </row>
        <row r="50">
          <cell r="P50">
            <v>0</v>
          </cell>
          <cell r="Q50">
            <v>0</v>
          </cell>
          <cell r="AH50">
            <v>0</v>
          </cell>
          <cell r="AI50">
            <v>0</v>
          </cell>
          <cell r="AZ50">
            <v>0</v>
          </cell>
          <cell r="BA50">
            <v>0</v>
          </cell>
          <cell r="BQ50">
            <v>0</v>
          </cell>
          <cell r="BR50">
            <v>0</v>
          </cell>
        </row>
        <row r="51">
          <cell r="P51">
            <v>0</v>
          </cell>
          <cell r="Q51">
            <v>0</v>
          </cell>
          <cell r="AH51">
            <v>0</v>
          </cell>
          <cell r="AI51">
            <v>0</v>
          </cell>
          <cell r="AZ51">
            <v>0</v>
          </cell>
          <cell r="BA51">
            <v>0</v>
          </cell>
          <cell r="BQ51">
            <v>0</v>
          </cell>
          <cell r="BR51">
            <v>0</v>
          </cell>
        </row>
        <row r="52">
          <cell r="P52">
            <v>0</v>
          </cell>
          <cell r="Q52">
            <v>0</v>
          </cell>
          <cell r="AH52">
            <v>0</v>
          </cell>
          <cell r="AI52">
            <v>0</v>
          </cell>
          <cell r="AZ52">
            <v>0</v>
          </cell>
          <cell r="BA52">
            <v>0</v>
          </cell>
          <cell r="BQ52">
            <v>0</v>
          </cell>
          <cell r="BR52">
            <v>0</v>
          </cell>
        </row>
        <row r="53">
          <cell r="P53">
            <v>0</v>
          </cell>
          <cell r="Q53">
            <v>0</v>
          </cell>
          <cell r="AH53">
            <v>0</v>
          </cell>
          <cell r="AI53">
            <v>0</v>
          </cell>
          <cell r="AZ53">
            <v>0</v>
          </cell>
          <cell r="BA53">
            <v>0</v>
          </cell>
          <cell r="BQ53">
            <v>0</v>
          </cell>
          <cell r="BR53">
            <v>0</v>
          </cell>
        </row>
        <row r="54">
          <cell r="P54">
            <v>0</v>
          </cell>
          <cell r="Q54">
            <v>0</v>
          </cell>
          <cell r="AH54">
            <v>0</v>
          </cell>
          <cell r="AI54">
            <v>0</v>
          </cell>
          <cell r="AZ54">
            <v>0</v>
          </cell>
          <cell r="BA54">
            <v>0</v>
          </cell>
          <cell r="BQ54">
            <v>0</v>
          </cell>
          <cell r="BR54">
            <v>0</v>
          </cell>
        </row>
        <row r="55">
          <cell r="P55">
            <v>0</v>
          </cell>
          <cell r="Q55">
            <v>0</v>
          </cell>
          <cell r="AH55">
            <v>0</v>
          </cell>
          <cell r="AI55">
            <v>0</v>
          </cell>
          <cell r="AZ55">
            <v>0</v>
          </cell>
          <cell r="BA55">
            <v>0</v>
          </cell>
          <cell r="BQ55">
            <v>0</v>
          </cell>
          <cell r="BR55">
            <v>0</v>
          </cell>
        </row>
        <row r="56">
          <cell r="P56">
            <v>0</v>
          </cell>
          <cell r="Q56">
            <v>0</v>
          </cell>
          <cell r="AH56">
            <v>0</v>
          </cell>
          <cell r="AI56">
            <v>0</v>
          </cell>
          <cell r="AZ56">
            <v>0</v>
          </cell>
          <cell r="BA56">
            <v>0</v>
          </cell>
          <cell r="BQ56">
            <v>0</v>
          </cell>
          <cell r="BR56">
            <v>0</v>
          </cell>
        </row>
        <row r="57">
          <cell r="P57">
            <v>0</v>
          </cell>
          <cell r="Q57">
            <v>0</v>
          </cell>
          <cell r="AH57">
            <v>0</v>
          </cell>
          <cell r="AI57">
            <v>0</v>
          </cell>
          <cell r="AZ57">
            <v>0</v>
          </cell>
          <cell r="BA57">
            <v>0</v>
          </cell>
          <cell r="BQ57">
            <v>0</v>
          </cell>
          <cell r="BR57">
            <v>0</v>
          </cell>
        </row>
        <row r="58">
          <cell r="P58">
            <v>0</v>
          </cell>
          <cell r="Q58">
            <v>0</v>
          </cell>
          <cell r="AH58">
            <v>0</v>
          </cell>
          <cell r="AI58">
            <v>0</v>
          </cell>
          <cell r="AZ58">
            <v>0</v>
          </cell>
          <cell r="BA58">
            <v>0</v>
          </cell>
          <cell r="BQ58">
            <v>0</v>
          </cell>
          <cell r="BR58">
            <v>0</v>
          </cell>
        </row>
        <row r="59">
          <cell r="P59">
            <v>0</v>
          </cell>
          <cell r="Q59">
            <v>0</v>
          </cell>
          <cell r="AH59">
            <v>0</v>
          </cell>
          <cell r="AI59">
            <v>0</v>
          </cell>
          <cell r="AZ59">
            <v>0</v>
          </cell>
          <cell r="BA59">
            <v>0</v>
          </cell>
          <cell r="BQ59">
            <v>0</v>
          </cell>
          <cell r="BR59">
            <v>0</v>
          </cell>
        </row>
        <row r="60">
          <cell r="P60">
            <v>0</v>
          </cell>
          <cell r="Q60">
            <v>0</v>
          </cell>
          <cell r="AH60">
            <v>0</v>
          </cell>
          <cell r="AI60">
            <v>0</v>
          </cell>
          <cell r="AZ60">
            <v>0</v>
          </cell>
          <cell r="BA60">
            <v>0</v>
          </cell>
          <cell r="BQ60">
            <v>0</v>
          </cell>
          <cell r="BR60">
            <v>0</v>
          </cell>
        </row>
        <row r="61">
          <cell r="P61">
            <v>0</v>
          </cell>
          <cell r="Q61">
            <v>0</v>
          </cell>
          <cell r="AH61">
            <v>0</v>
          </cell>
          <cell r="AI61">
            <v>0</v>
          </cell>
          <cell r="AZ61">
            <v>0</v>
          </cell>
          <cell r="BA61">
            <v>0</v>
          </cell>
          <cell r="BQ61">
            <v>0</v>
          </cell>
          <cell r="BR61">
            <v>0</v>
          </cell>
        </row>
        <row r="62">
          <cell r="P62">
            <v>0</v>
          </cell>
          <cell r="Q62">
            <v>0</v>
          </cell>
          <cell r="AH62">
            <v>0</v>
          </cell>
          <cell r="AI62">
            <v>0</v>
          </cell>
          <cell r="AZ62">
            <v>0</v>
          </cell>
          <cell r="BA62">
            <v>0</v>
          </cell>
          <cell r="BQ62">
            <v>0</v>
          </cell>
          <cell r="BR62">
            <v>0</v>
          </cell>
        </row>
        <row r="63">
          <cell r="P63">
            <v>0</v>
          </cell>
          <cell r="Q63">
            <v>0</v>
          </cell>
          <cell r="AH63">
            <v>0</v>
          </cell>
          <cell r="AI63">
            <v>0</v>
          </cell>
          <cell r="AZ63">
            <v>0</v>
          </cell>
          <cell r="BA63">
            <v>0</v>
          </cell>
          <cell r="BQ63">
            <v>0</v>
          </cell>
          <cell r="BR63">
            <v>0</v>
          </cell>
        </row>
        <row r="64">
          <cell r="P64">
            <v>0</v>
          </cell>
          <cell r="Q64">
            <v>0</v>
          </cell>
          <cell r="AH64">
            <v>0</v>
          </cell>
          <cell r="AI64">
            <v>0</v>
          </cell>
          <cell r="AZ64">
            <v>0</v>
          </cell>
          <cell r="BA64">
            <v>0</v>
          </cell>
          <cell r="BQ64">
            <v>0</v>
          </cell>
          <cell r="BR64">
            <v>0</v>
          </cell>
        </row>
        <row r="65">
          <cell r="P65">
            <v>0</v>
          </cell>
          <cell r="Q65">
            <v>0</v>
          </cell>
          <cell r="AH65">
            <v>0</v>
          </cell>
          <cell r="AI65">
            <v>0</v>
          </cell>
          <cell r="AZ65">
            <v>0</v>
          </cell>
          <cell r="BA65">
            <v>0</v>
          </cell>
          <cell r="BQ65">
            <v>0</v>
          </cell>
          <cell r="BR65">
            <v>0</v>
          </cell>
        </row>
        <row r="66">
          <cell r="P66">
            <v>0</v>
          </cell>
          <cell r="Q66">
            <v>0</v>
          </cell>
          <cell r="AH66">
            <v>0</v>
          </cell>
          <cell r="AI66">
            <v>0</v>
          </cell>
          <cell r="AZ66">
            <v>0</v>
          </cell>
          <cell r="BA66">
            <v>0</v>
          </cell>
          <cell r="BQ66">
            <v>0</v>
          </cell>
          <cell r="BR66">
            <v>0</v>
          </cell>
        </row>
        <row r="67">
          <cell r="P67">
            <v>0</v>
          </cell>
          <cell r="Q67">
            <v>0</v>
          </cell>
          <cell r="AH67">
            <v>0</v>
          </cell>
          <cell r="AI67">
            <v>0</v>
          </cell>
          <cell r="AZ67">
            <v>0</v>
          </cell>
          <cell r="BA67">
            <v>0</v>
          </cell>
          <cell r="BQ67">
            <v>0</v>
          </cell>
          <cell r="BR67">
            <v>0</v>
          </cell>
        </row>
        <row r="68">
          <cell r="P68">
            <v>0</v>
          </cell>
          <cell r="Q68">
            <v>0</v>
          </cell>
          <cell r="AH68">
            <v>0</v>
          </cell>
          <cell r="AI68">
            <v>0</v>
          </cell>
          <cell r="AZ68">
            <v>0</v>
          </cell>
          <cell r="BA68">
            <v>0</v>
          </cell>
          <cell r="BQ68">
            <v>0</v>
          </cell>
          <cell r="BR68">
            <v>0</v>
          </cell>
        </row>
        <row r="69">
          <cell r="P69">
            <v>0</v>
          </cell>
          <cell r="Q69">
            <v>0</v>
          </cell>
          <cell r="AH69">
            <v>0</v>
          </cell>
          <cell r="AI69">
            <v>0</v>
          </cell>
          <cell r="AZ69">
            <v>0</v>
          </cell>
          <cell r="BA69">
            <v>0</v>
          </cell>
          <cell r="BQ69">
            <v>0</v>
          </cell>
          <cell r="BR69">
            <v>0</v>
          </cell>
        </row>
        <row r="70">
          <cell r="P70">
            <v>0</v>
          </cell>
          <cell r="Q70">
            <v>0</v>
          </cell>
          <cell r="AH70">
            <v>0</v>
          </cell>
          <cell r="AI70">
            <v>0</v>
          </cell>
          <cell r="AZ70">
            <v>0</v>
          </cell>
          <cell r="BA70">
            <v>0</v>
          </cell>
          <cell r="BQ70">
            <v>0</v>
          </cell>
          <cell r="BR70">
            <v>0</v>
          </cell>
        </row>
        <row r="71">
          <cell r="P71">
            <v>0</v>
          </cell>
          <cell r="Q71">
            <v>0</v>
          </cell>
          <cell r="AH71">
            <v>0</v>
          </cell>
          <cell r="AI71">
            <v>0</v>
          </cell>
          <cell r="AZ71">
            <v>0</v>
          </cell>
          <cell r="BA71">
            <v>0</v>
          </cell>
          <cell r="BQ71">
            <v>0</v>
          </cell>
          <cell r="BR71">
            <v>0</v>
          </cell>
        </row>
        <row r="72">
          <cell r="P72">
            <v>0</v>
          </cell>
          <cell r="Q72">
            <v>0</v>
          </cell>
          <cell r="AH72">
            <v>0</v>
          </cell>
          <cell r="AI72">
            <v>0</v>
          </cell>
          <cell r="AZ72">
            <v>0</v>
          </cell>
          <cell r="BA72">
            <v>0</v>
          </cell>
          <cell r="BQ72">
            <v>0</v>
          </cell>
          <cell r="BR72">
            <v>0</v>
          </cell>
        </row>
        <row r="73">
          <cell r="P73">
            <v>0</v>
          </cell>
          <cell r="Q73">
            <v>0</v>
          </cell>
          <cell r="AH73">
            <v>0</v>
          </cell>
          <cell r="AI73">
            <v>0</v>
          </cell>
          <cell r="AZ73">
            <v>0</v>
          </cell>
          <cell r="BA73">
            <v>0</v>
          </cell>
          <cell r="BQ73">
            <v>0</v>
          </cell>
          <cell r="BR73">
            <v>0</v>
          </cell>
        </row>
        <row r="74">
          <cell r="P74">
            <v>0</v>
          </cell>
          <cell r="Q74">
            <v>0</v>
          </cell>
          <cell r="AH74">
            <v>0</v>
          </cell>
          <cell r="AI74">
            <v>0</v>
          </cell>
          <cell r="AZ74">
            <v>0</v>
          </cell>
          <cell r="BA74">
            <v>0</v>
          </cell>
          <cell r="BQ74">
            <v>0</v>
          </cell>
          <cell r="BR74">
            <v>0</v>
          </cell>
        </row>
        <row r="75">
          <cell r="P75">
            <v>0</v>
          </cell>
          <cell r="Q75">
            <v>0</v>
          </cell>
          <cell r="AH75">
            <v>0</v>
          </cell>
          <cell r="AI75">
            <v>0</v>
          </cell>
          <cell r="AZ75">
            <v>0</v>
          </cell>
          <cell r="BA75">
            <v>0</v>
          </cell>
          <cell r="BQ75">
            <v>0</v>
          </cell>
          <cell r="BR75">
            <v>0</v>
          </cell>
        </row>
        <row r="76">
          <cell r="P76">
            <v>0</v>
          </cell>
          <cell r="Q76">
            <v>0</v>
          </cell>
          <cell r="AH76">
            <v>0</v>
          </cell>
          <cell r="AI76">
            <v>0</v>
          </cell>
          <cell r="AZ76">
            <v>0</v>
          </cell>
          <cell r="BA76">
            <v>0</v>
          </cell>
          <cell r="BQ76">
            <v>0</v>
          </cell>
          <cell r="BR76">
            <v>0</v>
          </cell>
        </row>
        <row r="77">
          <cell r="P77">
            <v>0</v>
          </cell>
          <cell r="Q77">
            <v>0</v>
          </cell>
          <cell r="AH77">
            <v>0</v>
          </cell>
          <cell r="AI77">
            <v>0</v>
          </cell>
          <cell r="AZ77">
            <v>0</v>
          </cell>
          <cell r="BA77">
            <v>0</v>
          </cell>
          <cell r="BQ77">
            <v>0</v>
          </cell>
          <cell r="BR77">
            <v>0</v>
          </cell>
        </row>
        <row r="78">
          <cell r="P78">
            <v>0</v>
          </cell>
          <cell r="Q78">
            <v>0</v>
          </cell>
          <cell r="AH78">
            <v>0</v>
          </cell>
          <cell r="AI78">
            <v>0</v>
          </cell>
          <cell r="AZ78">
            <v>0</v>
          </cell>
          <cell r="BA78">
            <v>0</v>
          </cell>
          <cell r="BQ78">
            <v>0</v>
          </cell>
          <cell r="BR78">
            <v>0</v>
          </cell>
        </row>
        <row r="79">
          <cell r="P79">
            <v>0</v>
          </cell>
          <cell r="Q79">
            <v>0</v>
          </cell>
          <cell r="AH79">
            <v>0</v>
          </cell>
          <cell r="AI79">
            <v>0</v>
          </cell>
          <cell r="AZ79">
            <v>0</v>
          </cell>
          <cell r="BA79">
            <v>0</v>
          </cell>
          <cell r="BQ79">
            <v>0</v>
          </cell>
          <cell r="BR79">
            <v>0</v>
          </cell>
        </row>
        <row r="80">
          <cell r="P80">
            <v>0</v>
          </cell>
          <cell r="Q80">
            <v>0</v>
          </cell>
          <cell r="AH80">
            <v>0</v>
          </cell>
          <cell r="AI80">
            <v>0</v>
          </cell>
          <cell r="AZ80">
            <v>0</v>
          </cell>
          <cell r="BA80">
            <v>0</v>
          </cell>
          <cell r="BQ80">
            <v>0</v>
          </cell>
          <cell r="BR80">
            <v>0</v>
          </cell>
        </row>
        <row r="81">
          <cell r="P81">
            <v>0</v>
          </cell>
          <cell r="Q81">
            <v>0</v>
          </cell>
          <cell r="AH81">
            <v>0</v>
          </cell>
          <cell r="AI81">
            <v>0</v>
          </cell>
          <cell r="AZ81">
            <v>0</v>
          </cell>
          <cell r="BA81">
            <v>0</v>
          </cell>
          <cell r="BQ81">
            <v>0</v>
          </cell>
          <cell r="BR81">
            <v>0</v>
          </cell>
        </row>
        <row r="82">
          <cell r="P82">
            <v>0</v>
          </cell>
          <cell r="Q82">
            <v>0</v>
          </cell>
          <cell r="AH82">
            <v>0</v>
          </cell>
          <cell r="AI82">
            <v>0</v>
          </cell>
          <cell r="AZ82">
            <v>0</v>
          </cell>
          <cell r="BA82">
            <v>0</v>
          </cell>
          <cell r="BQ82">
            <v>0</v>
          </cell>
          <cell r="BR82">
            <v>0</v>
          </cell>
        </row>
        <row r="83">
          <cell r="P83">
            <v>0</v>
          </cell>
          <cell r="Q83">
            <v>0</v>
          </cell>
          <cell r="AH83">
            <v>0</v>
          </cell>
          <cell r="AI83">
            <v>0</v>
          </cell>
          <cell r="AZ83">
            <v>0</v>
          </cell>
          <cell r="BA83">
            <v>0</v>
          </cell>
          <cell r="BQ83">
            <v>0</v>
          </cell>
          <cell r="BR83">
            <v>0</v>
          </cell>
        </row>
        <row r="84">
          <cell r="P84">
            <v>0</v>
          </cell>
          <cell r="Q84">
            <v>0</v>
          </cell>
          <cell r="AH84">
            <v>0</v>
          </cell>
          <cell r="AI84">
            <v>0</v>
          </cell>
          <cell r="AZ84">
            <v>0</v>
          </cell>
          <cell r="BA84">
            <v>0</v>
          </cell>
          <cell r="BQ84">
            <v>0</v>
          </cell>
          <cell r="BR84">
            <v>0</v>
          </cell>
        </row>
        <row r="85">
          <cell r="P85">
            <v>0</v>
          </cell>
          <cell r="Q85">
            <v>0</v>
          </cell>
          <cell r="AH85">
            <v>0</v>
          </cell>
          <cell r="AI85">
            <v>0</v>
          </cell>
          <cell r="AZ85">
            <v>0</v>
          </cell>
          <cell r="BA85">
            <v>0</v>
          </cell>
          <cell r="BQ85">
            <v>0</v>
          </cell>
          <cell r="BR85">
            <v>0</v>
          </cell>
        </row>
        <row r="86">
          <cell r="P86">
            <v>0</v>
          </cell>
          <cell r="Q86">
            <v>0</v>
          </cell>
          <cell r="AH86">
            <v>0</v>
          </cell>
          <cell r="AI86">
            <v>0</v>
          </cell>
          <cell r="AZ86">
            <v>0</v>
          </cell>
          <cell r="BA86">
            <v>0</v>
          </cell>
          <cell r="BQ86">
            <v>0</v>
          </cell>
          <cell r="BR86">
            <v>0</v>
          </cell>
        </row>
        <row r="87">
          <cell r="P87">
            <v>0</v>
          </cell>
          <cell r="Q87">
            <v>0</v>
          </cell>
          <cell r="AH87">
            <v>0</v>
          </cell>
          <cell r="AI87">
            <v>0</v>
          </cell>
          <cell r="AZ87">
            <v>0</v>
          </cell>
          <cell r="BA87">
            <v>0</v>
          </cell>
          <cell r="BQ87">
            <v>0</v>
          </cell>
          <cell r="BR87">
            <v>0</v>
          </cell>
        </row>
        <row r="88">
          <cell r="P88">
            <v>0</v>
          </cell>
          <cell r="Q88">
            <v>0</v>
          </cell>
          <cell r="AH88">
            <v>0</v>
          </cell>
          <cell r="AI88">
            <v>0</v>
          </cell>
          <cell r="AZ88">
            <v>0</v>
          </cell>
          <cell r="BA88">
            <v>0</v>
          </cell>
          <cell r="BQ88">
            <v>0</v>
          </cell>
          <cell r="BR88">
            <v>0</v>
          </cell>
        </row>
        <row r="89">
          <cell r="P89">
            <v>0</v>
          </cell>
          <cell r="Q89">
            <v>0</v>
          </cell>
          <cell r="AH89">
            <v>0</v>
          </cell>
          <cell r="AI89">
            <v>0</v>
          </cell>
          <cell r="AZ89">
            <v>0</v>
          </cell>
          <cell r="BA89">
            <v>0</v>
          </cell>
          <cell r="BQ89">
            <v>0</v>
          </cell>
          <cell r="BR89">
            <v>0</v>
          </cell>
        </row>
        <row r="90">
          <cell r="P90">
            <v>0</v>
          </cell>
          <cell r="Q90">
            <v>0</v>
          </cell>
          <cell r="AH90">
            <v>0</v>
          </cell>
          <cell r="AI90">
            <v>0</v>
          </cell>
          <cell r="AZ90">
            <v>0</v>
          </cell>
          <cell r="BA90">
            <v>0</v>
          </cell>
          <cell r="BQ90">
            <v>0</v>
          </cell>
          <cell r="BR90">
            <v>0</v>
          </cell>
        </row>
        <row r="91">
          <cell r="P91">
            <v>0</v>
          </cell>
          <cell r="Q91">
            <v>0</v>
          </cell>
          <cell r="AH91">
            <v>0</v>
          </cell>
          <cell r="AI91">
            <v>0</v>
          </cell>
          <cell r="AZ91">
            <v>0</v>
          </cell>
          <cell r="BA91">
            <v>0</v>
          </cell>
          <cell r="BQ91">
            <v>0</v>
          </cell>
          <cell r="BR91">
            <v>0</v>
          </cell>
        </row>
        <row r="92">
          <cell r="P92">
            <v>0</v>
          </cell>
          <cell r="Q92">
            <v>0</v>
          </cell>
          <cell r="AH92">
            <v>0</v>
          </cell>
          <cell r="AI92">
            <v>0</v>
          </cell>
          <cell r="AZ92">
            <v>0</v>
          </cell>
          <cell r="BA92">
            <v>0</v>
          </cell>
          <cell r="BQ92">
            <v>0</v>
          </cell>
          <cell r="BR92">
            <v>0</v>
          </cell>
        </row>
        <row r="93">
          <cell r="P93">
            <v>0</v>
          </cell>
          <cell r="Q93">
            <v>0</v>
          </cell>
          <cell r="AH93">
            <v>0</v>
          </cell>
          <cell r="AI93">
            <v>0</v>
          </cell>
          <cell r="AZ93">
            <v>0</v>
          </cell>
          <cell r="BA93">
            <v>0</v>
          </cell>
          <cell r="BQ93">
            <v>0</v>
          </cell>
          <cell r="BR93">
            <v>0</v>
          </cell>
        </row>
        <row r="94">
          <cell r="P94">
            <v>0</v>
          </cell>
          <cell r="Q94">
            <v>0</v>
          </cell>
          <cell r="AH94">
            <v>0</v>
          </cell>
          <cell r="AI94">
            <v>0</v>
          </cell>
          <cell r="AZ94">
            <v>0</v>
          </cell>
          <cell r="BA94">
            <v>0</v>
          </cell>
          <cell r="BQ94">
            <v>0</v>
          </cell>
          <cell r="BR94">
            <v>0</v>
          </cell>
        </row>
        <row r="95">
          <cell r="P95">
            <v>0</v>
          </cell>
          <cell r="Q95">
            <v>0</v>
          </cell>
          <cell r="AH95">
            <v>0</v>
          </cell>
          <cell r="AI95">
            <v>0</v>
          </cell>
          <cell r="AZ95">
            <v>0</v>
          </cell>
          <cell r="BA95">
            <v>0</v>
          </cell>
          <cell r="BQ95">
            <v>0</v>
          </cell>
          <cell r="BR95">
            <v>0</v>
          </cell>
        </row>
        <row r="96">
          <cell r="P96">
            <v>0</v>
          </cell>
          <cell r="Q96">
            <v>0</v>
          </cell>
          <cell r="AH96">
            <v>0</v>
          </cell>
          <cell r="AI96">
            <v>0</v>
          </cell>
          <cell r="AZ96">
            <v>0</v>
          </cell>
          <cell r="BA96">
            <v>0</v>
          </cell>
          <cell r="BQ96">
            <v>0</v>
          </cell>
          <cell r="BR96">
            <v>0</v>
          </cell>
        </row>
        <row r="97">
          <cell r="P97">
            <v>0</v>
          </cell>
          <cell r="Q97">
            <v>0</v>
          </cell>
          <cell r="AH97">
            <v>0</v>
          </cell>
          <cell r="AI97">
            <v>0</v>
          </cell>
          <cell r="AZ97">
            <v>0</v>
          </cell>
          <cell r="BA97">
            <v>0</v>
          </cell>
          <cell r="BQ97">
            <v>0</v>
          </cell>
          <cell r="BR97">
            <v>0</v>
          </cell>
        </row>
        <row r="98">
          <cell r="P98">
            <v>0</v>
          </cell>
          <cell r="Q98">
            <v>0</v>
          </cell>
          <cell r="AH98">
            <v>0</v>
          </cell>
          <cell r="AI98">
            <v>0</v>
          </cell>
          <cell r="AZ98">
            <v>0</v>
          </cell>
          <cell r="BA98">
            <v>0</v>
          </cell>
          <cell r="BQ98">
            <v>0</v>
          </cell>
          <cell r="BR98">
            <v>0</v>
          </cell>
        </row>
        <row r="99">
          <cell r="P99">
            <v>0</v>
          </cell>
          <cell r="Q99">
            <v>0</v>
          </cell>
          <cell r="AH99">
            <v>0</v>
          </cell>
          <cell r="AI99">
            <v>0</v>
          </cell>
          <cell r="AZ99">
            <v>0</v>
          </cell>
          <cell r="BA99">
            <v>0</v>
          </cell>
          <cell r="BQ99">
            <v>0</v>
          </cell>
          <cell r="BR99">
            <v>0</v>
          </cell>
        </row>
        <row r="100">
          <cell r="P100">
            <v>0</v>
          </cell>
          <cell r="Q100">
            <v>0</v>
          </cell>
          <cell r="AH100">
            <v>0</v>
          </cell>
          <cell r="AI100">
            <v>0</v>
          </cell>
          <cell r="AZ100">
            <v>0</v>
          </cell>
          <cell r="BA100">
            <v>0</v>
          </cell>
          <cell r="BQ100">
            <v>0</v>
          </cell>
          <cell r="BR100">
            <v>0</v>
          </cell>
        </row>
        <row r="101">
          <cell r="P101">
            <v>0</v>
          </cell>
          <cell r="Q101">
            <v>0</v>
          </cell>
          <cell r="AH101">
            <v>0</v>
          </cell>
          <cell r="AI101">
            <v>0</v>
          </cell>
          <cell r="AZ101">
            <v>0</v>
          </cell>
          <cell r="BA101">
            <v>0</v>
          </cell>
          <cell r="BQ101">
            <v>0</v>
          </cell>
          <cell r="BR101">
            <v>0</v>
          </cell>
        </row>
        <row r="102">
          <cell r="P102">
            <v>0</v>
          </cell>
          <cell r="Q102">
            <v>0</v>
          </cell>
          <cell r="AH102">
            <v>0</v>
          </cell>
          <cell r="AI102">
            <v>0</v>
          </cell>
          <cell r="AZ102">
            <v>0</v>
          </cell>
          <cell r="BA102">
            <v>0</v>
          </cell>
          <cell r="BQ102">
            <v>0</v>
          </cell>
          <cell r="BR102">
            <v>0</v>
          </cell>
        </row>
        <row r="103">
          <cell r="P103">
            <v>0</v>
          </cell>
          <cell r="Q103">
            <v>0</v>
          </cell>
          <cell r="AH103">
            <v>0</v>
          </cell>
          <cell r="AI103">
            <v>0</v>
          </cell>
          <cell r="AZ103">
            <v>0</v>
          </cell>
          <cell r="BA103">
            <v>0</v>
          </cell>
          <cell r="BQ103">
            <v>0</v>
          </cell>
          <cell r="BR103">
            <v>0</v>
          </cell>
        </row>
        <row r="104">
          <cell r="P104">
            <v>0</v>
          </cell>
          <cell r="Q104">
            <v>0</v>
          </cell>
          <cell r="AH104">
            <v>0</v>
          </cell>
          <cell r="AI104">
            <v>0</v>
          </cell>
          <cell r="AZ104">
            <v>0</v>
          </cell>
          <cell r="BA104">
            <v>0</v>
          </cell>
          <cell r="BQ104">
            <v>0</v>
          </cell>
          <cell r="BR104">
            <v>0</v>
          </cell>
        </row>
        <row r="105">
          <cell r="P105">
            <v>0</v>
          </cell>
          <cell r="Q105">
            <v>0</v>
          </cell>
          <cell r="AH105">
            <v>0</v>
          </cell>
          <cell r="AI105">
            <v>0</v>
          </cell>
          <cell r="AZ105">
            <v>0</v>
          </cell>
          <cell r="BA105">
            <v>0</v>
          </cell>
          <cell r="BQ105">
            <v>0</v>
          </cell>
          <cell r="BR105">
            <v>0</v>
          </cell>
        </row>
        <row r="106">
          <cell r="P106">
            <v>0</v>
          </cell>
          <cell r="Q106">
            <v>0</v>
          </cell>
          <cell r="AH106">
            <v>0</v>
          </cell>
          <cell r="AI106">
            <v>0</v>
          </cell>
          <cell r="AZ106">
            <v>0</v>
          </cell>
          <cell r="BA106">
            <v>0</v>
          </cell>
          <cell r="BQ106">
            <v>0</v>
          </cell>
          <cell r="BR106">
            <v>0</v>
          </cell>
        </row>
        <row r="107">
          <cell r="P107">
            <v>0</v>
          </cell>
          <cell r="Q107">
            <v>0</v>
          </cell>
          <cell r="AH107">
            <v>0</v>
          </cell>
          <cell r="AI107">
            <v>0</v>
          </cell>
          <cell r="AZ107">
            <v>0</v>
          </cell>
          <cell r="BA107">
            <v>0</v>
          </cell>
          <cell r="BQ107">
            <v>0</v>
          </cell>
          <cell r="BR107">
            <v>0</v>
          </cell>
        </row>
        <row r="108">
          <cell r="P108">
            <v>0</v>
          </cell>
          <cell r="Q108">
            <v>0</v>
          </cell>
          <cell r="AH108">
            <v>0</v>
          </cell>
          <cell r="AI108">
            <v>0</v>
          </cell>
          <cell r="AZ108">
            <v>0</v>
          </cell>
          <cell r="BA108">
            <v>0</v>
          </cell>
          <cell r="BQ108">
            <v>0</v>
          </cell>
          <cell r="BR108">
            <v>0</v>
          </cell>
        </row>
        <row r="109">
          <cell r="P109">
            <v>0</v>
          </cell>
          <cell r="Q109">
            <v>0</v>
          </cell>
          <cell r="AH109">
            <v>0</v>
          </cell>
          <cell r="AI109">
            <v>0</v>
          </cell>
          <cell r="AZ109">
            <v>0</v>
          </cell>
          <cell r="BA109">
            <v>0</v>
          </cell>
          <cell r="BQ109">
            <v>0</v>
          </cell>
          <cell r="BR109">
            <v>0</v>
          </cell>
        </row>
        <row r="110">
          <cell r="P110">
            <v>0</v>
          </cell>
          <cell r="Q110">
            <v>0</v>
          </cell>
          <cell r="AH110">
            <v>0</v>
          </cell>
          <cell r="AI110">
            <v>0</v>
          </cell>
          <cell r="AZ110">
            <v>0</v>
          </cell>
          <cell r="BA110">
            <v>0</v>
          </cell>
          <cell r="BQ110">
            <v>0</v>
          </cell>
          <cell r="BR110">
            <v>0</v>
          </cell>
        </row>
        <row r="111">
          <cell r="P111">
            <v>0</v>
          </cell>
          <cell r="Q111">
            <v>0</v>
          </cell>
          <cell r="AH111">
            <v>0</v>
          </cell>
          <cell r="AI111">
            <v>0</v>
          </cell>
          <cell r="AZ111">
            <v>0</v>
          </cell>
          <cell r="BA111">
            <v>0</v>
          </cell>
          <cell r="BQ111">
            <v>0</v>
          </cell>
          <cell r="BR111">
            <v>0</v>
          </cell>
        </row>
        <row r="112">
          <cell r="P112">
            <v>0</v>
          </cell>
          <cell r="Q112">
            <v>0</v>
          </cell>
          <cell r="AH112">
            <v>0</v>
          </cell>
          <cell r="AI112">
            <v>0</v>
          </cell>
          <cell r="AZ112">
            <v>0</v>
          </cell>
          <cell r="BA112">
            <v>0</v>
          </cell>
          <cell r="BQ112">
            <v>0</v>
          </cell>
          <cell r="BR112">
            <v>0</v>
          </cell>
        </row>
        <row r="113">
          <cell r="P113">
            <v>0</v>
          </cell>
          <cell r="Q113">
            <v>0</v>
          </cell>
          <cell r="AH113">
            <v>0</v>
          </cell>
          <cell r="AI113">
            <v>0</v>
          </cell>
          <cell r="AZ113">
            <v>0</v>
          </cell>
          <cell r="BA113">
            <v>0</v>
          </cell>
          <cell r="BQ113">
            <v>0</v>
          </cell>
          <cell r="BR113">
            <v>0</v>
          </cell>
        </row>
        <row r="114">
          <cell r="P114">
            <v>0</v>
          </cell>
          <cell r="Q114">
            <v>0</v>
          </cell>
          <cell r="AH114">
            <v>0</v>
          </cell>
          <cell r="AI114">
            <v>0</v>
          </cell>
          <cell r="AZ114">
            <v>0</v>
          </cell>
          <cell r="BA114">
            <v>0</v>
          </cell>
          <cell r="BQ114">
            <v>0</v>
          </cell>
          <cell r="BR114">
            <v>0</v>
          </cell>
        </row>
        <row r="115">
          <cell r="P115">
            <v>0</v>
          </cell>
          <cell r="Q115">
            <v>0</v>
          </cell>
          <cell r="AH115">
            <v>0</v>
          </cell>
          <cell r="AI115">
            <v>0</v>
          </cell>
          <cell r="AZ115">
            <v>0</v>
          </cell>
          <cell r="BA115">
            <v>0</v>
          </cell>
          <cell r="BQ115">
            <v>0</v>
          </cell>
          <cell r="BR115">
            <v>0</v>
          </cell>
        </row>
        <row r="116">
          <cell r="P116">
            <v>0</v>
          </cell>
          <cell r="Q116">
            <v>0</v>
          </cell>
          <cell r="AH116">
            <v>0</v>
          </cell>
          <cell r="AI116">
            <v>0</v>
          </cell>
          <cell r="AZ116">
            <v>0</v>
          </cell>
          <cell r="BA116">
            <v>0</v>
          </cell>
          <cell r="BQ116">
            <v>0</v>
          </cell>
          <cell r="BR116">
            <v>0</v>
          </cell>
        </row>
        <row r="117">
          <cell r="P117">
            <v>0</v>
          </cell>
          <cell r="Q117">
            <v>0</v>
          </cell>
          <cell r="AH117">
            <v>0</v>
          </cell>
          <cell r="AI117">
            <v>0</v>
          </cell>
          <cell r="AZ117">
            <v>0</v>
          </cell>
          <cell r="BA117">
            <v>0</v>
          </cell>
          <cell r="BQ117">
            <v>0</v>
          </cell>
          <cell r="BR117">
            <v>0</v>
          </cell>
        </row>
        <row r="118">
          <cell r="P118">
            <v>0</v>
          </cell>
          <cell r="Q118">
            <v>0</v>
          </cell>
          <cell r="AH118">
            <v>0</v>
          </cell>
          <cell r="AI118">
            <v>0</v>
          </cell>
          <cell r="AZ118">
            <v>0</v>
          </cell>
          <cell r="BA118">
            <v>0</v>
          </cell>
          <cell r="BQ118">
            <v>0</v>
          </cell>
          <cell r="BR118">
            <v>0</v>
          </cell>
        </row>
        <row r="119">
          <cell r="P119">
            <v>0</v>
          </cell>
          <cell r="Q119">
            <v>0</v>
          </cell>
          <cell r="AH119">
            <v>0</v>
          </cell>
          <cell r="AI119">
            <v>0</v>
          </cell>
          <cell r="AZ119">
            <v>0</v>
          </cell>
          <cell r="BA119">
            <v>0</v>
          </cell>
          <cell r="BQ119">
            <v>0</v>
          </cell>
          <cell r="BR119">
            <v>0</v>
          </cell>
        </row>
        <row r="120">
          <cell r="P120">
            <v>0</v>
          </cell>
          <cell r="Q120">
            <v>0</v>
          </cell>
          <cell r="AH120">
            <v>0</v>
          </cell>
          <cell r="AI120">
            <v>0</v>
          </cell>
          <cell r="AZ120">
            <v>0</v>
          </cell>
          <cell r="BA120">
            <v>0</v>
          </cell>
          <cell r="BQ120">
            <v>0</v>
          </cell>
          <cell r="BR120">
            <v>0</v>
          </cell>
        </row>
        <row r="121">
          <cell r="P121">
            <v>0</v>
          </cell>
          <cell r="Q121">
            <v>0</v>
          </cell>
          <cell r="AH121">
            <v>0</v>
          </cell>
          <cell r="AI121">
            <v>0</v>
          </cell>
          <cell r="AZ121">
            <v>0</v>
          </cell>
          <cell r="BA121">
            <v>0</v>
          </cell>
          <cell r="BQ121">
            <v>0</v>
          </cell>
          <cell r="BR121">
            <v>0</v>
          </cell>
        </row>
        <row r="122">
          <cell r="P122">
            <v>0</v>
          </cell>
          <cell r="Q122">
            <v>0</v>
          </cell>
          <cell r="AH122">
            <v>0</v>
          </cell>
          <cell r="AI122">
            <v>0</v>
          </cell>
          <cell r="AZ122">
            <v>0</v>
          </cell>
          <cell r="BA122">
            <v>0</v>
          </cell>
          <cell r="BQ122">
            <v>0</v>
          </cell>
          <cell r="BR122">
            <v>0</v>
          </cell>
        </row>
        <row r="123">
          <cell r="P123">
            <v>0</v>
          </cell>
          <cell r="Q123">
            <v>0</v>
          </cell>
          <cell r="AH123">
            <v>0</v>
          </cell>
          <cell r="AI123">
            <v>0</v>
          </cell>
          <cell r="AZ123">
            <v>0</v>
          </cell>
          <cell r="BA123">
            <v>0</v>
          </cell>
          <cell r="BQ123">
            <v>0</v>
          </cell>
          <cell r="BR123">
            <v>0</v>
          </cell>
        </row>
        <row r="124">
          <cell r="P124">
            <v>0</v>
          </cell>
          <cell r="Q124">
            <v>0</v>
          </cell>
          <cell r="AH124">
            <v>0</v>
          </cell>
          <cell r="AI124">
            <v>0</v>
          </cell>
          <cell r="AZ124">
            <v>0</v>
          </cell>
          <cell r="BA124">
            <v>0</v>
          </cell>
          <cell r="BQ124">
            <v>0</v>
          </cell>
          <cell r="BR124">
            <v>0</v>
          </cell>
        </row>
        <row r="125">
          <cell r="P125">
            <v>0</v>
          </cell>
          <cell r="Q125">
            <v>0</v>
          </cell>
          <cell r="AH125">
            <v>0</v>
          </cell>
          <cell r="AI125">
            <v>0</v>
          </cell>
          <cell r="AZ125">
            <v>0</v>
          </cell>
          <cell r="BA125">
            <v>0</v>
          </cell>
          <cell r="BQ125">
            <v>0</v>
          </cell>
          <cell r="BR125">
            <v>0</v>
          </cell>
        </row>
        <row r="126">
          <cell r="P126">
            <v>0</v>
          </cell>
          <cell r="Q126">
            <v>0</v>
          </cell>
          <cell r="AH126">
            <v>0</v>
          </cell>
          <cell r="AI126">
            <v>0</v>
          </cell>
          <cell r="AZ126">
            <v>0</v>
          </cell>
          <cell r="BA126">
            <v>0</v>
          </cell>
          <cell r="BQ126">
            <v>0</v>
          </cell>
          <cell r="BR126">
            <v>0</v>
          </cell>
        </row>
        <row r="127">
          <cell r="P127">
            <v>0</v>
          </cell>
          <cell r="Q127">
            <v>0</v>
          </cell>
          <cell r="AH127">
            <v>0</v>
          </cell>
          <cell r="AI127">
            <v>0</v>
          </cell>
          <cell r="AZ127">
            <v>0</v>
          </cell>
          <cell r="BA127">
            <v>0</v>
          </cell>
          <cell r="BQ127">
            <v>0</v>
          </cell>
          <cell r="BR127">
            <v>0</v>
          </cell>
        </row>
        <row r="128">
          <cell r="P128">
            <v>0</v>
          </cell>
          <cell r="Q128">
            <v>0</v>
          </cell>
          <cell r="AH128">
            <v>0</v>
          </cell>
          <cell r="AI128">
            <v>0</v>
          </cell>
          <cell r="AZ128">
            <v>0</v>
          </cell>
          <cell r="BA128">
            <v>0</v>
          </cell>
          <cell r="BQ128">
            <v>0</v>
          </cell>
          <cell r="BR128">
            <v>0</v>
          </cell>
        </row>
        <row r="129">
          <cell r="P129">
            <v>0</v>
          </cell>
          <cell r="Q129">
            <v>0</v>
          </cell>
          <cell r="AH129">
            <v>0</v>
          </cell>
          <cell r="AI129">
            <v>0</v>
          </cell>
          <cell r="AZ129">
            <v>0</v>
          </cell>
          <cell r="BA129">
            <v>0</v>
          </cell>
          <cell r="BQ129">
            <v>0</v>
          </cell>
          <cell r="BR129">
            <v>0</v>
          </cell>
        </row>
        <row r="130">
          <cell r="P130">
            <v>0</v>
          </cell>
          <cell r="Q130">
            <v>0</v>
          </cell>
          <cell r="AH130">
            <v>0</v>
          </cell>
          <cell r="AI130">
            <v>0</v>
          </cell>
          <cell r="AZ130">
            <v>0</v>
          </cell>
          <cell r="BA130">
            <v>0</v>
          </cell>
          <cell r="BQ130">
            <v>0</v>
          </cell>
          <cell r="BR130">
            <v>0</v>
          </cell>
        </row>
        <row r="131">
          <cell r="P131">
            <v>0</v>
          </cell>
          <cell r="Q131">
            <v>0</v>
          </cell>
          <cell r="AH131">
            <v>0</v>
          </cell>
          <cell r="AI131">
            <v>0</v>
          </cell>
          <cell r="AZ131">
            <v>0</v>
          </cell>
          <cell r="BA131">
            <v>0</v>
          </cell>
          <cell r="BQ131">
            <v>0</v>
          </cell>
          <cell r="BR131">
            <v>0</v>
          </cell>
        </row>
        <row r="132">
          <cell r="P132">
            <v>0</v>
          </cell>
          <cell r="Q132">
            <v>0</v>
          </cell>
          <cell r="AH132">
            <v>0</v>
          </cell>
          <cell r="AI132">
            <v>0</v>
          </cell>
          <cell r="AZ132">
            <v>0</v>
          </cell>
          <cell r="BA132">
            <v>0</v>
          </cell>
          <cell r="BQ132">
            <v>0</v>
          </cell>
          <cell r="BR132">
            <v>0</v>
          </cell>
        </row>
        <row r="133">
          <cell r="P133">
            <v>0</v>
          </cell>
          <cell r="Q133">
            <v>0</v>
          </cell>
          <cell r="AH133">
            <v>0</v>
          </cell>
          <cell r="AI133">
            <v>0</v>
          </cell>
          <cell r="AZ133">
            <v>0</v>
          </cell>
          <cell r="BA133">
            <v>0</v>
          </cell>
          <cell r="BQ133">
            <v>0</v>
          </cell>
          <cell r="BR133">
            <v>0</v>
          </cell>
        </row>
        <row r="134">
          <cell r="P134">
            <v>0</v>
          </cell>
          <cell r="Q134">
            <v>0</v>
          </cell>
          <cell r="AH134">
            <v>0</v>
          </cell>
          <cell r="AI134">
            <v>0</v>
          </cell>
          <cell r="AZ134">
            <v>0</v>
          </cell>
          <cell r="BA134">
            <v>0</v>
          </cell>
          <cell r="BQ134">
            <v>0</v>
          </cell>
          <cell r="BR134">
            <v>0</v>
          </cell>
        </row>
        <row r="135">
          <cell r="P135">
            <v>0</v>
          </cell>
          <cell r="Q135">
            <v>0</v>
          </cell>
          <cell r="AH135">
            <v>0</v>
          </cell>
          <cell r="AI135">
            <v>0</v>
          </cell>
          <cell r="AZ135">
            <v>0</v>
          </cell>
          <cell r="BA135">
            <v>0</v>
          </cell>
          <cell r="BQ135">
            <v>0</v>
          </cell>
          <cell r="BR135">
            <v>0</v>
          </cell>
        </row>
        <row r="136">
          <cell r="P136">
            <v>0</v>
          </cell>
          <cell r="Q136">
            <v>0</v>
          </cell>
          <cell r="AH136">
            <v>0</v>
          </cell>
          <cell r="AI136">
            <v>0</v>
          </cell>
          <cell r="AZ136">
            <v>0</v>
          </cell>
          <cell r="BA136">
            <v>0</v>
          </cell>
          <cell r="BQ136">
            <v>0</v>
          </cell>
          <cell r="BR136">
            <v>0</v>
          </cell>
        </row>
        <row r="137">
          <cell r="P137">
            <v>0</v>
          </cell>
          <cell r="Q137">
            <v>0</v>
          </cell>
          <cell r="AH137">
            <v>0</v>
          </cell>
          <cell r="AI137">
            <v>0</v>
          </cell>
          <cell r="AZ137">
            <v>0</v>
          </cell>
          <cell r="BA137">
            <v>0</v>
          </cell>
          <cell r="BQ137">
            <v>0</v>
          </cell>
          <cell r="BR137">
            <v>0</v>
          </cell>
        </row>
        <row r="138">
          <cell r="P138">
            <v>0</v>
          </cell>
          <cell r="Q138">
            <v>0</v>
          </cell>
          <cell r="AH138">
            <v>0</v>
          </cell>
          <cell r="AI138">
            <v>0</v>
          </cell>
          <cell r="AZ138">
            <v>0</v>
          </cell>
          <cell r="BA138">
            <v>0</v>
          </cell>
          <cell r="BQ138">
            <v>0</v>
          </cell>
          <cell r="BR138">
            <v>0</v>
          </cell>
        </row>
        <row r="139">
          <cell r="P139">
            <v>0</v>
          </cell>
          <cell r="Q139">
            <v>0</v>
          </cell>
          <cell r="AH139">
            <v>0</v>
          </cell>
          <cell r="AI139">
            <v>0</v>
          </cell>
          <cell r="AZ139">
            <v>0</v>
          </cell>
          <cell r="BA139">
            <v>0</v>
          </cell>
          <cell r="BQ139">
            <v>0</v>
          </cell>
          <cell r="BR139">
            <v>0</v>
          </cell>
        </row>
        <row r="140">
          <cell r="P140">
            <v>0</v>
          </cell>
          <cell r="Q140">
            <v>0</v>
          </cell>
          <cell r="AH140">
            <v>0</v>
          </cell>
          <cell r="AI140">
            <v>0</v>
          </cell>
          <cell r="AZ140">
            <v>0</v>
          </cell>
          <cell r="BA140">
            <v>0</v>
          </cell>
          <cell r="BQ140">
            <v>0</v>
          </cell>
          <cell r="BR140">
            <v>0</v>
          </cell>
        </row>
        <row r="141">
          <cell r="P141">
            <v>0</v>
          </cell>
          <cell r="Q141">
            <v>0</v>
          </cell>
          <cell r="AH141">
            <v>0</v>
          </cell>
          <cell r="AI141">
            <v>0</v>
          </cell>
          <cell r="AZ141">
            <v>0</v>
          </cell>
          <cell r="BA141">
            <v>0</v>
          </cell>
          <cell r="BQ141">
            <v>0</v>
          </cell>
          <cell r="BR141">
            <v>0</v>
          </cell>
        </row>
        <row r="142">
          <cell r="P142">
            <v>0</v>
          </cell>
          <cell r="Q142">
            <v>0</v>
          </cell>
          <cell r="AH142">
            <v>0</v>
          </cell>
          <cell r="AI142">
            <v>0</v>
          </cell>
          <cell r="AZ142">
            <v>0</v>
          </cell>
          <cell r="BA142">
            <v>0</v>
          </cell>
          <cell r="BQ142">
            <v>0</v>
          </cell>
          <cell r="BR142">
            <v>0</v>
          </cell>
        </row>
        <row r="143">
          <cell r="P143">
            <v>0</v>
          </cell>
          <cell r="Q143">
            <v>0</v>
          </cell>
          <cell r="AH143">
            <v>0</v>
          </cell>
          <cell r="AI143">
            <v>0</v>
          </cell>
          <cell r="AZ143">
            <v>0</v>
          </cell>
          <cell r="BA143">
            <v>0</v>
          </cell>
          <cell r="BQ143">
            <v>0</v>
          </cell>
          <cell r="BR143">
            <v>0</v>
          </cell>
        </row>
        <row r="144">
          <cell r="P144">
            <v>0</v>
          </cell>
          <cell r="Q144">
            <v>0</v>
          </cell>
          <cell r="AH144">
            <v>0</v>
          </cell>
          <cell r="AI144">
            <v>0</v>
          </cell>
          <cell r="AZ144">
            <v>0</v>
          </cell>
          <cell r="BA144">
            <v>0</v>
          </cell>
          <cell r="BQ144">
            <v>0</v>
          </cell>
          <cell r="BR144">
            <v>0</v>
          </cell>
        </row>
        <row r="145">
          <cell r="P145">
            <v>0</v>
          </cell>
          <cell r="Q145">
            <v>0</v>
          </cell>
          <cell r="AH145">
            <v>0</v>
          </cell>
          <cell r="AI145">
            <v>0</v>
          </cell>
          <cell r="AZ145">
            <v>0</v>
          </cell>
          <cell r="BA145">
            <v>0</v>
          </cell>
          <cell r="BQ145">
            <v>0</v>
          </cell>
          <cell r="BR145">
            <v>0</v>
          </cell>
        </row>
        <row r="146">
          <cell r="P146">
            <v>0</v>
          </cell>
          <cell r="Q146">
            <v>0</v>
          </cell>
          <cell r="AH146">
            <v>0</v>
          </cell>
          <cell r="AI146">
            <v>0</v>
          </cell>
          <cell r="AZ146">
            <v>0</v>
          </cell>
          <cell r="BA146">
            <v>0</v>
          </cell>
          <cell r="BQ146">
            <v>0</v>
          </cell>
          <cell r="BR146">
            <v>0</v>
          </cell>
        </row>
        <row r="147">
          <cell r="P147">
            <v>0</v>
          </cell>
          <cell r="Q147">
            <v>0</v>
          </cell>
          <cell r="AH147">
            <v>0</v>
          </cell>
          <cell r="AI147">
            <v>0</v>
          </cell>
          <cell r="AZ147">
            <v>0</v>
          </cell>
          <cell r="BA147">
            <v>0</v>
          </cell>
          <cell r="BQ147">
            <v>0</v>
          </cell>
          <cell r="BR147">
            <v>0</v>
          </cell>
        </row>
        <row r="148">
          <cell r="P148">
            <v>0</v>
          </cell>
          <cell r="Q148">
            <v>0</v>
          </cell>
          <cell r="AH148">
            <v>0</v>
          </cell>
          <cell r="AI148">
            <v>0</v>
          </cell>
          <cell r="AZ148">
            <v>0</v>
          </cell>
          <cell r="BA148">
            <v>0</v>
          </cell>
          <cell r="BQ148">
            <v>0</v>
          </cell>
          <cell r="BR148">
            <v>0</v>
          </cell>
        </row>
        <row r="149">
          <cell r="P149">
            <v>0</v>
          </cell>
          <cell r="Q149">
            <v>0</v>
          </cell>
          <cell r="AH149">
            <v>0</v>
          </cell>
          <cell r="AI149">
            <v>0</v>
          </cell>
          <cell r="AZ149">
            <v>0</v>
          </cell>
          <cell r="BA149">
            <v>0</v>
          </cell>
          <cell r="BQ149">
            <v>0</v>
          </cell>
          <cell r="BR149">
            <v>0</v>
          </cell>
        </row>
        <row r="150">
          <cell r="P150">
            <v>0</v>
          </cell>
          <cell r="Q150">
            <v>0</v>
          </cell>
          <cell r="AH150">
            <v>0</v>
          </cell>
          <cell r="AI150">
            <v>0</v>
          </cell>
          <cell r="AZ150">
            <v>0</v>
          </cell>
          <cell r="BA150">
            <v>0</v>
          </cell>
          <cell r="BQ150">
            <v>0</v>
          </cell>
          <cell r="BR150">
            <v>0</v>
          </cell>
        </row>
        <row r="151">
          <cell r="P151">
            <v>0</v>
          </cell>
          <cell r="Q151">
            <v>0</v>
          </cell>
          <cell r="AH151">
            <v>0</v>
          </cell>
          <cell r="AI151">
            <v>0</v>
          </cell>
          <cell r="AZ151">
            <v>0</v>
          </cell>
          <cell r="BA151">
            <v>0</v>
          </cell>
          <cell r="BQ151">
            <v>0</v>
          </cell>
          <cell r="BR151">
            <v>0</v>
          </cell>
        </row>
        <row r="152">
          <cell r="P152">
            <v>0</v>
          </cell>
          <cell r="Q152">
            <v>0</v>
          </cell>
          <cell r="AH152">
            <v>0</v>
          </cell>
          <cell r="AI152">
            <v>0</v>
          </cell>
          <cell r="AZ152">
            <v>0</v>
          </cell>
          <cell r="BA152">
            <v>0</v>
          </cell>
          <cell r="BQ152">
            <v>0</v>
          </cell>
          <cell r="BR152">
            <v>0</v>
          </cell>
        </row>
        <row r="153">
          <cell r="P153">
            <v>0</v>
          </cell>
          <cell r="Q153">
            <v>0</v>
          </cell>
          <cell r="AH153">
            <v>0</v>
          </cell>
          <cell r="AI153">
            <v>0</v>
          </cell>
          <cell r="AZ153">
            <v>0</v>
          </cell>
          <cell r="BA153">
            <v>0</v>
          </cell>
          <cell r="BQ153">
            <v>0</v>
          </cell>
          <cell r="BR153">
            <v>0</v>
          </cell>
        </row>
        <row r="154">
          <cell r="P154">
            <v>0</v>
          </cell>
          <cell r="Q154">
            <v>0</v>
          </cell>
          <cell r="AH154">
            <v>0</v>
          </cell>
          <cell r="AI154">
            <v>0</v>
          </cell>
          <cell r="AZ154">
            <v>0</v>
          </cell>
          <cell r="BA154">
            <v>0</v>
          </cell>
          <cell r="BQ154">
            <v>0</v>
          </cell>
          <cell r="BR154">
            <v>0</v>
          </cell>
        </row>
        <row r="155">
          <cell r="P155">
            <v>0</v>
          </cell>
          <cell r="Q155">
            <v>0</v>
          </cell>
          <cell r="AH155">
            <v>0</v>
          </cell>
          <cell r="AI155">
            <v>0</v>
          </cell>
          <cell r="AZ155">
            <v>0</v>
          </cell>
          <cell r="BA155">
            <v>0</v>
          </cell>
          <cell r="BQ155">
            <v>0</v>
          </cell>
          <cell r="BR155">
            <v>0</v>
          </cell>
        </row>
        <row r="156">
          <cell r="P156">
            <v>0</v>
          </cell>
          <cell r="Q156">
            <v>0</v>
          </cell>
          <cell r="AH156">
            <v>0</v>
          </cell>
          <cell r="AI156">
            <v>0</v>
          </cell>
          <cell r="AZ156">
            <v>0</v>
          </cell>
          <cell r="BA156">
            <v>0</v>
          </cell>
          <cell r="BQ156">
            <v>0</v>
          </cell>
          <cell r="BR156">
            <v>0</v>
          </cell>
        </row>
        <row r="157">
          <cell r="P157">
            <v>0</v>
          </cell>
          <cell r="Q157">
            <v>0</v>
          </cell>
          <cell r="AH157">
            <v>0</v>
          </cell>
          <cell r="AI157">
            <v>0</v>
          </cell>
          <cell r="AZ157">
            <v>0</v>
          </cell>
          <cell r="BA157">
            <v>0</v>
          </cell>
          <cell r="BQ157">
            <v>0</v>
          </cell>
          <cell r="BR157">
            <v>0</v>
          </cell>
        </row>
        <row r="158">
          <cell r="P158">
            <v>0</v>
          </cell>
          <cell r="Q158">
            <v>0</v>
          </cell>
          <cell r="AH158">
            <v>0</v>
          </cell>
          <cell r="AI158">
            <v>0</v>
          </cell>
          <cell r="AZ158">
            <v>0</v>
          </cell>
          <cell r="BA158">
            <v>0</v>
          </cell>
          <cell r="BQ158">
            <v>0</v>
          </cell>
          <cell r="BR158">
            <v>0</v>
          </cell>
        </row>
        <row r="159">
          <cell r="P159">
            <v>0</v>
          </cell>
          <cell r="Q159">
            <v>0</v>
          </cell>
          <cell r="AH159">
            <v>0</v>
          </cell>
          <cell r="AI159">
            <v>0</v>
          </cell>
          <cell r="AZ159">
            <v>0</v>
          </cell>
          <cell r="BA159">
            <v>0</v>
          </cell>
          <cell r="BQ159">
            <v>0</v>
          </cell>
          <cell r="BR159">
            <v>0</v>
          </cell>
        </row>
        <row r="160">
          <cell r="P160">
            <v>0</v>
          </cell>
          <cell r="Q160">
            <v>0</v>
          </cell>
          <cell r="AH160">
            <v>0</v>
          </cell>
          <cell r="AI160">
            <v>0</v>
          </cell>
          <cell r="AZ160">
            <v>0</v>
          </cell>
          <cell r="BA160">
            <v>0</v>
          </cell>
          <cell r="BQ160">
            <v>0</v>
          </cell>
          <cell r="BR160">
            <v>0</v>
          </cell>
        </row>
        <row r="161">
          <cell r="P161">
            <v>0</v>
          </cell>
          <cell r="Q161">
            <v>0</v>
          </cell>
          <cell r="AH161">
            <v>0</v>
          </cell>
          <cell r="AI161">
            <v>0</v>
          </cell>
          <cell r="AZ161">
            <v>0</v>
          </cell>
          <cell r="BA161">
            <v>0</v>
          </cell>
          <cell r="BQ161">
            <v>0</v>
          </cell>
          <cell r="BR161">
            <v>0</v>
          </cell>
        </row>
        <row r="162">
          <cell r="P162">
            <v>0</v>
          </cell>
          <cell r="Q162">
            <v>0</v>
          </cell>
          <cell r="AH162">
            <v>0</v>
          </cell>
          <cell r="AI162">
            <v>0</v>
          </cell>
          <cell r="AZ162">
            <v>0</v>
          </cell>
          <cell r="BA162">
            <v>0</v>
          </cell>
          <cell r="BQ162">
            <v>0</v>
          </cell>
          <cell r="BR162">
            <v>0</v>
          </cell>
        </row>
        <row r="163">
          <cell r="P163">
            <v>0</v>
          </cell>
          <cell r="Q163">
            <v>0</v>
          </cell>
          <cell r="AH163">
            <v>0</v>
          </cell>
          <cell r="AI163">
            <v>0</v>
          </cell>
          <cell r="AZ163">
            <v>0</v>
          </cell>
          <cell r="BA163">
            <v>0</v>
          </cell>
          <cell r="BQ163">
            <v>0</v>
          </cell>
          <cell r="BR163">
            <v>0</v>
          </cell>
        </row>
        <row r="164">
          <cell r="P164">
            <v>0</v>
          </cell>
          <cell r="Q164">
            <v>0</v>
          </cell>
          <cell r="AH164">
            <v>0</v>
          </cell>
          <cell r="AI164">
            <v>0</v>
          </cell>
          <cell r="AZ164">
            <v>0</v>
          </cell>
          <cell r="BA164">
            <v>0</v>
          </cell>
          <cell r="BQ164">
            <v>0</v>
          </cell>
          <cell r="BR164">
            <v>0</v>
          </cell>
        </row>
        <row r="165">
          <cell r="P165">
            <v>0</v>
          </cell>
          <cell r="Q165">
            <v>0</v>
          </cell>
          <cell r="AH165">
            <v>0</v>
          </cell>
          <cell r="AI165">
            <v>0</v>
          </cell>
          <cell r="AZ165">
            <v>0</v>
          </cell>
          <cell r="BA165">
            <v>0</v>
          </cell>
          <cell r="BQ165">
            <v>0</v>
          </cell>
          <cell r="BR165">
            <v>0</v>
          </cell>
        </row>
        <row r="166">
          <cell r="P166">
            <v>0</v>
          </cell>
          <cell r="Q166">
            <v>0</v>
          </cell>
          <cell r="AH166">
            <v>0</v>
          </cell>
          <cell r="AI166">
            <v>0</v>
          </cell>
          <cell r="AZ166">
            <v>0</v>
          </cell>
          <cell r="BA166">
            <v>0</v>
          </cell>
          <cell r="BQ166">
            <v>0</v>
          </cell>
          <cell r="BR166">
            <v>0</v>
          </cell>
        </row>
        <row r="167">
          <cell r="P167">
            <v>0</v>
          </cell>
          <cell r="Q167">
            <v>0</v>
          </cell>
          <cell r="AH167">
            <v>0</v>
          </cell>
          <cell r="AI167">
            <v>0</v>
          </cell>
          <cell r="AZ167">
            <v>0</v>
          </cell>
          <cell r="BA167">
            <v>0</v>
          </cell>
          <cell r="BQ167">
            <v>0</v>
          </cell>
          <cell r="BR167">
            <v>0</v>
          </cell>
        </row>
        <row r="168">
          <cell r="P168">
            <v>0</v>
          </cell>
          <cell r="Q168">
            <v>0</v>
          </cell>
          <cell r="AH168">
            <v>0</v>
          </cell>
          <cell r="AI168">
            <v>0</v>
          </cell>
          <cell r="AZ168">
            <v>0</v>
          </cell>
          <cell r="BA168">
            <v>0</v>
          </cell>
          <cell r="BQ168">
            <v>0</v>
          </cell>
          <cell r="BR168">
            <v>0</v>
          </cell>
        </row>
        <row r="169">
          <cell r="P169">
            <v>0</v>
          </cell>
          <cell r="Q169">
            <v>0</v>
          </cell>
          <cell r="AH169">
            <v>0</v>
          </cell>
          <cell r="AI169">
            <v>0</v>
          </cell>
          <cell r="AZ169">
            <v>0</v>
          </cell>
          <cell r="BA169">
            <v>0</v>
          </cell>
          <cell r="BQ169">
            <v>0</v>
          </cell>
          <cell r="BR169">
            <v>0</v>
          </cell>
        </row>
        <row r="170">
          <cell r="P170">
            <v>0</v>
          </cell>
          <cell r="Q170">
            <v>0</v>
          </cell>
          <cell r="AH170">
            <v>0</v>
          </cell>
          <cell r="AI170">
            <v>0</v>
          </cell>
          <cell r="AZ170">
            <v>0</v>
          </cell>
          <cell r="BA170">
            <v>0</v>
          </cell>
          <cell r="BQ170">
            <v>0</v>
          </cell>
          <cell r="BR170">
            <v>0</v>
          </cell>
        </row>
        <row r="171">
          <cell r="P171">
            <v>0</v>
          </cell>
          <cell r="Q171">
            <v>0</v>
          </cell>
          <cell r="AH171">
            <v>0</v>
          </cell>
          <cell r="AI171">
            <v>0</v>
          </cell>
          <cell r="AZ171">
            <v>0</v>
          </cell>
          <cell r="BA171">
            <v>0</v>
          </cell>
          <cell r="BQ171">
            <v>0</v>
          </cell>
          <cell r="BR171">
            <v>0</v>
          </cell>
        </row>
        <row r="172">
          <cell r="P172">
            <v>0</v>
          </cell>
          <cell r="Q172">
            <v>0</v>
          </cell>
          <cell r="AH172">
            <v>0</v>
          </cell>
          <cell r="AI172">
            <v>0</v>
          </cell>
          <cell r="AZ172">
            <v>0</v>
          </cell>
          <cell r="BA172">
            <v>0</v>
          </cell>
          <cell r="BQ172">
            <v>0</v>
          </cell>
          <cell r="BR172">
            <v>0</v>
          </cell>
        </row>
        <row r="173">
          <cell r="P173">
            <v>0</v>
          </cell>
          <cell r="Q173">
            <v>0</v>
          </cell>
          <cell r="AH173">
            <v>0</v>
          </cell>
          <cell r="AI173">
            <v>0</v>
          </cell>
          <cell r="AZ173">
            <v>0</v>
          </cell>
          <cell r="BA173">
            <v>0</v>
          </cell>
          <cell r="BQ173">
            <v>0</v>
          </cell>
          <cell r="BR173">
            <v>0</v>
          </cell>
        </row>
        <row r="174">
          <cell r="P174">
            <v>0</v>
          </cell>
          <cell r="Q174">
            <v>0</v>
          </cell>
          <cell r="AH174">
            <v>0</v>
          </cell>
          <cell r="AI174">
            <v>0</v>
          </cell>
          <cell r="AZ174">
            <v>0</v>
          </cell>
          <cell r="BA174">
            <v>0</v>
          </cell>
          <cell r="BQ174">
            <v>0</v>
          </cell>
          <cell r="BR174">
            <v>0</v>
          </cell>
        </row>
        <row r="175">
          <cell r="P175">
            <v>0</v>
          </cell>
          <cell r="Q175">
            <v>0</v>
          </cell>
          <cell r="AH175">
            <v>0</v>
          </cell>
          <cell r="AI175">
            <v>0</v>
          </cell>
          <cell r="AZ175">
            <v>0</v>
          </cell>
          <cell r="BA175">
            <v>0</v>
          </cell>
          <cell r="BQ175">
            <v>0</v>
          </cell>
          <cell r="BR175">
            <v>0</v>
          </cell>
        </row>
        <row r="176">
          <cell r="P176">
            <v>0</v>
          </cell>
          <cell r="Q176">
            <v>0</v>
          </cell>
          <cell r="AH176">
            <v>0</v>
          </cell>
          <cell r="AI176">
            <v>0</v>
          </cell>
          <cell r="AZ176">
            <v>0</v>
          </cell>
          <cell r="BA176">
            <v>0</v>
          </cell>
          <cell r="BQ176">
            <v>0</v>
          </cell>
          <cell r="BR176">
            <v>0</v>
          </cell>
        </row>
        <row r="177">
          <cell r="P177">
            <v>0</v>
          </cell>
          <cell r="Q177">
            <v>0</v>
          </cell>
          <cell r="AH177">
            <v>0</v>
          </cell>
          <cell r="AI177">
            <v>0</v>
          </cell>
          <cell r="AZ177">
            <v>0</v>
          </cell>
          <cell r="BA177">
            <v>0</v>
          </cell>
          <cell r="BQ177">
            <v>0</v>
          </cell>
          <cell r="BR177">
            <v>0</v>
          </cell>
        </row>
        <row r="178">
          <cell r="P178">
            <v>0</v>
          </cell>
          <cell r="Q178">
            <v>0</v>
          </cell>
          <cell r="AH178">
            <v>0</v>
          </cell>
          <cell r="AI178">
            <v>0</v>
          </cell>
          <cell r="AZ178">
            <v>0</v>
          </cell>
          <cell r="BA178">
            <v>0</v>
          </cell>
          <cell r="BQ178">
            <v>0</v>
          </cell>
          <cell r="BR178">
            <v>0</v>
          </cell>
        </row>
        <row r="179">
          <cell r="P179">
            <v>0</v>
          </cell>
          <cell r="Q179">
            <v>0</v>
          </cell>
          <cell r="AH179">
            <v>0</v>
          </cell>
          <cell r="AI179">
            <v>0</v>
          </cell>
          <cell r="AZ179">
            <v>0</v>
          </cell>
          <cell r="BA179">
            <v>0</v>
          </cell>
          <cell r="BQ179">
            <v>0</v>
          </cell>
          <cell r="BR179">
            <v>0</v>
          </cell>
        </row>
        <row r="180">
          <cell r="P180">
            <v>0</v>
          </cell>
          <cell r="Q180">
            <v>0</v>
          </cell>
          <cell r="AH180">
            <v>0</v>
          </cell>
          <cell r="AI180">
            <v>0</v>
          </cell>
          <cell r="AZ180">
            <v>0</v>
          </cell>
          <cell r="BA180">
            <v>0</v>
          </cell>
          <cell r="BQ180">
            <v>0</v>
          </cell>
          <cell r="BR180">
            <v>0</v>
          </cell>
        </row>
        <row r="181">
          <cell r="P181">
            <v>0</v>
          </cell>
          <cell r="Q181">
            <v>0</v>
          </cell>
          <cell r="AH181">
            <v>0</v>
          </cell>
          <cell r="AI181">
            <v>0</v>
          </cell>
          <cell r="AZ181">
            <v>0</v>
          </cell>
          <cell r="BA181">
            <v>0</v>
          </cell>
          <cell r="BQ181">
            <v>0</v>
          </cell>
          <cell r="BR181">
            <v>0</v>
          </cell>
        </row>
        <row r="182">
          <cell r="P182">
            <v>0</v>
          </cell>
          <cell r="Q182">
            <v>0</v>
          </cell>
          <cell r="AH182">
            <v>0</v>
          </cell>
          <cell r="AI182">
            <v>0</v>
          </cell>
          <cell r="AZ182">
            <v>0</v>
          </cell>
          <cell r="BA182">
            <v>0</v>
          </cell>
          <cell r="BQ182">
            <v>0</v>
          </cell>
          <cell r="BR182">
            <v>0</v>
          </cell>
        </row>
        <row r="183">
          <cell r="P183">
            <v>0</v>
          </cell>
          <cell r="Q183">
            <v>0</v>
          </cell>
          <cell r="AH183">
            <v>0</v>
          </cell>
          <cell r="AI183">
            <v>0</v>
          </cell>
          <cell r="AZ183">
            <v>0</v>
          </cell>
          <cell r="BA183">
            <v>0</v>
          </cell>
          <cell r="BQ183">
            <v>0</v>
          </cell>
          <cell r="BR183">
            <v>0</v>
          </cell>
        </row>
        <row r="184">
          <cell r="P184">
            <v>0</v>
          </cell>
          <cell r="Q184">
            <v>0</v>
          </cell>
          <cell r="AH184">
            <v>0</v>
          </cell>
          <cell r="AI184">
            <v>0</v>
          </cell>
          <cell r="AZ184">
            <v>0</v>
          </cell>
          <cell r="BA184">
            <v>0</v>
          </cell>
          <cell r="BQ184">
            <v>0</v>
          </cell>
          <cell r="BR184">
            <v>0</v>
          </cell>
        </row>
        <row r="185">
          <cell r="P185">
            <v>0</v>
          </cell>
          <cell r="Q185">
            <v>0</v>
          </cell>
          <cell r="AH185">
            <v>0</v>
          </cell>
          <cell r="AI185">
            <v>0</v>
          </cell>
          <cell r="AZ185">
            <v>0</v>
          </cell>
          <cell r="BA185">
            <v>0</v>
          </cell>
          <cell r="BQ185">
            <v>0</v>
          </cell>
          <cell r="BR185">
            <v>0</v>
          </cell>
        </row>
        <row r="186">
          <cell r="P186">
            <v>0</v>
          </cell>
          <cell r="Q186">
            <v>0</v>
          </cell>
          <cell r="AH186">
            <v>0</v>
          </cell>
          <cell r="AI186">
            <v>0</v>
          </cell>
          <cell r="AZ186">
            <v>0</v>
          </cell>
          <cell r="BA186">
            <v>0</v>
          </cell>
          <cell r="BQ186">
            <v>0</v>
          </cell>
          <cell r="BR186">
            <v>0</v>
          </cell>
        </row>
        <row r="187">
          <cell r="P187">
            <v>0</v>
          </cell>
          <cell r="Q187">
            <v>0</v>
          </cell>
          <cell r="AH187">
            <v>0</v>
          </cell>
          <cell r="AI187">
            <v>0</v>
          </cell>
          <cell r="AZ187">
            <v>0</v>
          </cell>
          <cell r="BA187">
            <v>0</v>
          </cell>
          <cell r="BQ187">
            <v>0</v>
          </cell>
          <cell r="BR187">
            <v>0</v>
          </cell>
        </row>
        <row r="188">
          <cell r="P188">
            <v>0</v>
          </cell>
          <cell r="Q188">
            <v>0</v>
          </cell>
          <cell r="AH188">
            <v>0</v>
          </cell>
          <cell r="AI188">
            <v>0</v>
          </cell>
          <cell r="AZ188">
            <v>0</v>
          </cell>
          <cell r="BA188">
            <v>0</v>
          </cell>
          <cell r="BQ188">
            <v>0</v>
          </cell>
          <cell r="BR188">
            <v>0</v>
          </cell>
        </row>
        <row r="189">
          <cell r="P189">
            <v>0</v>
          </cell>
          <cell r="Q189">
            <v>0</v>
          </cell>
          <cell r="AH189">
            <v>0</v>
          </cell>
          <cell r="AI189">
            <v>0</v>
          </cell>
          <cell r="AZ189">
            <v>0</v>
          </cell>
          <cell r="BA189">
            <v>0</v>
          </cell>
          <cell r="BQ189">
            <v>0</v>
          </cell>
          <cell r="BR189">
            <v>0</v>
          </cell>
        </row>
        <row r="190">
          <cell r="P190">
            <v>0</v>
          </cell>
          <cell r="Q190">
            <v>0</v>
          </cell>
          <cell r="AH190">
            <v>0</v>
          </cell>
          <cell r="AI190">
            <v>0</v>
          </cell>
          <cell r="AZ190">
            <v>0</v>
          </cell>
          <cell r="BA190">
            <v>0</v>
          </cell>
          <cell r="BQ190">
            <v>0</v>
          </cell>
          <cell r="BR190">
            <v>0</v>
          </cell>
        </row>
        <row r="191">
          <cell r="P191">
            <v>0</v>
          </cell>
          <cell r="Q191">
            <v>0</v>
          </cell>
          <cell r="AH191">
            <v>0</v>
          </cell>
          <cell r="AI191">
            <v>0</v>
          </cell>
          <cell r="AZ191">
            <v>0</v>
          </cell>
          <cell r="BA191">
            <v>0</v>
          </cell>
          <cell r="BQ191">
            <v>0</v>
          </cell>
          <cell r="BR191">
            <v>0</v>
          </cell>
        </row>
        <row r="192">
          <cell r="P192">
            <v>0</v>
          </cell>
          <cell r="Q192">
            <v>0</v>
          </cell>
          <cell r="AH192">
            <v>0</v>
          </cell>
          <cell r="AI192">
            <v>0</v>
          </cell>
          <cell r="AZ192">
            <v>0</v>
          </cell>
          <cell r="BA192">
            <v>0</v>
          </cell>
          <cell r="BQ192">
            <v>0</v>
          </cell>
          <cell r="BR192">
            <v>0</v>
          </cell>
        </row>
        <row r="193">
          <cell r="P193">
            <v>0</v>
          </cell>
          <cell r="Q193">
            <v>0</v>
          </cell>
          <cell r="AH193">
            <v>0</v>
          </cell>
          <cell r="AI193">
            <v>0</v>
          </cell>
          <cell r="AZ193">
            <v>0</v>
          </cell>
          <cell r="BA193">
            <v>0</v>
          </cell>
          <cell r="BQ193">
            <v>0</v>
          </cell>
          <cell r="BR193">
            <v>0</v>
          </cell>
        </row>
        <row r="194">
          <cell r="P194">
            <v>0</v>
          </cell>
          <cell r="Q194">
            <v>0</v>
          </cell>
          <cell r="AH194">
            <v>0</v>
          </cell>
          <cell r="AI194">
            <v>0</v>
          </cell>
          <cell r="AZ194">
            <v>0</v>
          </cell>
          <cell r="BA194">
            <v>0</v>
          </cell>
          <cell r="BQ194">
            <v>0</v>
          </cell>
          <cell r="BR194">
            <v>0</v>
          </cell>
        </row>
        <row r="195">
          <cell r="P195">
            <v>0</v>
          </cell>
          <cell r="Q195">
            <v>0</v>
          </cell>
          <cell r="AH195">
            <v>0</v>
          </cell>
          <cell r="AI195">
            <v>0</v>
          </cell>
          <cell r="AZ195">
            <v>0</v>
          </cell>
          <cell r="BA195">
            <v>0</v>
          </cell>
          <cell r="BQ195">
            <v>0</v>
          </cell>
          <cell r="BR195">
            <v>0</v>
          </cell>
        </row>
        <row r="196">
          <cell r="P196">
            <v>0</v>
          </cell>
          <cell r="Q196">
            <v>0</v>
          </cell>
          <cell r="AH196">
            <v>0</v>
          </cell>
          <cell r="AI196">
            <v>0</v>
          </cell>
          <cell r="AZ196">
            <v>0</v>
          </cell>
          <cell r="BA196">
            <v>0</v>
          </cell>
          <cell r="BQ196">
            <v>0</v>
          </cell>
          <cell r="BR196">
            <v>0</v>
          </cell>
        </row>
        <row r="197">
          <cell r="P197">
            <v>0</v>
          </cell>
          <cell r="Q197">
            <v>0</v>
          </cell>
          <cell r="AH197">
            <v>0</v>
          </cell>
          <cell r="AI197">
            <v>0</v>
          </cell>
          <cell r="AZ197">
            <v>0</v>
          </cell>
          <cell r="BA197">
            <v>0</v>
          </cell>
          <cell r="BQ197">
            <v>0</v>
          </cell>
          <cell r="BR197">
            <v>0</v>
          </cell>
        </row>
        <row r="198">
          <cell r="P198">
            <v>0</v>
          </cell>
          <cell r="Q198">
            <v>0</v>
          </cell>
          <cell r="AH198">
            <v>0</v>
          </cell>
          <cell r="AI198">
            <v>0</v>
          </cell>
          <cell r="AZ198">
            <v>0</v>
          </cell>
          <cell r="BA198">
            <v>0</v>
          </cell>
          <cell r="BQ198">
            <v>0</v>
          </cell>
          <cell r="BR198">
            <v>0</v>
          </cell>
        </row>
        <row r="199">
          <cell r="P199">
            <v>0</v>
          </cell>
          <cell r="Q199">
            <v>0</v>
          </cell>
          <cell r="AH199">
            <v>0</v>
          </cell>
          <cell r="AI199">
            <v>0</v>
          </cell>
          <cell r="AZ199">
            <v>0</v>
          </cell>
          <cell r="BA199">
            <v>0</v>
          </cell>
          <cell r="BQ199">
            <v>0</v>
          </cell>
          <cell r="BR199">
            <v>0</v>
          </cell>
        </row>
        <row r="200">
          <cell r="P200">
            <v>0</v>
          </cell>
          <cell r="Q200">
            <v>0</v>
          </cell>
          <cell r="AH200">
            <v>0</v>
          </cell>
          <cell r="AI200">
            <v>0</v>
          </cell>
          <cell r="AZ200">
            <v>0</v>
          </cell>
          <cell r="BA200">
            <v>0</v>
          </cell>
          <cell r="BQ200">
            <v>0</v>
          </cell>
          <cell r="BR200">
            <v>0</v>
          </cell>
        </row>
        <row r="201">
          <cell r="P201">
            <v>0</v>
          </cell>
          <cell r="Q201">
            <v>0</v>
          </cell>
          <cell r="AH201">
            <v>0</v>
          </cell>
          <cell r="AI201">
            <v>0</v>
          </cell>
          <cell r="AZ201">
            <v>0</v>
          </cell>
          <cell r="BA201">
            <v>0</v>
          </cell>
          <cell r="BQ201">
            <v>0</v>
          </cell>
          <cell r="BR201">
            <v>0</v>
          </cell>
        </row>
        <row r="202">
          <cell r="P202">
            <v>0</v>
          </cell>
          <cell r="Q202">
            <v>0</v>
          </cell>
          <cell r="AH202">
            <v>0</v>
          </cell>
          <cell r="AI202">
            <v>0</v>
          </cell>
          <cell r="AZ202">
            <v>0</v>
          </cell>
          <cell r="BA202">
            <v>0</v>
          </cell>
          <cell r="BQ202">
            <v>0</v>
          </cell>
          <cell r="BR202">
            <v>0</v>
          </cell>
        </row>
        <row r="203">
          <cell r="P203">
            <v>0</v>
          </cell>
          <cell r="Q203">
            <v>0</v>
          </cell>
          <cell r="AH203">
            <v>0</v>
          </cell>
          <cell r="AI203">
            <v>0</v>
          </cell>
          <cell r="AZ203">
            <v>0</v>
          </cell>
          <cell r="BA203">
            <v>0</v>
          </cell>
          <cell r="BQ203">
            <v>0</v>
          </cell>
          <cell r="BR203">
            <v>0</v>
          </cell>
        </row>
        <row r="204">
          <cell r="P204">
            <v>0</v>
          </cell>
          <cell r="Q204">
            <v>0</v>
          </cell>
          <cell r="AH204">
            <v>0</v>
          </cell>
          <cell r="AI204">
            <v>0</v>
          </cell>
          <cell r="AZ204">
            <v>0</v>
          </cell>
          <cell r="BA204">
            <v>0</v>
          </cell>
          <cell r="BQ204">
            <v>0</v>
          </cell>
          <cell r="BR204">
            <v>0</v>
          </cell>
        </row>
        <row r="205">
          <cell r="P205">
            <v>0</v>
          </cell>
          <cell r="Q205">
            <v>0</v>
          </cell>
          <cell r="AH205">
            <v>0</v>
          </cell>
          <cell r="AI205">
            <v>0</v>
          </cell>
          <cell r="AZ205">
            <v>0</v>
          </cell>
          <cell r="BA205">
            <v>0</v>
          </cell>
          <cell r="BQ205">
            <v>0</v>
          </cell>
          <cell r="BR205">
            <v>0</v>
          </cell>
        </row>
        <row r="206">
          <cell r="P206">
            <v>0</v>
          </cell>
          <cell r="Q206">
            <v>0</v>
          </cell>
          <cell r="AH206">
            <v>0</v>
          </cell>
          <cell r="AI206">
            <v>0</v>
          </cell>
          <cell r="AZ206">
            <v>0</v>
          </cell>
          <cell r="BA206">
            <v>0</v>
          </cell>
          <cell r="BQ206">
            <v>0</v>
          </cell>
          <cell r="BR206">
            <v>0</v>
          </cell>
        </row>
        <row r="207">
          <cell r="P207">
            <v>0</v>
          </cell>
          <cell r="Q207">
            <v>0</v>
          </cell>
          <cell r="AH207">
            <v>0</v>
          </cell>
          <cell r="AI207">
            <v>0</v>
          </cell>
          <cell r="AZ207">
            <v>0</v>
          </cell>
          <cell r="BA207">
            <v>0</v>
          </cell>
          <cell r="BQ207">
            <v>0</v>
          </cell>
          <cell r="BR207">
            <v>0</v>
          </cell>
        </row>
        <row r="208">
          <cell r="P208">
            <v>0</v>
          </cell>
          <cell r="Q208">
            <v>0</v>
          </cell>
          <cell r="AH208">
            <v>0</v>
          </cell>
          <cell r="AI208">
            <v>0</v>
          </cell>
          <cell r="AZ208">
            <v>0</v>
          </cell>
          <cell r="BA208">
            <v>0</v>
          </cell>
          <cell r="BQ208">
            <v>0</v>
          </cell>
          <cell r="BR208">
            <v>0</v>
          </cell>
        </row>
        <row r="209">
          <cell r="P209">
            <v>0</v>
          </cell>
          <cell r="Q209">
            <v>0</v>
          </cell>
          <cell r="AH209">
            <v>0</v>
          </cell>
          <cell r="AI209">
            <v>0</v>
          </cell>
          <cell r="AZ209">
            <v>0</v>
          </cell>
          <cell r="BA209">
            <v>0</v>
          </cell>
          <cell r="BQ209">
            <v>0</v>
          </cell>
          <cell r="BR209">
            <v>0</v>
          </cell>
        </row>
        <row r="210">
          <cell r="P210">
            <v>0</v>
          </cell>
          <cell r="Q210">
            <v>0</v>
          </cell>
          <cell r="AH210">
            <v>0</v>
          </cell>
          <cell r="AI210">
            <v>0</v>
          </cell>
          <cell r="AZ210">
            <v>0</v>
          </cell>
          <cell r="BA210">
            <v>0</v>
          </cell>
          <cell r="BQ210">
            <v>0</v>
          </cell>
          <cell r="BR210">
            <v>0</v>
          </cell>
        </row>
        <row r="211">
          <cell r="P211">
            <v>0</v>
          </cell>
          <cell r="Q211">
            <v>0</v>
          </cell>
          <cell r="AH211">
            <v>0</v>
          </cell>
          <cell r="AI211">
            <v>0</v>
          </cell>
          <cell r="AZ211">
            <v>0</v>
          </cell>
          <cell r="BA211">
            <v>0</v>
          </cell>
          <cell r="BQ211">
            <v>0</v>
          </cell>
          <cell r="BR211">
            <v>0</v>
          </cell>
        </row>
        <row r="212">
          <cell r="P212">
            <v>0</v>
          </cell>
          <cell r="Q212">
            <v>0</v>
          </cell>
          <cell r="AH212">
            <v>0</v>
          </cell>
          <cell r="AI212">
            <v>0</v>
          </cell>
          <cell r="AZ212">
            <v>0</v>
          </cell>
          <cell r="BA212">
            <v>0</v>
          </cell>
          <cell r="BQ212">
            <v>0</v>
          </cell>
          <cell r="BR212">
            <v>0</v>
          </cell>
        </row>
        <row r="213">
          <cell r="P213">
            <v>0</v>
          </cell>
          <cell r="Q213">
            <v>0</v>
          </cell>
          <cell r="AH213">
            <v>0</v>
          </cell>
          <cell r="AI213">
            <v>0</v>
          </cell>
          <cell r="AZ213">
            <v>0</v>
          </cell>
          <cell r="BA213">
            <v>0</v>
          </cell>
          <cell r="BQ213">
            <v>0</v>
          </cell>
          <cell r="BR213">
            <v>0</v>
          </cell>
        </row>
        <row r="214">
          <cell r="P214">
            <v>0</v>
          </cell>
          <cell r="Q214">
            <v>0</v>
          </cell>
          <cell r="AH214">
            <v>0</v>
          </cell>
          <cell r="AI214">
            <v>0</v>
          </cell>
          <cell r="AZ214">
            <v>0</v>
          </cell>
          <cell r="BA214">
            <v>0</v>
          </cell>
          <cell r="BQ214">
            <v>0</v>
          </cell>
          <cell r="BR214">
            <v>0</v>
          </cell>
        </row>
        <row r="215">
          <cell r="P215">
            <v>0</v>
          </cell>
          <cell r="Q215">
            <v>0</v>
          </cell>
          <cell r="AH215">
            <v>0</v>
          </cell>
          <cell r="AI215">
            <v>0</v>
          </cell>
          <cell r="AZ215">
            <v>0</v>
          </cell>
          <cell r="BA215">
            <v>0</v>
          </cell>
          <cell r="BQ215">
            <v>0</v>
          </cell>
          <cell r="BR215">
            <v>0</v>
          </cell>
        </row>
        <row r="216">
          <cell r="P216">
            <v>0</v>
          </cell>
          <cell r="Q216">
            <v>0</v>
          </cell>
          <cell r="AH216">
            <v>0</v>
          </cell>
          <cell r="AI216">
            <v>0</v>
          </cell>
          <cell r="AZ216">
            <v>0</v>
          </cell>
          <cell r="BA216">
            <v>0</v>
          </cell>
          <cell r="BQ216">
            <v>0</v>
          </cell>
          <cell r="BR216">
            <v>0</v>
          </cell>
        </row>
        <row r="217">
          <cell r="P217">
            <v>0</v>
          </cell>
          <cell r="Q217">
            <v>0</v>
          </cell>
          <cell r="AH217">
            <v>0</v>
          </cell>
          <cell r="AI217">
            <v>0</v>
          </cell>
          <cell r="AZ217">
            <v>0</v>
          </cell>
          <cell r="BA217">
            <v>0</v>
          </cell>
          <cell r="BQ217">
            <v>0</v>
          </cell>
          <cell r="BR217">
            <v>0</v>
          </cell>
        </row>
        <row r="218">
          <cell r="P218">
            <v>0</v>
          </cell>
          <cell r="Q218">
            <v>0</v>
          </cell>
          <cell r="AH218">
            <v>0</v>
          </cell>
          <cell r="AI218">
            <v>0</v>
          </cell>
          <cell r="AZ218">
            <v>0</v>
          </cell>
          <cell r="BA218">
            <v>0</v>
          </cell>
          <cell r="BQ218">
            <v>0</v>
          </cell>
          <cell r="BR218">
            <v>0</v>
          </cell>
        </row>
        <row r="219">
          <cell r="P219">
            <v>0</v>
          </cell>
          <cell r="Q219">
            <v>0</v>
          </cell>
          <cell r="AH219">
            <v>0</v>
          </cell>
          <cell r="AI219">
            <v>0</v>
          </cell>
          <cell r="AZ219">
            <v>0</v>
          </cell>
          <cell r="BA219">
            <v>0</v>
          </cell>
          <cell r="BQ219">
            <v>0</v>
          </cell>
          <cell r="BR219">
            <v>0</v>
          </cell>
        </row>
        <row r="220">
          <cell r="P220">
            <v>0</v>
          </cell>
          <cell r="Q220">
            <v>0</v>
          </cell>
          <cell r="AH220">
            <v>0</v>
          </cell>
          <cell r="AI220">
            <v>0</v>
          </cell>
          <cell r="AZ220">
            <v>0</v>
          </cell>
          <cell r="BA220">
            <v>0</v>
          </cell>
          <cell r="BQ220">
            <v>0</v>
          </cell>
          <cell r="BR220">
            <v>0</v>
          </cell>
        </row>
        <row r="221">
          <cell r="P221">
            <v>0</v>
          </cell>
          <cell r="Q221">
            <v>0</v>
          </cell>
          <cell r="AH221">
            <v>0</v>
          </cell>
          <cell r="AI221">
            <v>0</v>
          </cell>
          <cell r="AZ221">
            <v>0</v>
          </cell>
          <cell r="BA221">
            <v>0</v>
          </cell>
          <cell r="BQ221">
            <v>0</v>
          </cell>
          <cell r="BR221">
            <v>0</v>
          </cell>
        </row>
        <row r="222">
          <cell r="P222">
            <v>0</v>
          </cell>
          <cell r="Q222">
            <v>0</v>
          </cell>
          <cell r="AH222">
            <v>0</v>
          </cell>
          <cell r="AI222">
            <v>0</v>
          </cell>
          <cell r="AZ222">
            <v>0</v>
          </cell>
          <cell r="BA222">
            <v>0</v>
          </cell>
          <cell r="BQ222">
            <v>0</v>
          </cell>
          <cell r="BR222">
            <v>0</v>
          </cell>
        </row>
        <row r="223">
          <cell r="P223">
            <v>0</v>
          </cell>
          <cell r="Q223">
            <v>0</v>
          </cell>
          <cell r="AH223">
            <v>0</v>
          </cell>
          <cell r="AI223">
            <v>0</v>
          </cell>
          <cell r="AZ223">
            <v>0</v>
          </cell>
          <cell r="BA223">
            <v>0</v>
          </cell>
          <cell r="BQ223">
            <v>0</v>
          </cell>
          <cell r="BR223">
            <v>0</v>
          </cell>
        </row>
        <row r="224">
          <cell r="P224">
            <v>0</v>
          </cell>
          <cell r="Q224">
            <v>0</v>
          </cell>
          <cell r="AH224">
            <v>0</v>
          </cell>
          <cell r="AI224">
            <v>0</v>
          </cell>
          <cell r="AZ224">
            <v>0</v>
          </cell>
          <cell r="BA224">
            <v>0</v>
          </cell>
          <cell r="BQ224">
            <v>0</v>
          </cell>
          <cell r="BR224">
            <v>0</v>
          </cell>
        </row>
        <row r="225">
          <cell r="P225">
            <v>0</v>
          </cell>
          <cell r="Q225">
            <v>0</v>
          </cell>
          <cell r="AH225">
            <v>0</v>
          </cell>
          <cell r="AI225">
            <v>0</v>
          </cell>
          <cell r="AZ225">
            <v>0</v>
          </cell>
          <cell r="BA225">
            <v>0</v>
          </cell>
          <cell r="BQ225">
            <v>0</v>
          </cell>
          <cell r="BR225">
            <v>0</v>
          </cell>
        </row>
        <row r="226">
          <cell r="P226">
            <v>0</v>
          </cell>
          <cell r="Q226">
            <v>0</v>
          </cell>
          <cell r="AH226">
            <v>0</v>
          </cell>
          <cell r="AI226">
            <v>0</v>
          </cell>
          <cell r="AZ226">
            <v>0</v>
          </cell>
          <cell r="BA226">
            <v>0</v>
          </cell>
          <cell r="BQ226">
            <v>0</v>
          </cell>
          <cell r="BR226">
            <v>0</v>
          </cell>
        </row>
        <row r="227">
          <cell r="P227">
            <v>0</v>
          </cell>
          <cell r="Q227">
            <v>0</v>
          </cell>
          <cell r="AH227">
            <v>0</v>
          </cell>
          <cell r="AI227">
            <v>0</v>
          </cell>
          <cell r="AZ227">
            <v>0</v>
          </cell>
          <cell r="BA227">
            <v>0</v>
          </cell>
          <cell r="BQ227">
            <v>0</v>
          </cell>
          <cell r="BR227">
            <v>0</v>
          </cell>
        </row>
        <row r="228">
          <cell r="P228">
            <v>0</v>
          </cell>
          <cell r="Q228">
            <v>0</v>
          </cell>
          <cell r="AH228">
            <v>0</v>
          </cell>
          <cell r="AI228">
            <v>0</v>
          </cell>
          <cell r="AZ228">
            <v>0</v>
          </cell>
          <cell r="BA228">
            <v>0</v>
          </cell>
          <cell r="BQ228">
            <v>0</v>
          </cell>
          <cell r="BR228">
            <v>0</v>
          </cell>
        </row>
        <row r="229">
          <cell r="P229">
            <v>0</v>
          </cell>
          <cell r="Q229">
            <v>0</v>
          </cell>
          <cell r="AH229">
            <v>0</v>
          </cell>
          <cell r="AI229">
            <v>0</v>
          </cell>
          <cell r="AZ229">
            <v>0</v>
          </cell>
          <cell r="BA229">
            <v>0</v>
          </cell>
          <cell r="BQ229">
            <v>0</v>
          </cell>
          <cell r="BR229">
            <v>0</v>
          </cell>
        </row>
        <row r="230">
          <cell r="P230">
            <v>0</v>
          </cell>
          <cell r="Q230">
            <v>0</v>
          </cell>
          <cell r="AH230">
            <v>0</v>
          </cell>
          <cell r="AI230">
            <v>0</v>
          </cell>
          <cell r="AZ230">
            <v>0</v>
          </cell>
          <cell r="BA230">
            <v>0</v>
          </cell>
          <cell r="BQ230">
            <v>0</v>
          </cell>
          <cell r="BR230">
            <v>0</v>
          </cell>
        </row>
        <row r="231">
          <cell r="P231">
            <v>0</v>
          </cell>
          <cell r="Q231">
            <v>0</v>
          </cell>
          <cell r="AH231">
            <v>0</v>
          </cell>
          <cell r="AI231">
            <v>0</v>
          </cell>
          <cell r="AZ231">
            <v>0</v>
          </cell>
          <cell r="BA231">
            <v>0</v>
          </cell>
          <cell r="BQ231">
            <v>0</v>
          </cell>
          <cell r="BR231">
            <v>0</v>
          </cell>
        </row>
        <row r="232">
          <cell r="P232">
            <v>0</v>
          </cell>
          <cell r="Q232">
            <v>0</v>
          </cell>
          <cell r="AH232">
            <v>0</v>
          </cell>
          <cell r="AI232">
            <v>0</v>
          </cell>
          <cell r="AZ232">
            <v>0</v>
          </cell>
          <cell r="BA232">
            <v>0</v>
          </cell>
          <cell r="BQ232">
            <v>0</v>
          </cell>
          <cell r="BR232">
            <v>0</v>
          </cell>
        </row>
        <row r="233">
          <cell r="P233">
            <v>0</v>
          </cell>
          <cell r="Q233">
            <v>0</v>
          </cell>
          <cell r="AH233">
            <v>0</v>
          </cell>
          <cell r="AI233">
            <v>0</v>
          </cell>
          <cell r="AZ233">
            <v>0</v>
          </cell>
          <cell r="BA233">
            <v>0</v>
          </cell>
          <cell r="BQ233">
            <v>0</v>
          </cell>
          <cell r="BR233">
            <v>0</v>
          </cell>
        </row>
        <row r="234">
          <cell r="P234">
            <v>0</v>
          </cell>
          <cell r="Q234">
            <v>0</v>
          </cell>
          <cell r="AH234">
            <v>0</v>
          </cell>
          <cell r="AI234">
            <v>0</v>
          </cell>
          <cell r="AZ234">
            <v>0</v>
          </cell>
          <cell r="BA234">
            <v>0</v>
          </cell>
          <cell r="BQ234">
            <v>0</v>
          </cell>
          <cell r="BR234">
            <v>0</v>
          </cell>
        </row>
        <row r="235">
          <cell r="P235">
            <v>0</v>
          </cell>
          <cell r="Q235">
            <v>0</v>
          </cell>
          <cell r="AH235">
            <v>0</v>
          </cell>
          <cell r="AI235">
            <v>0</v>
          </cell>
          <cell r="AZ235">
            <v>0</v>
          </cell>
          <cell r="BA235">
            <v>0</v>
          </cell>
          <cell r="BQ235">
            <v>0</v>
          </cell>
          <cell r="BR235">
            <v>0</v>
          </cell>
        </row>
        <row r="236">
          <cell r="P236">
            <v>0</v>
          </cell>
          <cell r="Q236">
            <v>0</v>
          </cell>
          <cell r="AH236">
            <v>0</v>
          </cell>
          <cell r="AI236">
            <v>0</v>
          </cell>
          <cell r="AZ236">
            <v>0</v>
          </cell>
          <cell r="BA236">
            <v>0</v>
          </cell>
          <cell r="BQ236">
            <v>0</v>
          </cell>
          <cell r="BR236">
            <v>0</v>
          </cell>
        </row>
        <row r="237">
          <cell r="P237">
            <v>0</v>
          </cell>
          <cell r="Q237">
            <v>0</v>
          </cell>
          <cell r="AH237">
            <v>0</v>
          </cell>
          <cell r="AI237">
            <v>0</v>
          </cell>
          <cell r="AZ237">
            <v>0</v>
          </cell>
          <cell r="BA237">
            <v>0</v>
          </cell>
          <cell r="BQ237">
            <v>0</v>
          </cell>
          <cell r="BR237">
            <v>0</v>
          </cell>
        </row>
        <row r="238">
          <cell r="P238">
            <v>0</v>
          </cell>
          <cell r="Q238">
            <v>0</v>
          </cell>
          <cell r="AH238">
            <v>0</v>
          </cell>
          <cell r="AI238">
            <v>0</v>
          </cell>
          <cell r="AZ238">
            <v>0</v>
          </cell>
          <cell r="BA238">
            <v>0</v>
          </cell>
          <cell r="BQ238">
            <v>0</v>
          </cell>
          <cell r="BR238">
            <v>0</v>
          </cell>
        </row>
        <row r="239">
          <cell r="P239">
            <v>0</v>
          </cell>
          <cell r="Q239">
            <v>0</v>
          </cell>
          <cell r="AH239">
            <v>0</v>
          </cell>
          <cell r="AI239">
            <v>0</v>
          </cell>
          <cell r="AZ239">
            <v>0</v>
          </cell>
          <cell r="BA239">
            <v>0</v>
          </cell>
          <cell r="BQ239">
            <v>0</v>
          </cell>
          <cell r="BR239">
            <v>0</v>
          </cell>
        </row>
        <row r="240">
          <cell r="P240">
            <v>0</v>
          </cell>
          <cell r="Q240">
            <v>0</v>
          </cell>
          <cell r="AH240">
            <v>0</v>
          </cell>
          <cell r="AI240">
            <v>0</v>
          </cell>
          <cell r="AZ240">
            <v>0</v>
          </cell>
          <cell r="BA240">
            <v>0</v>
          </cell>
          <cell r="BQ240">
            <v>0</v>
          </cell>
          <cell r="BR240">
            <v>0</v>
          </cell>
        </row>
        <row r="241">
          <cell r="P241">
            <v>0</v>
          </cell>
          <cell r="Q241">
            <v>0</v>
          </cell>
          <cell r="AH241">
            <v>0</v>
          </cell>
          <cell r="AI241">
            <v>0</v>
          </cell>
          <cell r="AZ241">
            <v>0</v>
          </cell>
          <cell r="BA241">
            <v>0</v>
          </cell>
          <cell r="BQ241">
            <v>0</v>
          </cell>
          <cell r="BR241">
            <v>0</v>
          </cell>
        </row>
        <row r="242">
          <cell r="P242">
            <v>0</v>
          </cell>
          <cell r="Q242">
            <v>0</v>
          </cell>
          <cell r="AH242">
            <v>0</v>
          </cell>
          <cell r="AI242">
            <v>0</v>
          </cell>
          <cell r="AZ242">
            <v>0</v>
          </cell>
          <cell r="BA242">
            <v>0</v>
          </cell>
          <cell r="BQ242">
            <v>0</v>
          </cell>
          <cell r="BR242">
            <v>0</v>
          </cell>
        </row>
        <row r="243">
          <cell r="P243">
            <v>0</v>
          </cell>
          <cell r="Q243">
            <v>0</v>
          </cell>
          <cell r="AH243">
            <v>0</v>
          </cell>
          <cell r="AI243">
            <v>0</v>
          </cell>
          <cell r="AZ243">
            <v>0</v>
          </cell>
          <cell r="BA243">
            <v>0</v>
          </cell>
          <cell r="BQ243">
            <v>0</v>
          </cell>
          <cell r="BR243">
            <v>0</v>
          </cell>
        </row>
        <row r="244">
          <cell r="P244">
            <v>0</v>
          </cell>
          <cell r="Q244">
            <v>0</v>
          </cell>
          <cell r="AH244">
            <v>0</v>
          </cell>
          <cell r="AI244">
            <v>0</v>
          </cell>
          <cell r="AZ244">
            <v>0</v>
          </cell>
          <cell r="BA244">
            <v>0</v>
          </cell>
          <cell r="BQ244">
            <v>0</v>
          </cell>
          <cell r="BR244">
            <v>0</v>
          </cell>
        </row>
        <row r="245">
          <cell r="P245">
            <v>0</v>
          </cell>
          <cell r="Q245">
            <v>0</v>
          </cell>
          <cell r="AH245">
            <v>0</v>
          </cell>
          <cell r="AI245">
            <v>0</v>
          </cell>
          <cell r="AZ245">
            <v>0</v>
          </cell>
          <cell r="BA245">
            <v>0</v>
          </cell>
          <cell r="BQ245">
            <v>0</v>
          </cell>
          <cell r="BR245">
            <v>0</v>
          </cell>
        </row>
        <row r="246">
          <cell r="P246">
            <v>0</v>
          </cell>
          <cell r="Q246">
            <v>0</v>
          </cell>
          <cell r="AH246">
            <v>0</v>
          </cell>
          <cell r="AI246">
            <v>0</v>
          </cell>
          <cell r="AZ246">
            <v>0</v>
          </cell>
          <cell r="BA246">
            <v>0</v>
          </cell>
          <cell r="BQ246">
            <v>0</v>
          </cell>
          <cell r="BR246">
            <v>0</v>
          </cell>
        </row>
        <row r="247">
          <cell r="P247">
            <v>0</v>
          </cell>
          <cell r="Q247">
            <v>0</v>
          </cell>
          <cell r="AH247">
            <v>0</v>
          </cell>
          <cell r="AI247">
            <v>0</v>
          </cell>
          <cell r="AZ247">
            <v>0</v>
          </cell>
          <cell r="BA247">
            <v>0</v>
          </cell>
          <cell r="BQ247">
            <v>0</v>
          </cell>
          <cell r="BR247">
            <v>0</v>
          </cell>
        </row>
        <row r="248">
          <cell r="P248">
            <v>0</v>
          </cell>
          <cell r="Q248">
            <v>0</v>
          </cell>
          <cell r="AH248">
            <v>0</v>
          </cell>
          <cell r="AI248">
            <v>0</v>
          </cell>
          <cell r="AZ248">
            <v>0</v>
          </cell>
          <cell r="BA248">
            <v>0</v>
          </cell>
          <cell r="BQ248">
            <v>0</v>
          </cell>
          <cell r="BR248">
            <v>0</v>
          </cell>
        </row>
        <row r="249">
          <cell r="P249">
            <v>0</v>
          </cell>
          <cell r="Q249">
            <v>0</v>
          </cell>
          <cell r="AH249">
            <v>0</v>
          </cell>
          <cell r="AI249">
            <v>0</v>
          </cell>
          <cell r="AZ249">
            <v>0</v>
          </cell>
          <cell r="BA249">
            <v>0</v>
          </cell>
          <cell r="BQ249">
            <v>0</v>
          </cell>
          <cell r="BR249">
            <v>0</v>
          </cell>
        </row>
        <row r="250">
          <cell r="P250">
            <v>0</v>
          </cell>
          <cell r="Q250">
            <v>0</v>
          </cell>
          <cell r="AH250">
            <v>0</v>
          </cell>
          <cell r="AI250">
            <v>0</v>
          </cell>
          <cell r="AZ250">
            <v>0</v>
          </cell>
          <cell r="BA250">
            <v>0</v>
          </cell>
          <cell r="BQ250">
            <v>0</v>
          </cell>
          <cell r="BR250">
            <v>0</v>
          </cell>
        </row>
        <row r="251">
          <cell r="P251">
            <v>0</v>
          </cell>
          <cell r="Q251">
            <v>0</v>
          </cell>
          <cell r="AH251">
            <v>0</v>
          </cell>
          <cell r="AI251">
            <v>0</v>
          </cell>
          <cell r="AZ251">
            <v>0</v>
          </cell>
          <cell r="BA251">
            <v>0</v>
          </cell>
          <cell r="BQ251">
            <v>0</v>
          </cell>
          <cell r="BR251">
            <v>0</v>
          </cell>
        </row>
        <row r="252">
          <cell r="P252">
            <v>0</v>
          </cell>
          <cell r="Q252">
            <v>0</v>
          </cell>
          <cell r="AH252">
            <v>0</v>
          </cell>
          <cell r="AI252">
            <v>0</v>
          </cell>
          <cell r="AZ252">
            <v>0</v>
          </cell>
          <cell r="BA252">
            <v>0</v>
          </cell>
          <cell r="BQ252">
            <v>0</v>
          </cell>
          <cell r="BR252">
            <v>0</v>
          </cell>
        </row>
        <row r="253">
          <cell r="P253">
            <v>0</v>
          </cell>
          <cell r="Q253">
            <v>0</v>
          </cell>
          <cell r="AH253">
            <v>0</v>
          </cell>
          <cell r="AI253">
            <v>0</v>
          </cell>
          <cell r="AZ253">
            <v>0</v>
          </cell>
          <cell r="BA253">
            <v>0</v>
          </cell>
          <cell r="BQ253">
            <v>0</v>
          </cell>
          <cell r="BR253">
            <v>0</v>
          </cell>
        </row>
        <row r="254">
          <cell r="P254">
            <v>0</v>
          </cell>
          <cell r="Q254">
            <v>0</v>
          </cell>
          <cell r="AH254">
            <v>0</v>
          </cell>
          <cell r="AI254">
            <v>0</v>
          </cell>
          <cell r="AZ254">
            <v>0</v>
          </cell>
          <cell r="BA254">
            <v>0</v>
          </cell>
          <cell r="BQ254">
            <v>0</v>
          </cell>
          <cell r="BR254">
            <v>0</v>
          </cell>
        </row>
        <row r="255">
          <cell r="P255">
            <v>0</v>
          </cell>
          <cell r="Q255">
            <v>0</v>
          </cell>
          <cell r="AH255">
            <v>0</v>
          </cell>
          <cell r="AI255">
            <v>0</v>
          </cell>
          <cell r="AZ255">
            <v>0</v>
          </cell>
          <cell r="BA255">
            <v>0</v>
          </cell>
          <cell r="BQ255">
            <v>0</v>
          </cell>
          <cell r="BR255">
            <v>0</v>
          </cell>
        </row>
        <row r="256">
          <cell r="P256">
            <v>0</v>
          </cell>
          <cell r="Q256">
            <v>0</v>
          </cell>
          <cell r="AH256">
            <v>0</v>
          </cell>
          <cell r="AI256">
            <v>0</v>
          </cell>
          <cell r="AZ256">
            <v>0</v>
          </cell>
          <cell r="BA256">
            <v>0</v>
          </cell>
          <cell r="BQ256">
            <v>0</v>
          </cell>
          <cell r="BR256">
            <v>0</v>
          </cell>
        </row>
        <row r="257">
          <cell r="P257">
            <v>0</v>
          </cell>
          <cell r="Q257">
            <v>0</v>
          </cell>
          <cell r="AH257">
            <v>0</v>
          </cell>
          <cell r="AI257">
            <v>0</v>
          </cell>
          <cell r="AZ257">
            <v>0</v>
          </cell>
          <cell r="BA257">
            <v>0</v>
          </cell>
          <cell r="BQ257">
            <v>0</v>
          </cell>
          <cell r="BR257">
            <v>0</v>
          </cell>
        </row>
        <row r="258">
          <cell r="P258">
            <v>0</v>
          </cell>
          <cell r="Q258">
            <v>0</v>
          </cell>
          <cell r="AH258">
            <v>0</v>
          </cell>
          <cell r="AI258">
            <v>0</v>
          </cell>
          <cell r="AZ258">
            <v>0</v>
          </cell>
          <cell r="BA258">
            <v>0</v>
          </cell>
          <cell r="BQ258">
            <v>0</v>
          </cell>
          <cell r="BR258">
            <v>0</v>
          </cell>
        </row>
        <row r="259">
          <cell r="P259">
            <v>0</v>
          </cell>
          <cell r="Q259">
            <v>0</v>
          </cell>
          <cell r="AH259">
            <v>0</v>
          </cell>
          <cell r="AI259">
            <v>0</v>
          </cell>
          <cell r="AZ259">
            <v>0</v>
          </cell>
          <cell r="BA259">
            <v>0</v>
          </cell>
          <cell r="BQ259">
            <v>0</v>
          </cell>
          <cell r="BR259">
            <v>0</v>
          </cell>
        </row>
        <row r="260">
          <cell r="P260">
            <v>0</v>
          </cell>
          <cell r="Q260">
            <v>0</v>
          </cell>
          <cell r="AH260">
            <v>0</v>
          </cell>
          <cell r="AI260">
            <v>0</v>
          </cell>
          <cell r="AZ260">
            <v>0</v>
          </cell>
          <cell r="BA260">
            <v>0</v>
          </cell>
          <cell r="BQ260">
            <v>0</v>
          </cell>
          <cell r="BR260">
            <v>0</v>
          </cell>
        </row>
        <row r="261">
          <cell r="P261">
            <v>0</v>
          </cell>
          <cell r="Q261">
            <v>0</v>
          </cell>
          <cell r="AH261">
            <v>0</v>
          </cell>
          <cell r="AI261">
            <v>0</v>
          </cell>
          <cell r="AZ261">
            <v>0</v>
          </cell>
          <cell r="BA261">
            <v>0</v>
          </cell>
          <cell r="BQ261">
            <v>0</v>
          </cell>
          <cell r="BR261">
            <v>0</v>
          </cell>
        </row>
        <row r="262">
          <cell r="P262">
            <v>0</v>
          </cell>
          <cell r="Q262">
            <v>0</v>
          </cell>
          <cell r="AH262">
            <v>0</v>
          </cell>
          <cell r="AI262">
            <v>0</v>
          </cell>
          <cell r="AZ262">
            <v>0</v>
          </cell>
          <cell r="BA262">
            <v>0</v>
          </cell>
          <cell r="BQ262">
            <v>0</v>
          </cell>
          <cell r="BR262">
            <v>0</v>
          </cell>
        </row>
        <row r="263">
          <cell r="P263">
            <v>0</v>
          </cell>
          <cell r="Q263">
            <v>0</v>
          </cell>
          <cell r="AH263">
            <v>0</v>
          </cell>
          <cell r="AI263">
            <v>0</v>
          </cell>
          <cell r="AZ263">
            <v>0</v>
          </cell>
          <cell r="BA263">
            <v>0</v>
          </cell>
          <cell r="BQ263">
            <v>0</v>
          </cell>
          <cell r="BR263">
            <v>0</v>
          </cell>
        </row>
        <row r="264">
          <cell r="P264">
            <v>0</v>
          </cell>
          <cell r="Q264">
            <v>0</v>
          </cell>
          <cell r="AH264">
            <v>0</v>
          </cell>
          <cell r="AI264">
            <v>0</v>
          </cell>
          <cell r="AZ264">
            <v>0</v>
          </cell>
          <cell r="BA264">
            <v>0</v>
          </cell>
          <cell r="BQ264">
            <v>0</v>
          </cell>
          <cell r="BR264">
            <v>0</v>
          </cell>
        </row>
        <row r="265">
          <cell r="P265">
            <v>0</v>
          </cell>
          <cell r="Q265">
            <v>0</v>
          </cell>
          <cell r="AH265">
            <v>0</v>
          </cell>
          <cell r="AI265">
            <v>0</v>
          </cell>
          <cell r="AZ265">
            <v>0</v>
          </cell>
          <cell r="BA265">
            <v>0</v>
          </cell>
          <cell r="BQ265">
            <v>0</v>
          </cell>
          <cell r="BR265">
            <v>0</v>
          </cell>
        </row>
        <row r="266">
          <cell r="P266">
            <v>0</v>
          </cell>
          <cell r="Q266">
            <v>0</v>
          </cell>
          <cell r="AH266">
            <v>0</v>
          </cell>
          <cell r="AI266">
            <v>0</v>
          </cell>
          <cell r="AZ266">
            <v>0</v>
          </cell>
          <cell r="BA266">
            <v>0</v>
          </cell>
          <cell r="BQ266">
            <v>0</v>
          </cell>
          <cell r="BR266">
            <v>0</v>
          </cell>
        </row>
        <row r="267">
          <cell r="P267">
            <v>0</v>
          </cell>
          <cell r="Q267">
            <v>0</v>
          </cell>
          <cell r="AH267">
            <v>0</v>
          </cell>
          <cell r="AI267">
            <v>0</v>
          </cell>
          <cell r="AZ267">
            <v>0</v>
          </cell>
          <cell r="BA267">
            <v>0</v>
          </cell>
          <cell r="BQ267">
            <v>0</v>
          </cell>
          <cell r="BR267">
            <v>0</v>
          </cell>
        </row>
        <row r="268">
          <cell r="P268">
            <v>0</v>
          </cell>
          <cell r="Q268">
            <v>0</v>
          </cell>
          <cell r="AH268">
            <v>0</v>
          </cell>
          <cell r="AI268">
            <v>0</v>
          </cell>
          <cell r="AZ268">
            <v>0</v>
          </cell>
          <cell r="BA268">
            <v>0</v>
          </cell>
          <cell r="BQ268">
            <v>0</v>
          </cell>
          <cell r="BR268">
            <v>0</v>
          </cell>
        </row>
        <row r="269">
          <cell r="P269">
            <v>0</v>
          </cell>
          <cell r="Q269">
            <v>0</v>
          </cell>
          <cell r="AH269">
            <v>0</v>
          </cell>
          <cell r="AI269">
            <v>0</v>
          </cell>
          <cell r="AZ269">
            <v>0</v>
          </cell>
          <cell r="BA269">
            <v>0</v>
          </cell>
          <cell r="BQ269">
            <v>0</v>
          </cell>
          <cell r="BR269">
            <v>0</v>
          </cell>
        </row>
        <row r="270">
          <cell r="P270">
            <v>0</v>
          </cell>
          <cell r="Q270">
            <v>0</v>
          </cell>
          <cell r="AH270">
            <v>0</v>
          </cell>
          <cell r="AI270">
            <v>0</v>
          </cell>
          <cell r="AZ270">
            <v>0</v>
          </cell>
          <cell r="BA270">
            <v>0</v>
          </cell>
          <cell r="BQ270">
            <v>0</v>
          </cell>
          <cell r="BR270">
            <v>0</v>
          </cell>
        </row>
        <row r="271">
          <cell r="P271">
            <v>0</v>
          </cell>
          <cell r="Q271">
            <v>0</v>
          </cell>
          <cell r="AH271">
            <v>0</v>
          </cell>
          <cell r="AI271">
            <v>0</v>
          </cell>
          <cell r="AZ271">
            <v>0</v>
          </cell>
          <cell r="BA271">
            <v>0</v>
          </cell>
          <cell r="BQ271">
            <v>0</v>
          </cell>
          <cell r="BR271">
            <v>0</v>
          </cell>
        </row>
        <row r="272">
          <cell r="P272">
            <v>0</v>
          </cell>
          <cell r="Q272">
            <v>0</v>
          </cell>
          <cell r="AH272">
            <v>0</v>
          </cell>
          <cell r="AI272">
            <v>0</v>
          </cell>
          <cell r="AZ272">
            <v>0</v>
          </cell>
          <cell r="BA272">
            <v>0</v>
          </cell>
          <cell r="BQ272">
            <v>0</v>
          </cell>
          <cell r="BR272">
            <v>0</v>
          </cell>
        </row>
        <row r="273">
          <cell r="P273">
            <v>0</v>
          </cell>
          <cell r="Q273">
            <v>0</v>
          </cell>
          <cell r="AH273">
            <v>0</v>
          </cell>
          <cell r="AI273">
            <v>0</v>
          </cell>
          <cell r="AZ273">
            <v>0</v>
          </cell>
          <cell r="BA273">
            <v>0</v>
          </cell>
          <cell r="BQ273">
            <v>0</v>
          </cell>
          <cell r="BR273">
            <v>0</v>
          </cell>
        </row>
        <row r="274">
          <cell r="P274">
            <v>0</v>
          </cell>
          <cell r="Q274">
            <v>0</v>
          </cell>
          <cell r="AH274">
            <v>0</v>
          </cell>
          <cell r="AI274">
            <v>0</v>
          </cell>
          <cell r="AZ274">
            <v>0</v>
          </cell>
          <cell r="BA274">
            <v>0</v>
          </cell>
          <cell r="BQ274">
            <v>0</v>
          </cell>
          <cell r="BR274">
            <v>0</v>
          </cell>
        </row>
        <row r="275">
          <cell r="P275">
            <v>0</v>
          </cell>
          <cell r="Q275">
            <v>0</v>
          </cell>
          <cell r="AH275">
            <v>0</v>
          </cell>
          <cell r="AI275">
            <v>0</v>
          </cell>
          <cell r="AZ275">
            <v>0</v>
          </cell>
          <cell r="BA275">
            <v>0</v>
          </cell>
          <cell r="BQ275">
            <v>0</v>
          </cell>
          <cell r="BR275">
            <v>0</v>
          </cell>
        </row>
        <row r="276">
          <cell r="P276">
            <v>0</v>
          </cell>
          <cell r="Q276">
            <v>0</v>
          </cell>
          <cell r="AH276">
            <v>0</v>
          </cell>
          <cell r="AI276">
            <v>0</v>
          </cell>
          <cell r="AZ276">
            <v>0</v>
          </cell>
          <cell r="BA276">
            <v>0</v>
          </cell>
          <cell r="BQ276">
            <v>0</v>
          </cell>
          <cell r="BR276">
            <v>0</v>
          </cell>
        </row>
        <row r="277">
          <cell r="P277">
            <v>0</v>
          </cell>
          <cell r="Q277">
            <v>0</v>
          </cell>
          <cell r="AH277">
            <v>0</v>
          </cell>
          <cell r="AI277">
            <v>0</v>
          </cell>
          <cell r="AZ277">
            <v>0</v>
          </cell>
          <cell r="BA277">
            <v>0</v>
          </cell>
          <cell r="BQ277">
            <v>0</v>
          </cell>
          <cell r="BR277">
            <v>0</v>
          </cell>
        </row>
        <row r="278">
          <cell r="P278">
            <v>0</v>
          </cell>
          <cell r="Q278">
            <v>0</v>
          </cell>
          <cell r="AH278">
            <v>0</v>
          </cell>
          <cell r="AI278">
            <v>0</v>
          </cell>
          <cell r="AZ278">
            <v>0</v>
          </cell>
          <cell r="BA278">
            <v>0</v>
          </cell>
          <cell r="BQ278">
            <v>0</v>
          </cell>
          <cell r="BR278">
            <v>0</v>
          </cell>
        </row>
        <row r="279">
          <cell r="P279">
            <v>0</v>
          </cell>
          <cell r="Q279">
            <v>0</v>
          </cell>
          <cell r="AH279">
            <v>0</v>
          </cell>
          <cell r="AI279">
            <v>0</v>
          </cell>
          <cell r="AZ279">
            <v>0</v>
          </cell>
          <cell r="BA279">
            <v>0</v>
          </cell>
          <cell r="BQ279">
            <v>0</v>
          </cell>
          <cell r="BR279">
            <v>0</v>
          </cell>
        </row>
        <row r="280">
          <cell r="P280">
            <v>0</v>
          </cell>
          <cell r="Q280">
            <v>0</v>
          </cell>
          <cell r="AH280">
            <v>0</v>
          </cell>
          <cell r="AI280">
            <v>0</v>
          </cell>
          <cell r="AZ280">
            <v>0</v>
          </cell>
          <cell r="BA280">
            <v>0</v>
          </cell>
          <cell r="BQ280">
            <v>0</v>
          </cell>
          <cell r="BR280">
            <v>0</v>
          </cell>
        </row>
        <row r="281">
          <cell r="P281">
            <v>0</v>
          </cell>
          <cell r="Q281">
            <v>0</v>
          </cell>
          <cell r="AH281">
            <v>0</v>
          </cell>
          <cell r="AI281">
            <v>0</v>
          </cell>
          <cell r="AZ281">
            <v>0</v>
          </cell>
          <cell r="BA281">
            <v>0</v>
          </cell>
          <cell r="BQ281">
            <v>0</v>
          </cell>
          <cell r="BR281">
            <v>0</v>
          </cell>
        </row>
        <row r="282">
          <cell r="P282">
            <v>0</v>
          </cell>
          <cell r="Q282">
            <v>0</v>
          </cell>
          <cell r="AH282">
            <v>0</v>
          </cell>
          <cell r="AI282">
            <v>0</v>
          </cell>
          <cell r="AZ282">
            <v>0</v>
          </cell>
          <cell r="BA282">
            <v>0</v>
          </cell>
          <cell r="BQ282">
            <v>0</v>
          </cell>
          <cell r="BR282">
            <v>0</v>
          </cell>
        </row>
        <row r="283">
          <cell r="P283">
            <v>0</v>
          </cell>
          <cell r="Q283">
            <v>0</v>
          </cell>
          <cell r="AH283">
            <v>0</v>
          </cell>
          <cell r="AI283">
            <v>0</v>
          </cell>
          <cell r="AZ283">
            <v>0</v>
          </cell>
          <cell r="BA283">
            <v>0</v>
          </cell>
          <cell r="BQ283">
            <v>0</v>
          </cell>
          <cell r="BR283">
            <v>0</v>
          </cell>
        </row>
        <row r="284">
          <cell r="P284">
            <v>0</v>
          </cell>
          <cell r="Q284">
            <v>0</v>
          </cell>
          <cell r="AH284">
            <v>0</v>
          </cell>
          <cell r="AI284">
            <v>0</v>
          </cell>
          <cell r="AZ284">
            <v>0</v>
          </cell>
          <cell r="BA284">
            <v>0</v>
          </cell>
          <cell r="BQ284">
            <v>0</v>
          </cell>
          <cell r="BR284">
            <v>0</v>
          </cell>
        </row>
        <row r="285">
          <cell r="P285">
            <v>0</v>
          </cell>
          <cell r="Q285">
            <v>0</v>
          </cell>
          <cell r="AH285">
            <v>0</v>
          </cell>
          <cell r="AI285">
            <v>0</v>
          </cell>
          <cell r="AZ285">
            <v>0</v>
          </cell>
          <cell r="BA285">
            <v>0</v>
          </cell>
          <cell r="BQ285">
            <v>0</v>
          </cell>
          <cell r="BR285">
            <v>0</v>
          </cell>
        </row>
        <row r="286">
          <cell r="P286">
            <v>0</v>
          </cell>
          <cell r="Q286">
            <v>0</v>
          </cell>
          <cell r="AH286">
            <v>0</v>
          </cell>
          <cell r="AI286">
            <v>0</v>
          </cell>
          <cell r="AZ286">
            <v>0</v>
          </cell>
          <cell r="BA286">
            <v>0</v>
          </cell>
          <cell r="BQ286">
            <v>0</v>
          </cell>
          <cell r="BR286">
            <v>0</v>
          </cell>
        </row>
        <row r="287">
          <cell r="P287">
            <v>0</v>
          </cell>
          <cell r="Q287">
            <v>0</v>
          </cell>
          <cell r="AH287">
            <v>0</v>
          </cell>
          <cell r="AI287">
            <v>0</v>
          </cell>
          <cell r="AZ287">
            <v>0</v>
          </cell>
          <cell r="BA287">
            <v>0</v>
          </cell>
          <cell r="BQ287">
            <v>0</v>
          </cell>
          <cell r="BR287">
            <v>0</v>
          </cell>
        </row>
        <row r="288">
          <cell r="P288">
            <v>0</v>
          </cell>
          <cell r="Q288">
            <v>0</v>
          </cell>
          <cell r="AH288">
            <v>0</v>
          </cell>
          <cell r="AI288">
            <v>0</v>
          </cell>
          <cell r="AZ288">
            <v>0</v>
          </cell>
          <cell r="BA288">
            <v>0</v>
          </cell>
          <cell r="BQ288">
            <v>0</v>
          </cell>
          <cell r="BR288">
            <v>0</v>
          </cell>
        </row>
        <row r="289">
          <cell r="P289">
            <v>0</v>
          </cell>
          <cell r="Q289">
            <v>0</v>
          </cell>
          <cell r="AH289">
            <v>0</v>
          </cell>
          <cell r="AI289">
            <v>0</v>
          </cell>
          <cell r="AZ289">
            <v>0</v>
          </cell>
          <cell r="BA289">
            <v>0</v>
          </cell>
          <cell r="BQ289">
            <v>0</v>
          </cell>
          <cell r="BR289">
            <v>0</v>
          </cell>
        </row>
        <row r="290">
          <cell r="P290">
            <v>0</v>
          </cell>
          <cell r="Q290">
            <v>0</v>
          </cell>
          <cell r="AH290">
            <v>0</v>
          </cell>
          <cell r="AI290">
            <v>0</v>
          </cell>
          <cell r="AZ290">
            <v>0</v>
          </cell>
          <cell r="BA290">
            <v>0</v>
          </cell>
          <cell r="BQ290">
            <v>0</v>
          </cell>
          <cell r="BR290">
            <v>0</v>
          </cell>
        </row>
        <row r="291">
          <cell r="P291">
            <v>0</v>
          </cell>
          <cell r="Q291">
            <v>0</v>
          </cell>
          <cell r="AH291">
            <v>0</v>
          </cell>
          <cell r="AI291">
            <v>0</v>
          </cell>
          <cell r="AZ291">
            <v>0</v>
          </cell>
          <cell r="BA291">
            <v>0</v>
          </cell>
          <cell r="BQ291">
            <v>0</v>
          </cell>
          <cell r="BR291">
            <v>0</v>
          </cell>
        </row>
        <row r="292">
          <cell r="P292">
            <v>0</v>
          </cell>
          <cell r="Q292">
            <v>0</v>
          </cell>
          <cell r="AH292">
            <v>0</v>
          </cell>
          <cell r="AI292">
            <v>0</v>
          </cell>
          <cell r="AZ292">
            <v>0</v>
          </cell>
          <cell r="BA292">
            <v>0</v>
          </cell>
          <cell r="BQ292">
            <v>0</v>
          </cell>
          <cell r="BR292">
            <v>0</v>
          </cell>
        </row>
        <row r="293">
          <cell r="P293">
            <v>0</v>
          </cell>
          <cell r="Q293">
            <v>0</v>
          </cell>
          <cell r="AH293">
            <v>0</v>
          </cell>
          <cell r="AI293">
            <v>0</v>
          </cell>
          <cell r="AZ293">
            <v>0</v>
          </cell>
          <cell r="BA293">
            <v>0</v>
          </cell>
          <cell r="BQ293">
            <v>0</v>
          </cell>
          <cell r="BR293">
            <v>0</v>
          </cell>
        </row>
        <row r="294">
          <cell r="P294">
            <v>0</v>
          </cell>
          <cell r="Q294">
            <v>0</v>
          </cell>
          <cell r="AH294">
            <v>0</v>
          </cell>
          <cell r="AI294">
            <v>0</v>
          </cell>
          <cell r="AZ294">
            <v>0</v>
          </cell>
          <cell r="BA294">
            <v>0</v>
          </cell>
          <cell r="BQ294">
            <v>0</v>
          </cell>
          <cell r="BR294">
            <v>0</v>
          </cell>
        </row>
        <row r="295">
          <cell r="P295">
            <v>0</v>
          </cell>
          <cell r="Q295">
            <v>0</v>
          </cell>
          <cell r="AH295">
            <v>0</v>
          </cell>
          <cell r="AI295">
            <v>0</v>
          </cell>
          <cell r="AZ295">
            <v>0</v>
          </cell>
          <cell r="BA295">
            <v>0</v>
          </cell>
          <cell r="BQ295">
            <v>0</v>
          </cell>
          <cell r="BR295">
            <v>0</v>
          </cell>
        </row>
        <row r="296">
          <cell r="P296">
            <v>0</v>
          </cell>
          <cell r="Q296">
            <v>0</v>
          </cell>
          <cell r="AH296">
            <v>0</v>
          </cell>
          <cell r="AI296">
            <v>0</v>
          </cell>
          <cell r="AZ296">
            <v>0</v>
          </cell>
          <cell r="BA296">
            <v>0</v>
          </cell>
          <cell r="BQ296">
            <v>0</v>
          </cell>
          <cell r="BR296">
            <v>0</v>
          </cell>
        </row>
        <row r="297">
          <cell r="P297">
            <v>0</v>
          </cell>
          <cell r="Q297">
            <v>0</v>
          </cell>
          <cell r="AH297">
            <v>0</v>
          </cell>
          <cell r="AI297">
            <v>0</v>
          </cell>
          <cell r="AZ297">
            <v>0</v>
          </cell>
          <cell r="BA297">
            <v>0</v>
          </cell>
          <cell r="BQ297">
            <v>0</v>
          </cell>
          <cell r="BR297">
            <v>0</v>
          </cell>
        </row>
        <row r="298">
          <cell r="P298">
            <v>0</v>
          </cell>
          <cell r="Q298">
            <v>0</v>
          </cell>
          <cell r="AH298">
            <v>0</v>
          </cell>
          <cell r="AI298">
            <v>0</v>
          </cell>
          <cell r="AZ298">
            <v>0</v>
          </cell>
          <cell r="BA298">
            <v>0</v>
          </cell>
          <cell r="BQ298">
            <v>0</v>
          </cell>
          <cell r="BR298">
            <v>0</v>
          </cell>
        </row>
        <row r="299">
          <cell r="P299">
            <v>0</v>
          </cell>
          <cell r="Q299">
            <v>0</v>
          </cell>
          <cell r="AH299">
            <v>0</v>
          </cell>
          <cell r="AI299">
            <v>0</v>
          </cell>
          <cell r="AZ299">
            <v>0</v>
          </cell>
          <cell r="BA299">
            <v>0</v>
          </cell>
          <cell r="BQ299">
            <v>0</v>
          </cell>
          <cell r="BR299">
            <v>0</v>
          </cell>
        </row>
        <row r="300">
          <cell r="P300">
            <v>0</v>
          </cell>
          <cell r="Q300">
            <v>0</v>
          </cell>
          <cell r="AH300">
            <v>0</v>
          </cell>
          <cell r="AI300">
            <v>0</v>
          </cell>
          <cell r="AZ300">
            <v>0</v>
          </cell>
          <cell r="BA300">
            <v>0</v>
          </cell>
          <cell r="BQ300">
            <v>0</v>
          </cell>
          <cell r="BR300">
            <v>0</v>
          </cell>
        </row>
        <row r="301">
          <cell r="P301">
            <v>0</v>
          </cell>
          <cell r="Q301">
            <v>0</v>
          </cell>
          <cell r="AH301">
            <v>0</v>
          </cell>
          <cell r="AI301">
            <v>0</v>
          </cell>
          <cell r="AZ301">
            <v>0</v>
          </cell>
          <cell r="BA301">
            <v>0</v>
          </cell>
          <cell r="BQ301">
            <v>0</v>
          </cell>
          <cell r="BR301">
            <v>0</v>
          </cell>
        </row>
        <row r="302">
          <cell r="P302">
            <v>0</v>
          </cell>
          <cell r="Q302">
            <v>0</v>
          </cell>
          <cell r="AH302">
            <v>0</v>
          </cell>
          <cell r="AI302">
            <v>0</v>
          </cell>
          <cell r="AZ302">
            <v>0</v>
          </cell>
          <cell r="BA302">
            <v>0</v>
          </cell>
          <cell r="BQ302">
            <v>0</v>
          </cell>
          <cell r="BR302">
            <v>0</v>
          </cell>
        </row>
        <row r="303">
          <cell r="P303">
            <v>0</v>
          </cell>
          <cell r="Q303">
            <v>0</v>
          </cell>
          <cell r="AH303">
            <v>0</v>
          </cell>
          <cell r="AI303">
            <v>0</v>
          </cell>
          <cell r="AZ303">
            <v>0</v>
          </cell>
          <cell r="BA303">
            <v>0</v>
          </cell>
          <cell r="BQ303">
            <v>0</v>
          </cell>
          <cell r="BR303">
            <v>0</v>
          </cell>
        </row>
        <row r="304">
          <cell r="P304">
            <v>0</v>
          </cell>
          <cell r="Q304">
            <v>0</v>
          </cell>
          <cell r="AH304">
            <v>0</v>
          </cell>
          <cell r="AI304">
            <v>0</v>
          </cell>
          <cell r="AZ304">
            <v>0</v>
          </cell>
          <cell r="BA304">
            <v>0</v>
          </cell>
          <cell r="BQ304">
            <v>0</v>
          </cell>
          <cell r="BR304">
            <v>0</v>
          </cell>
        </row>
        <row r="305">
          <cell r="P305">
            <v>0</v>
          </cell>
          <cell r="Q305">
            <v>0</v>
          </cell>
          <cell r="AH305">
            <v>0</v>
          </cell>
          <cell r="AI305">
            <v>0</v>
          </cell>
          <cell r="AZ305">
            <v>0</v>
          </cell>
          <cell r="BA305">
            <v>0</v>
          </cell>
          <cell r="BQ305">
            <v>0</v>
          </cell>
          <cell r="BR305">
            <v>0</v>
          </cell>
        </row>
        <row r="306">
          <cell r="P306">
            <v>0</v>
          </cell>
          <cell r="Q306">
            <v>0</v>
          </cell>
          <cell r="AH306">
            <v>0</v>
          </cell>
          <cell r="AI306">
            <v>0</v>
          </cell>
          <cell r="AZ306">
            <v>0</v>
          </cell>
          <cell r="BA306">
            <v>0</v>
          </cell>
          <cell r="BQ306">
            <v>0</v>
          </cell>
          <cell r="BR306">
            <v>0</v>
          </cell>
        </row>
        <row r="307">
          <cell r="P307">
            <v>0</v>
          </cell>
          <cell r="Q307">
            <v>0</v>
          </cell>
          <cell r="AH307">
            <v>0</v>
          </cell>
          <cell r="AI307">
            <v>0</v>
          </cell>
          <cell r="AZ307">
            <v>0</v>
          </cell>
          <cell r="BA307">
            <v>0</v>
          </cell>
          <cell r="BQ307">
            <v>0</v>
          </cell>
          <cell r="BR307">
            <v>0</v>
          </cell>
        </row>
        <row r="308">
          <cell r="P308">
            <v>0</v>
          </cell>
          <cell r="Q308">
            <v>0</v>
          </cell>
          <cell r="AH308">
            <v>0</v>
          </cell>
          <cell r="AI308">
            <v>0</v>
          </cell>
          <cell r="AZ308">
            <v>0</v>
          </cell>
          <cell r="BA308">
            <v>0</v>
          </cell>
          <cell r="BQ308">
            <v>0</v>
          </cell>
          <cell r="BR308">
            <v>0</v>
          </cell>
        </row>
        <row r="309">
          <cell r="P309">
            <v>0</v>
          </cell>
          <cell r="Q309">
            <v>0</v>
          </cell>
          <cell r="AH309">
            <v>0</v>
          </cell>
          <cell r="AI309">
            <v>0</v>
          </cell>
          <cell r="AZ309">
            <v>0</v>
          </cell>
          <cell r="BA309">
            <v>0</v>
          </cell>
          <cell r="BQ309">
            <v>0</v>
          </cell>
          <cell r="BR309">
            <v>0</v>
          </cell>
        </row>
        <row r="310">
          <cell r="P310">
            <v>0</v>
          </cell>
          <cell r="Q310">
            <v>0</v>
          </cell>
          <cell r="AH310">
            <v>0</v>
          </cell>
          <cell r="AI310">
            <v>0</v>
          </cell>
          <cell r="AZ310">
            <v>0</v>
          </cell>
          <cell r="BA310">
            <v>0</v>
          </cell>
          <cell r="BQ310">
            <v>0</v>
          </cell>
          <cell r="BR310">
            <v>0</v>
          </cell>
        </row>
        <row r="311">
          <cell r="P311">
            <v>0</v>
          </cell>
          <cell r="Q311">
            <v>0</v>
          </cell>
          <cell r="AH311">
            <v>0</v>
          </cell>
          <cell r="AI311">
            <v>0</v>
          </cell>
          <cell r="AZ311">
            <v>0</v>
          </cell>
          <cell r="BA311">
            <v>0</v>
          </cell>
          <cell r="BQ311">
            <v>0</v>
          </cell>
          <cell r="BR311">
            <v>0</v>
          </cell>
        </row>
        <row r="312">
          <cell r="P312">
            <v>0</v>
          </cell>
          <cell r="Q312">
            <v>0</v>
          </cell>
          <cell r="AH312">
            <v>0</v>
          </cell>
          <cell r="AI312">
            <v>0</v>
          </cell>
          <cell r="AZ312">
            <v>0</v>
          </cell>
          <cell r="BA312">
            <v>0</v>
          </cell>
          <cell r="BQ312">
            <v>0</v>
          </cell>
          <cell r="BR312">
            <v>0</v>
          </cell>
        </row>
        <row r="313">
          <cell r="P313">
            <v>0</v>
          </cell>
          <cell r="Q313">
            <v>0</v>
          </cell>
          <cell r="AH313">
            <v>0</v>
          </cell>
          <cell r="AI313">
            <v>0</v>
          </cell>
          <cell r="AZ313">
            <v>0</v>
          </cell>
          <cell r="BA313">
            <v>0</v>
          </cell>
          <cell r="BQ313">
            <v>0</v>
          </cell>
          <cell r="BR313">
            <v>0</v>
          </cell>
        </row>
        <row r="314">
          <cell r="P314">
            <v>0</v>
          </cell>
          <cell r="Q314">
            <v>0</v>
          </cell>
          <cell r="AH314">
            <v>0</v>
          </cell>
          <cell r="AI314">
            <v>0</v>
          </cell>
          <cell r="AZ314">
            <v>0</v>
          </cell>
          <cell r="BA314">
            <v>0</v>
          </cell>
          <cell r="BQ314">
            <v>0</v>
          </cell>
          <cell r="BR314">
            <v>0</v>
          </cell>
        </row>
        <row r="315">
          <cell r="P315">
            <v>0</v>
          </cell>
          <cell r="Q315">
            <v>0</v>
          </cell>
          <cell r="AH315">
            <v>0</v>
          </cell>
          <cell r="AI315">
            <v>0</v>
          </cell>
          <cell r="AZ315">
            <v>0</v>
          </cell>
          <cell r="BA315">
            <v>0</v>
          </cell>
          <cell r="BQ315">
            <v>0</v>
          </cell>
          <cell r="BR315">
            <v>0</v>
          </cell>
        </row>
        <row r="316">
          <cell r="P316">
            <v>0</v>
          </cell>
          <cell r="Q316">
            <v>0</v>
          </cell>
          <cell r="AH316">
            <v>0</v>
          </cell>
          <cell r="AI316">
            <v>0</v>
          </cell>
          <cell r="AZ316">
            <v>0</v>
          </cell>
          <cell r="BA316">
            <v>0</v>
          </cell>
          <cell r="BQ316">
            <v>0</v>
          </cell>
          <cell r="BR316">
            <v>0</v>
          </cell>
        </row>
        <row r="317">
          <cell r="P317">
            <v>0</v>
          </cell>
          <cell r="Q317">
            <v>0</v>
          </cell>
          <cell r="AH317">
            <v>0</v>
          </cell>
          <cell r="AI317">
            <v>0</v>
          </cell>
          <cell r="AZ317">
            <v>0</v>
          </cell>
          <cell r="BA317">
            <v>0</v>
          </cell>
          <cell r="BQ317">
            <v>0</v>
          </cell>
          <cell r="BR317">
            <v>0</v>
          </cell>
        </row>
        <row r="318">
          <cell r="P318">
            <v>0</v>
          </cell>
          <cell r="Q318">
            <v>0</v>
          </cell>
          <cell r="AH318">
            <v>0</v>
          </cell>
          <cell r="AI318">
            <v>0</v>
          </cell>
          <cell r="AZ318">
            <v>0</v>
          </cell>
          <cell r="BA318">
            <v>0</v>
          </cell>
          <cell r="BQ318">
            <v>0</v>
          </cell>
          <cell r="BR318">
            <v>0</v>
          </cell>
        </row>
        <row r="319">
          <cell r="P319">
            <v>0</v>
          </cell>
          <cell r="Q319">
            <v>0</v>
          </cell>
          <cell r="AH319">
            <v>0</v>
          </cell>
          <cell r="AI319">
            <v>0</v>
          </cell>
          <cell r="AZ319">
            <v>0</v>
          </cell>
          <cell r="BA319">
            <v>0</v>
          </cell>
          <cell r="BQ319">
            <v>0</v>
          </cell>
          <cell r="BR319">
            <v>0</v>
          </cell>
        </row>
        <row r="320">
          <cell r="P320">
            <v>0</v>
          </cell>
          <cell r="Q320">
            <v>0</v>
          </cell>
          <cell r="AH320">
            <v>0</v>
          </cell>
          <cell r="AI320">
            <v>0</v>
          </cell>
          <cell r="AZ320">
            <v>0</v>
          </cell>
          <cell r="BA320">
            <v>0</v>
          </cell>
          <cell r="BQ320">
            <v>0</v>
          </cell>
          <cell r="BR320">
            <v>0</v>
          </cell>
        </row>
        <row r="321">
          <cell r="P321">
            <v>0</v>
          </cell>
          <cell r="Q321">
            <v>0</v>
          </cell>
          <cell r="AH321">
            <v>0</v>
          </cell>
          <cell r="AI321">
            <v>0</v>
          </cell>
          <cell r="AZ321">
            <v>0</v>
          </cell>
          <cell r="BA321">
            <v>0</v>
          </cell>
          <cell r="BQ321">
            <v>0</v>
          </cell>
          <cell r="BR321">
            <v>0</v>
          </cell>
        </row>
        <row r="322">
          <cell r="P322">
            <v>0</v>
          </cell>
          <cell r="Q322">
            <v>0</v>
          </cell>
          <cell r="AH322">
            <v>0</v>
          </cell>
          <cell r="AI322">
            <v>0</v>
          </cell>
          <cell r="AZ322">
            <v>0</v>
          </cell>
          <cell r="BA322">
            <v>0</v>
          </cell>
          <cell r="BQ322">
            <v>0</v>
          </cell>
          <cell r="BR322">
            <v>0</v>
          </cell>
        </row>
        <row r="323">
          <cell r="P323">
            <v>0</v>
          </cell>
          <cell r="Q323">
            <v>0</v>
          </cell>
          <cell r="AH323">
            <v>0</v>
          </cell>
          <cell r="AI323">
            <v>0</v>
          </cell>
          <cell r="AZ323">
            <v>0</v>
          </cell>
          <cell r="BA323">
            <v>0</v>
          </cell>
          <cell r="BQ323">
            <v>0</v>
          </cell>
          <cell r="BR323">
            <v>0</v>
          </cell>
        </row>
        <row r="324">
          <cell r="P324">
            <v>0</v>
          </cell>
          <cell r="Q324">
            <v>0</v>
          </cell>
          <cell r="AH324">
            <v>0</v>
          </cell>
          <cell r="AI324">
            <v>0</v>
          </cell>
          <cell r="AZ324">
            <v>0</v>
          </cell>
          <cell r="BA324">
            <v>0</v>
          </cell>
          <cell r="BQ324">
            <v>0</v>
          </cell>
          <cell r="BR324">
            <v>0</v>
          </cell>
        </row>
        <row r="325">
          <cell r="P325">
            <v>0</v>
          </cell>
          <cell r="Q325">
            <v>0</v>
          </cell>
          <cell r="AH325">
            <v>0</v>
          </cell>
          <cell r="AI325">
            <v>0</v>
          </cell>
          <cell r="AZ325">
            <v>0</v>
          </cell>
          <cell r="BA325">
            <v>0</v>
          </cell>
          <cell r="BQ325">
            <v>0</v>
          </cell>
          <cell r="BR325">
            <v>0</v>
          </cell>
        </row>
        <row r="326">
          <cell r="P326">
            <v>0</v>
          </cell>
          <cell r="Q326">
            <v>0</v>
          </cell>
          <cell r="AH326">
            <v>0</v>
          </cell>
          <cell r="AI326">
            <v>0</v>
          </cell>
          <cell r="AZ326">
            <v>0</v>
          </cell>
          <cell r="BA326">
            <v>0</v>
          </cell>
          <cell r="BQ326">
            <v>0</v>
          </cell>
          <cell r="BR326">
            <v>0</v>
          </cell>
        </row>
        <row r="327">
          <cell r="P327">
            <v>0</v>
          </cell>
          <cell r="Q327">
            <v>0</v>
          </cell>
          <cell r="AH327">
            <v>0</v>
          </cell>
          <cell r="AI327">
            <v>0</v>
          </cell>
          <cell r="AZ327">
            <v>0</v>
          </cell>
          <cell r="BA327">
            <v>0</v>
          </cell>
          <cell r="BQ327">
            <v>0</v>
          </cell>
          <cell r="BR327">
            <v>0</v>
          </cell>
        </row>
        <row r="328">
          <cell r="P328">
            <v>0</v>
          </cell>
          <cell r="Q328">
            <v>0</v>
          </cell>
          <cell r="AH328">
            <v>0</v>
          </cell>
          <cell r="AI328">
            <v>0</v>
          </cell>
          <cell r="AZ328">
            <v>0</v>
          </cell>
          <cell r="BA328">
            <v>0</v>
          </cell>
          <cell r="BQ328">
            <v>0</v>
          </cell>
          <cell r="BR328">
            <v>0</v>
          </cell>
        </row>
        <row r="329">
          <cell r="P329">
            <v>0</v>
          </cell>
          <cell r="Q329">
            <v>0</v>
          </cell>
          <cell r="AH329">
            <v>0</v>
          </cell>
          <cell r="AI329">
            <v>0</v>
          </cell>
          <cell r="AZ329">
            <v>0</v>
          </cell>
          <cell r="BA329">
            <v>0</v>
          </cell>
          <cell r="BQ329">
            <v>0</v>
          </cell>
          <cell r="BR329">
            <v>0</v>
          </cell>
        </row>
        <row r="330">
          <cell r="P330">
            <v>0</v>
          </cell>
          <cell r="Q330">
            <v>0</v>
          </cell>
          <cell r="AH330">
            <v>0</v>
          </cell>
          <cell r="AI330">
            <v>0</v>
          </cell>
          <cell r="AZ330">
            <v>0</v>
          </cell>
          <cell r="BA330">
            <v>0</v>
          </cell>
          <cell r="BQ330">
            <v>0</v>
          </cell>
          <cell r="BR330">
            <v>0</v>
          </cell>
        </row>
        <row r="331">
          <cell r="P331">
            <v>0</v>
          </cell>
          <cell r="Q331">
            <v>0</v>
          </cell>
          <cell r="AH331">
            <v>0</v>
          </cell>
          <cell r="AI331">
            <v>0</v>
          </cell>
          <cell r="AZ331">
            <v>0</v>
          </cell>
          <cell r="BA331">
            <v>0</v>
          </cell>
          <cell r="BQ331">
            <v>0</v>
          </cell>
          <cell r="BR331">
            <v>0</v>
          </cell>
        </row>
        <row r="332">
          <cell r="P332">
            <v>0</v>
          </cell>
          <cell r="Q332">
            <v>0</v>
          </cell>
          <cell r="AH332">
            <v>0</v>
          </cell>
          <cell r="AI332">
            <v>0</v>
          </cell>
          <cell r="AZ332">
            <v>0</v>
          </cell>
          <cell r="BA332">
            <v>0</v>
          </cell>
          <cell r="BQ332">
            <v>0</v>
          </cell>
          <cell r="BR332">
            <v>0</v>
          </cell>
        </row>
        <row r="333">
          <cell r="P333">
            <v>0</v>
          </cell>
          <cell r="Q333">
            <v>0</v>
          </cell>
          <cell r="AH333">
            <v>0</v>
          </cell>
          <cell r="AI333">
            <v>0</v>
          </cell>
          <cell r="AZ333">
            <v>0</v>
          </cell>
          <cell r="BA333">
            <v>0</v>
          </cell>
          <cell r="BQ333">
            <v>0</v>
          </cell>
          <cell r="BR333">
            <v>0</v>
          </cell>
        </row>
        <row r="334">
          <cell r="P334">
            <v>0</v>
          </cell>
          <cell r="Q334">
            <v>0</v>
          </cell>
          <cell r="AH334">
            <v>0</v>
          </cell>
          <cell r="AI334">
            <v>0</v>
          </cell>
          <cell r="AZ334">
            <v>0</v>
          </cell>
          <cell r="BA334">
            <v>0</v>
          </cell>
          <cell r="BQ334">
            <v>0</v>
          </cell>
          <cell r="BR334">
            <v>0</v>
          </cell>
        </row>
        <row r="335">
          <cell r="P335">
            <v>0</v>
          </cell>
          <cell r="Q335">
            <v>0</v>
          </cell>
          <cell r="AH335">
            <v>0</v>
          </cell>
          <cell r="AI335">
            <v>0</v>
          </cell>
          <cell r="AZ335">
            <v>0</v>
          </cell>
          <cell r="BA335">
            <v>0</v>
          </cell>
          <cell r="BQ335">
            <v>0</v>
          </cell>
          <cell r="BR335">
            <v>0</v>
          </cell>
        </row>
        <row r="336">
          <cell r="P336">
            <v>0</v>
          </cell>
          <cell r="Q336">
            <v>0</v>
          </cell>
          <cell r="AH336">
            <v>0</v>
          </cell>
          <cell r="AI336">
            <v>0</v>
          </cell>
          <cell r="AZ336">
            <v>0</v>
          </cell>
          <cell r="BA336">
            <v>0</v>
          </cell>
          <cell r="BQ336">
            <v>0</v>
          </cell>
          <cell r="BR336">
            <v>0</v>
          </cell>
        </row>
        <row r="337">
          <cell r="P337">
            <v>0</v>
          </cell>
          <cell r="Q337">
            <v>0</v>
          </cell>
          <cell r="AH337">
            <v>0</v>
          </cell>
          <cell r="AI337">
            <v>0</v>
          </cell>
          <cell r="AZ337">
            <v>0</v>
          </cell>
          <cell r="BA337">
            <v>0</v>
          </cell>
          <cell r="BQ337">
            <v>0</v>
          </cell>
          <cell r="BR337">
            <v>0</v>
          </cell>
        </row>
        <row r="338">
          <cell r="P338">
            <v>0</v>
          </cell>
          <cell r="Q338">
            <v>0</v>
          </cell>
          <cell r="AH338">
            <v>0</v>
          </cell>
          <cell r="AI338">
            <v>0</v>
          </cell>
          <cell r="AZ338">
            <v>0</v>
          </cell>
          <cell r="BA338">
            <v>0</v>
          </cell>
          <cell r="BQ338">
            <v>0</v>
          </cell>
          <cell r="BR338">
            <v>0</v>
          </cell>
        </row>
        <row r="339">
          <cell r="P339">
            <v>0</v>
          </cell>
          <cell r="Q339">
            <v>0</v>
          </cell>
          <cell r="AH339">
            <v>0</v>
          </cell>
          <cell r="AI339">
            <v>0</v>
          </cell>
          <cell r="AZ339">
            <v>0</v>
          </cell>
          <cell r="BA339">
            <v>0</v>
          </cell>
          <cell r="BQ339">
            <v>0</v>
          </cell>
          <cell r="BR339">
            <v>0</v>
          </cell>
        </row>
        <row r="340">
          <cell r="P340">
            <v>0</v>
          </cell>
          <cell r="Q340">
            <v>0</v>
          </cell>
          <cell r="AH340">
            <v>0</v>
          </cell>
          <cell r="AI340">
            <v>0</v>
          </cell>
          <cell r="AZ340">
            <v>0</v>
          </cell>
          <cell r="BA340">
            <v>0</v>
          </cell>
          <cell r="BQ340">
            <v>0</v>
          </cell>
          <cell r="BR340">
            <v>0</v>
          </cell>
        </row>
        <row r="341">
          <cell r="P341">
            <v>0</v>
          </cell>
          <cell r="Q341">
            <v>0</v>
          </cell>
          <cell r="AH341">
            <v>0</v>
          </cell>
          <cell r="AI341">
            <v>0</v>
          </cell>
          <cell r="AZ341">
            <v>0</v>
          </cell>
          <cell r="BA341">
            <v>0</v>
          </cell>
          <cell r="BQ341">
            <v>0</v>
          </cell>
          <cell r="BR341">
            <v>0</v>
          </cell>
        </row>
        <row r="342">
          <cell r="P342">
            <v>0</v>
          </cell>
          <cell r="Q342">
            <v>0</v>
          </cell>
          <cell r="AH342">
            <v>0</v>
          </cell>
          <cell r="AI342">
            <v>0</v>
          </cell>
          <cell r="AZ342">
            <v>0</v>
          </cell>
          <cell r="BA342">
            <v>0</v>
          </cell>
          <cell r="BQ342">
            <v>0</v>
          </cell>
          <cell r="BR342">
            <v>0</v>
          </cell>
        </row>
        <row r="343">
          <cell r="P343">
            <v>0</v>
          </cell>
          <cell r="Q343">
            <v>0</v>
          </cell>
          <cell r="AH343">
            <v>0</v>
          </cell>
          <cell r="AI343">
            <v>0</v>
          </cell>
          <cell r="AZ343">
            <v>0</v>
          </cell>
          <cell r="BA343">
            <v>0</v>
          </cell>
          <cell r="BQ343">
            <v>0</v>
          </cell>
          <cell r="BR343">
            <v>0</v>
          </cell>
        </row>
        <row r="344">
          <cell r="P344">
            <v>0</v>
          </cell>
          <cell r="Q344">
            <v>0</v>
          </cell>
          <cell r="AH344">
            <v>0</v>
          </cell>
          <cell r="AI344">
            <v>0</v>
          </cell>
          <cell r="AZ344">
            <v>0</v>
          </cell>
          <cell r="BA344">
            <v>0</v>
          </cell>
          <cell r="BQ344">
            <v>0</v>
          </cell>
          <cell r="BR344">
            <v>0</v>
          </cell>
        </row>
        <row r="345">
          <cell r="P345">
            <v>0</v>
          </cell>
          <cell r="Q345">
            <v>0</v>
          </cell>
          <cell r="AH345">
            <v>0</v>
          </cell>
          <cell r="AI345">
            <v>0</v>
          </cell>
          <cell r="AZ345">
            <v>0</v>
          </cell>
          <cell r="BA345">
            <v>0</v>
          </cell>
          <cell r="BQ345">
            <v>0</v>
          </cell>
          <cell r="BR345">
            <v>0</v>
          </cell>
        </row>
        <row r="346">
          <cell r="P346">
            <v>0</v>
          </cell>
          <cell r="Q346">
            <v>0</v>
          </cell>
          <cell r="AH346">
            <v>0</v>
          </cell>
          <cell r="AI346">
            <v>0</v>
          </cell>
          <cell r="AZ346">
            <v>0</v>
          </cell>
          <cell r="BA346">
            <v>0</v>
          </cell>
          <cell r="BQ346">
            <v>0</v>
          </cell>
          <cell r="BR346">
            <v>0</v>
          </cell>
        </row>
      </sheetData>
      <sheetData sheetId="17">
        <row r="2">
          <cell r="B2" t="str">
            <v>39M</v>
          </cell>
          <cell r="C2" t="str">
            <v>42M</v>
          </cell>
          <cell r="D2" t="str">
            <v>43M</v>
          </cell>
          <cell r="E2" t="str">
            <v>44M</v>
          </cell>
          <cell r="F2" t="str">
            <v>45M</v>
          </cell>
          <cell r="G2" t="str">
            <v>46M</v>
          </cell>
          <cell r="H2" t="str">
            <v>47M</v>
          </cell>
          <cell r="I2" t="str">
            <v>48M</v>
          </cell>
          <cell r="J2" t="str">
            <v>49M</v>
          </cell>
          <cell r="K2" t="str">
            <v>64M</v>
          </cell>
          <cell r="L2" t="str">
            <v>24M</v>
          </cell>
          <cell r="M2" t="str">
            <v>25M</v>
          </cell>
          <cell r="N2" t="str">
            <v>26M</v>
          </cell>
          <cell r="O2" t="str">
            <v>35M</v>
          </cell>
          <cell r="P2" t="str">
            <v>CIS</v>
          </cell>
          <cell r="Q2" t="str">
            <v>CLS</v>
          </cell>
          <cell r="T2" t="str">
            <v>39M97</v>
          </cell>
          <cell r="U2" t="str">
            <v>42M97</v>
          </cell>
          <cell r="V2" t="str">
            <v>43M97</v>
          </cell>
          <cell r="W2" t="str">
            <v>44M97</v>
          </cell>
          <cell r="X2" t="str">
            <v>45M97</v>
          </cell>
          <cell r="Y2" t="str">
            <v>46M97</v>
          </cell>
          <cell r="Z2" t="str">
            <v>47M97</v>
          </cell>
          <cell r="AA2" t="str">
            <v>48M97</v>
          </cell>
          <cell r="AB2" t="str">
            <v>49M97</v>
          </cell>
          <cell r="AC2" t="str">
            <v>64M97</v>
          </cell>
          <cell r="AD2" t="str">
            <v>24M97</v>
          </cell>
          <cell r="AE2" t="str">
            <v>25M97</v>
          </cell>
          <cell r="AF2" t="str">
            <v>26M97</v>
          </cell>
          <cell r="AG2" t="str">
            <v>35M97</v>
          </cell>
          <cell r="AH2" t="str">
            <v>CIS</v>
          </cell>
          <cell r="AI2" t="str">
            <v>CLS</v>
          </cell>
          <cell r="AL2" t="str">
            <v>39M21</v>
          </cell>
          <cell r="AM2" t="str">
            <v>42M21</v>
          </cell>
          <cell r="AN2" t="str">
            <v>43M21</v>
          </cell>
          <cell r="AO2" t="str">
            <v>44M21</v>
          </cell>
          <cell r="AP2" t="str">
            <v>45M21</v>
          </cell>
          <cell r="AQ2" t="str">
            <v>46M21</v>
          </cell>
          <cell r="AR2" t="str">
            <v>47M21</v>
          </cell>
          <cell r="AS2" t="str">
            <v>48M21</v>
          </cell>
          <cell r="AT2" t="str">
            <v>49M21</v>
          </cell>
          <cell r="AU2" t="str">
            <v>64M21</v>
          </cell>
          <cell r="AV2" t="str">
            <v>24M21</v>
          </cell>
          <cell r="AW2" t="str">
            <v>25M21</v>
          </cell>
          <cell r="AX2" t="str">
            <v>26M21</v>
          </cell>
          <cell r="AY2" t="str">
            <v>35M21</v>
          </cell>
          <cell r="AZ2" t="str">
            <v>CIS</v>
          </cell>
          <cell r="BA2" t="str">
            <v>CLS</v>
          </cell>
        </row>
        <row r="3">
          <cell r="A3" t="str">
            <v>Row Labels</v>
          </cell>
          <cell r="B3" t="str">
            <v>Sum of PS39M</v>
          </cell>
          <cell r="C3" t="str">
            <v>Sum of PS42M</v>
          </cell>
          <cell r="D3" t="str">
            <v>Sum of PS43M</v>
          </cell>
          <cell r="E3" t="str">
            <v>Sum of PS44M</v>
          </cell>
          <cell r="F3" t="str">
            <v>Sum of PS45M</v>
          </cell>
          <cell r="G3" t="str">
            <v>Sum of PS46M</v>
          </cell>
          <cell r="H3" t="str">
            <v>Sum of PS47M</v>
          </cell>
          <cell r="I3" t="str">
            <v>Sum of PS48M</v>
          </cell>
          <cell r="J3" t="str">
            <v>Sum of PS49M</v>
          </cell>
          <cell r="K3" t="str">
            <v>Sum of PS64M</v>
          </cell>
          <cell r="L3" t="str">
            <v>Sum of PS24M</v>
          </cell>
          <cell r="M3" t="str">
            <v>Sum of PS25M</v>
          </cell>
          <cell r="N3" t="str">
            <v>Sum of PS26M</v>
          </cell>
          <cell r="O3" t="str">
            <v>Sum of PS35M</v>
          </cell>
          <cell r="S3" t="str">
            <v>Row Labels</v>
          </cell>
          <cell r="T3" t="str">
            <v>Sum of PS39M97</v>
          </cell>
          <cell r="U3" t="str">
            <v>Sum of PS42M97</v>
          </cell>
          <cell r="V3" t="str">
            <v>Sum of PS43M97</v>
          </cell>
          <cell r="W3" t="str">
            <v>Sum of PS44M97</v>
          </cell>
          <cell r="X3" t="str">
            <v>Sum of PS45M97</v>
          </cell>
          <cell r="Y3" t="str">
            <v>Sum of PS46M97</v>
          </cell>
          <cell r="Z3" t="str">
            <v>Sum of PS47M97</v>
          </cell>
          <cell r="AA3" t="str">
            <v>Sum of PS48M97</v>
          </cell>
          <cell r="AB3" t="str">
            <v>Sum of PS49M97</v>
          </cell>
          <cell r="AC3" t="str">
            <v>Sum of PS64M97</v>
          </cell>
          <cell r="AD3" t="str">
            <v>Sum of PS24M97</v>
          </cell>
          <cell r="AE3" t="str">
            <v>Sum of PS25M97</v>
          </cell>
          <cell r="AF3" t="str">
            <v>Sum of PS26M97</v>
          </cell>
          <cell r="AG3" t="str">
            <v>Sum of PS35M97</v>
          </cell>
          <cell r="AK3" t="str">
            <v>Row Labels</v>
          </cell>
          <cell r="AL3" t="str">
            <v>Sum of PS39M21</v>
          </cell>
          <cell r="AM3" t="str">
            <v>Sum of PS42M21</v>
          </cell>
          <cell r="AN3" t="str">
            <v>Sum of PS43M21</v>
          </cell>
          <cell r="AO3" t="str">
            <v>Sum of PS44M21</v>
          </cell>
          <cell r="AP3" t="str">
            <v>Sum of PS45M21</v>
          </cell>
          <cell r="AQ3" t="str">
            <v>Sum of PS46M21</v>
          </cell>
          <cell r="AR3" t="str">
            <v>Sum of PS47M21</v>
          </cell>
          <cell r="AS3" t="str">
            <v>Sum of PS48M21</v>
          </cell>
          <cell r="AT3" t="str">
            <v>Sum of PS49M21</v>
          </cell>
          <cell r="AU3" t="str">
            <v>Sum of PS64M21</v>
          </cell>
          <cell r="AV3" t="str">
            <v>Sum of PS24M21</v>
          </cell>
          <cell r="AW3" t="str">
            <v>Sum of PS25M21</v>
          </cell>
          <cell r="AX3" t="str">
            <v>Sum of PS26M21</v>
          </cell>
          <cell r="AY3" t="str">
            <v>Sum of PS35M21</v>
          </cell>
        </row>
        <row r="4">
          <cell r="A4" t="str">
            <v>00000</v>
          </cell>
          <cell r="B4">
            <v>0</v>
          </cell>
          <cell r="C4">
            <v>1.651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1.1919999999999999</v>
          </cell>
          <cell r="I4">
            <v>0</v>
          </cell>
          <cell r="J4">
            <v>0</v>
          </cell>
          <cell r="K4">
            <v>3</v>
          </cell>
          <cell r="L4">
            <v>1</v>
          </cell>
          <cell r="M4">
            <v>0.32</v>
          </cell>
          <cell r="N4">
            <v>0.14200000000000002</v>
          </cell>
          <cell r="O4">
            <v>0</v>
          </cell>
          <cell r="P4">
            <v>5.843</v>
          </cell>
          <cell r="Q4">
            <v>1.4620000000000002</v>
          </cell>
          <cell r="S4" t="str">
            <v>00000</v>
          </cell>
          <cell r="T4">
            <v>0</v>
          </cell>
          <cell r="U4">
            <v>0</v>
          </cell>
          <cell r="V4">
            <v>3.5999999999999997E-2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0.7</v>
          </cell>
          <cell r="AH4">
            <v>3.5999999999999997E-2</v>
          </cell>
          <cell r="AI4">
            <v>0.7</v>
          </cell>
          <cell r="AK4" t="str">
            <v>00000</v>
          </cell>
          <cell r="AL4">
            <v>0</v>
          </cell>
          <cell r="AM4">
            <v>0.08</v>
          </cell>
          <cell r="AN4">
            <v>1.4159999999999999</v>
          </cell>
          <cell r="AO4">
            <v>0</v>
          </cell>
          <cell r="AP4">
            <v>3.2140000000000004</v>
          </cell>
          <cell r="AQ4">
            <v>1.4930000000000001</v>
          </cell>
          <cell r="AR4">
            <v>0.21299999999999999</v>
          </cell>
          <cell r="AS4">
            <v>0.44600000000000006</v>
          </cell>
          <cell r="AT4">
            <v>0.111</v>
          </cell>
          <cell r="AU4">
            <v>1.4950000000000001</v>
          </cell>
          <cell r="AV4">
            <v>0</v>
          </cell>
          <cell r="AW4">
            <v>0.16</v>
          </cell>
          <cell r="AX4">
            <v>0</v>
          </cell>
          <cell r="AY4">
            <v>0</v>
          </cell>
          <cell r="AZ4">
            <v>8.468</v>
          </cell>
          <cell r="BA4">
            <v>0.16</v>
          </cell>
        </row>
        <row r="5">
          <cell r="A5" t="str">
            <v>01109</v>
          </cell>
          <cell r="B5">
            <v>0</v>
          </cell>
          <cell r="C5">
            <v>6.0999999999999999E-2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4.9000000000000002E-2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4.9000000000000002E-2</v>
          </cell>
          <cell r="O5">
            <v>0</v>
          </cell>
          <cell r="P5">
            <v>0.11</v>
          </cell>
          <cell r="Q5">
            <v>4.9000000000000002E-2</v>
          </cell>
          <cell r="S5" t="str">
            <v>01109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K5" t="str">
            <v>01109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3.1E-2</v>
          </cell>
          <cell r="AQ5">
            <v>8.9999999999999993E-3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0.04</v>
          </cell>
          <cell r="BA5">
            <v>0</v>
          </cell>
        </row>
        <row r="6">
          <cell r="A6" t="str">
            <v>06122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S6" t="str">
            <v>06122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0.5</v>
          </cell>
          <cell r="AH6">
            <v>0</v>
          </cell>
          <cell r="AI6">
            <v>0.5</v>
          </cell>
          <cell r="AK6" t="str">
            <v>06122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</row>
        <row r="7">
          <cell r="A7" t="str">
            <v>11051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S7" t="str">
            <v>11051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K7" t="str">
            <v>11051</v>
          </cell>
          <cell r="AL7">
            <v>0</v>
          </cell>
          <cell r="AM7">
            <v>0</v>
          </cell>
          <cell r="AN7">
            <v>0.14299999999999999</v>
          </cell>
          <cell r="AO7">
            <v>0</v>
          </cell>
          <cell r="AP7">
            <v>0</v>
          </cell>
          <cell r="AQ7">
            <v>0.14299999999999999</v>
          </cell>
          <cell r="AR7">
            <v>0.14299999999999999</v>
          </cell>
          <cell r="AS7">
            <v>0.14299999999999999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0.57199999999999995</v>
          </cell>
          <cell r="BA7">
            <v>0</v>
          </cell>
        </row>
        <row r="8">
          <cell r="A8" t="str">
            <v>14065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S8" t="str">
            <v>14065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K8" t="str">
            <v>14065</v>
          </cell>
          <cell r="AL8">
            <v>0</v>
          </cell>
          <cell r="AM8">
            <v>0</v>
          </cell>
          <cell r="AN8">
            <v>7.2999999999999995E-2</v>
          </cell>
          <cell r="AO8">
            <v>0</v>
          </cell>
          <cell r="AP8">
            <v>9.6000000000000002E-2</v>
          </cell>
          <cell r="AQ8">
            <v>9.6000000000000002E-2</v>
          </cell>
          <cell r="AR8">
            <v>0.03</v>
          </cell>
          <cell r="AS8">
            <v>4.7E-2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0.34200000000000003</v>
          </cell>
          <cell r="BA8">
            <v>0</v>
          </cell>
        </row>
        <row r="9">
          <cell r="A9" t="str">
            <v>14104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S9" t="str">
            <v>14104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K9" t="str">
            <v>14104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</row>
        <row r="10">
          <cell r="A10" t="str">
            <v>14400</v>
          </cell>
          <cell r="B10">
            <v>0</v>
          </cell>
          <cell r="C10">
            <v>0.33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0.03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0.36</v>
          </cell>
          <cell r="Q10">
            <v>0</v>
          </cell>
          <cell r="S10" t="str">
            <v>14400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K10" t="str">
            <v>14400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</row>
        <row r="11">
          <cell r="A11" t="str">
            <v>15204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1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1</v>
          </cell>
          <cell r="S11" t="str">
            <v>15204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K11" t="str">
            <v>15204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</row>
        <row r="12">
          <cell r="A12" t="str">
            <v>21214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S12" t="str">
            <v>21214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K12" t="str">
            <v>21214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0.2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0.2</v>
          </cell>
          <cell r="BA12">
            <v>0</v>
          </cell>
        </row>
        <row r="13">
          <cell r="A13" t="str">
            <v>21237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0.27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0.32</v>
          </cell>
          <cell r="N13">
            <v>0</v>
          </cell>
          <cell r="O13">
            <v>0</v>
          </cell>
          <cell r="P13">
            <v>0.27</v>
          </cell>
          <cell r="Q13">
            <v>0.32</v>
          </cell>
          <cell r="S13" t="str">
            <v>21237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K13" t="str">
            <v>21237</v>
          </cell>
          <cell r="AL13">
            <v>0</v>
          </cell>
          <cell r="AM13">
            <v>0</v>
          </cell>
          <cell r="AN13">
            <v>0.3</v>
          </cell>
          <cell r="AO13">
            <v>0</v>
          </cell>
          <cell r="AP13">
            <v>0.35</v>
          </cell>
          <cell r="AQ13">
            <v>0.15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0.16</v>
          </cell>
          <cell r="AX13">
            <v>0</v>
          </cell>
          <cell r="AY13">
            <v>0</v>
          </cell>
          <cell r="AZ13">
            <v>0.79999999999999993</v>
          </cell>
          <cell r="BA13">
            <v>0.16</v>
          </cell>
        </row>
        <row r="14">
          <cell r="A14" t="str">
            <v>21300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S14" t="str">
            <v>21300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K14" t="str">
            <v>21300</v>
          </cell>
          <cell r="AL14">
            <v>0</v>
          </cell>
          <cell r="AM14">
            <v>0</v>
          </cell>
          <cell r="AN14">
            <v>0.3</v>
          </cell>
          <cell r="AO14">
            <v>0</v>
          </cell>
          <cell r="AP14">
            <v>0.6</v>
          </cell>
          <cell r="AQ14">
            <v>0.3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1.2</v>
          </cell>
          <cell r="BA14">
            <v>0</v>
          </cell>
        </row>
        <row r="15">
          <cell r="A15" t="str">
            <v>23311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9.2999999999999999E-2</v>
          </cell>
          <cell r="O15">
            <v>0</v>
          </cell>
          <cell r="P15">
            <v>0</v>
          </cell>
          <cell r="Q15">
            <v>9.2999999999999999E-2</v>
          </cell>
          <cell r="S15" t="str">
            <v>23311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K15" t="str">
            <v>23311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</row>
        <row r="16">
          <cell r="A16" t="str">
            <v>23402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0.46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0.46</v>
          </cell>
          <cell r="Q16">
            <v>0</v>
          </cell>
          <cell r="S16" t="str">
            <v>23402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K16" t="str">
            <v>23402</v>
          </cell>
          <cell r="AL16">
            <v>0</v>
          </cell>
          <cell r="AM16">
            <v>0</v>
          </cell>
          <cell r="AN16">
            <v>0.34</v>
          </cell>
          <cell r="AO16">
            <v>0</v>
          </cell>
          <cell r="AP16">
            <v>0.7</v>
          </cell>
          <cell r="AQ16">
            <v>0.34</v>
          </cell>
          <cell r="AR16">
            <v>0</v>
          </cell>
          <cell r="AS16">
            <v>0.125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1.5050000000000001</v>
          </cell>
          <cell r="BA16">
            <v>0</v>
          </cell>
        </row>
        <row r="17">
          <cell r="A17" t="str">
            <v>25118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3.3000000000000002E-2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3.3000000000000002E-2</v>
          </cell>
          <cell r="Q17">
            <v>0</v>
          </cell>
          <cell r="S17" t="str">
            <v>25118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K17" t="str">
            <v>25118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7.1999999999999995E-2</v>
          </cell>
          <cell r="AQ17">
            <v>2.5000000000000001E-2</v>
          </cell>
          <cell r="AR17">
            <v>0</v>
          </cell>
          <cell r="AS17">
            <v>3.1E-2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0.128</v>
          </cell>
          <cell r="BA17">
            <v>0</v>
          </cell>
        </row>
        <row r="18">
          <cell r="A18" t="str">
            <v>32358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S18" t="str">
            <v>32358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0.2</v>
          </cell>
          <cell r="AH18">
            <v>0</v>
          </cell>
          <cell r="AI18">
            <v>0.2</v>
          </cell>
          <cell r="AK18" t="str">
            <v>32358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</row>
        <row r="19">
          <cell r="A19" t="str">
            <v>33211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S19" t="str">
            <v>33211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K19" t="str">
            <v>33211</v>
          </cell>
          <cell r="AL19">
            <v>0</v>
          </cell>
          <cell r="AM19">
            <v>0.08</v>
          </cell>
          <cell r="AN19">
            <v>0.02</v>
          </cell>
          <cell r="AO19">
            <v>0</v>
          </cell>
          <cell r="AP19">
            <v>0.08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0.18</v>
          </cell>
          <cell r="BA19">
            <v>0</v>
          </cell>
        </row>
        <row r="20">
          <cell r="A20" t="str">
            <v>34307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0.17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0.17</v>
          </cell>
          <cell r="Q20">
            <v>0</v>
          </cell>
          <cell r="S20" t="str">
            <v>34307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K20" t="str">
            <v>34307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0.25</v>
          </cell>
          <cell r="AQ20">
            <v>0.33</v>
          </cell>
          <cell r="AR20">
            <v>0</v>
          </cell>
          <cell r="AS20">
            <v>0.1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0.68</v>
          </cell>
          <cell r="BA20">
            <v>0</v>
          </cell>
        </row>
        <row r="21">
          <cell r="A21" t="str">
            <v>34402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S21" t="str">
            <v>34402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K21" t="str">
            <v>34402</v>
          </cell>
          <cell r="AL21">
            <v>0</v>
          </cell>
          <cell r="AM21">
            <v>0</v>
          </cell>
          <cell r="AN21">
            <v>0.2</v>
          </cell>
          <cell r="AO21">
            <v>0</v>
          </cell>
          <cell r="AP21">
            <v>0.69199999999999995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0.8919999999999999</v>
          </cell>
          <cell r="BA21">
            <v>0</v>
          </cell>
        </row>
        <row r="22">
          <cell r="A22" t="str">
            <v>38300</v>
          </cell>
          <cell r="B22">
            <v>0</v>
          </cell>
          <cell r="C22">
            <v>0.33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0.18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0.51</v>
          </cell>
          <cell r="Q22">
            <v>0</v>
          </cell>
          <cell r="S22" t="str">
            <v>38300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K22" t="str">
            <v>38300</v>
          </cell>
          <cell r="AL22">
            <v>0</v>
          </cell>
          <cell r="AM22">
            <v>0</v>
          </cell>
          <cell r="AN22">
            <v>0.02</v>
          </cell>
          <cell r="AO22">
            <v>0</v>
          </cell>
          <cell r="AP22">
            <v>0</v>
          </cell>
          <cell r="AQ22">
            <v>0.08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0.1</v>
          </cell>
          <cell r="BA22">
            <v>0</v>
          </cell>
        </row>
        <row r="23">
          <cell r="A23" t="str">
            <v>38306</v>
          </cell>
          <cell r="B23">
            <v>0</v>
          </cell>
          <cell r="C23">
            <v>0.43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0.43</v>
          </cell>
          <cell r="Q23">
            <v>0</v>
          </cell>
          <cell r="S23" t="str">
            <v>38306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K23" t="str">
            <v>38306</v>
          </cell>
          <cell r="AL23">
            <v>0</v>
          </cell>
          <cell r="AM23">
            <v>0</v>
          </cell>
          <cell r="AN23">
            <v>0.02</v>
          </cell>
          <cell r="AO23">
            <v>0</v>
          </cell>
          <cell r="AP23">
            <v>0</v>
          </cell>
          <cell r="AQ23">
            <v>0.02</v>
          </cell>
          <cell r="AR23">
            <v>0.04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0.08</v>
          </cell>
          <cell r="BA23">
            <v>0</v>
          </cell>
        </row>
        <row r="24">
          <cell r="A24" t="str">
            <v>39002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S24" t="str">
            <v>39002</v>
          </cell>
          <cell r="T24">
            <v>0</v>
          </cell>
          <cell r="U24">
            <v>0</v>
          </cell>
          <cell r="V24">
            <v>3.5999999999999997E-2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3.5999999999999997E-2</v>
          </cell>
          <cell r="AI24">
            <v>0</v>
          </cell>
          <cell r="AK24" t="str">
            <v>39002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0.14299999999999999</v>
          </cell>
          <cell r="AQ24">
            <v>0</v>
          </cell>
          <cell r="AR24">
            <v>0</v>
          </cell>
          <cell r="AS24">
            <v>0</v>
          </cell>
          <cell r="AT24">
            <v>0.111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0.254</v>
          </cell>
          <cell r="BA24">
            <v>0</v>
          </cell>
        </row>
        <row r="25">
          <cell r="A25" t="str">
            <v>39003</v>
          </cell>
          <cell r="B25">
            <v>0</v>
          </cell>
          <cell r="C25">
            <v>0.5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0.5</v>
          </cell>
          <cell r="Q25">
            <v>0</v>
          </cell>
          <cell r="S25" t="str">
            <v>39003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K25" t="str">
            <v>39003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</row>
        <row r="26">
          <cell r="A26" t="str">
            <v>39208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3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3</v>
          </cell>
          <cell r="Q26">
            <v>0</v>
          </cell>
          <cell r="S26" t="str">
            <v>39208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K26" t="str">
            <v>39208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1.4950000000000001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1.4950000000000001</v>
          </cell>
          <cell r="BA26">
            <v>0</v>
          </cell>
        </row>
        <row r="27">
          <cell r="A27" t="str">
            <v>(blank)</v>
          </cell>
          <cell r="P27">
            <v>0</v>
          </cell>
          <cell r="Q27">
            <v>0</v>
          </cell>
          <cell r="S27" t="str">
            <v>(blank)</v>
          </cell>
          <cell r="AH27">
            <v>0</v>
          </cell>
          <cell r="AI27">
            <v>0</v>
          </cell>
          <cell r="AK27" t="str">
            <v>(blank)</v>
          </cell>
          <cell r="AZ27">
            <v>0</v>
          </cell>
          <cell r="BA27">
            <v>0</v>
          </cell>
        </row>
        <row r="28">
          <cell r="A28" t="str">
            <v>Grand Total</v>
          </cell>
          <cell r="B28">
            <v>0</v>
          </cell>
          <cell r="C28">
            <v>3.302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2.3839999999999999</v>
          </cell>
          <cell r="I28">
            <v>0</v>
          </cell>
          <cell r="J28">
            <v>0</v>
          </cell>
          <cell r="K28">
            <v>6</v>
          </cell>
          <cell r="L28">
            <v>2</v>
          </cell>
          <cell r="M28">
            <v>0.64</v>
          </cell>
          <cell r="N28">
            <v>0.28400000000000003</v>
          </cell>
          <cell r="O28">
            <v>0</v>
          </cell>
          <cell r="P28">
            <v>11.686</v>
          </cell>
          <cell r="Q28">
            <v>2.9240000000000004</v>
          </cell>
          <cell r="S28" t="str">
            <v>Grand Total</v>
          </cell>
          <cell r="T28">
            <v>0</v>
          </cell>
          <cell r="U28">
            <v>0</v>
          </cell>
          <cell r="V28">
            <v>7.1999999999999995E-2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1.4</v>
          </cell>
          <cell r="AH28">
            <v>7.1999999999999995E-2</v>
          </cell>
          <cell r="AI28">
            <v>1.4</v>
          </cell>
          <cell r="AK28" t="str">
            <v>Grand Total</v>
          </cell>
          <cell r="AL28">
            <v>0</v>
          </cell>
          <cell r="AM28">
            <v>0.16</v>
          </cell>
          <cell r="AN28">
            <v>2.8319999999999999</v>
          </cell>
          <cell r="AO28">
            <v>0</v>
          </cell>
          <cell r="AP28">
            <v>6.4280000000000008</v>
          </cell>
          <cell r="AQ28">
            <v>2.9859999999999998</v>
          </cell>
          <cell r="AR28">
            <v>0.42599999999999999</v>
          </cell>
          <cell r="AS28">
            <v>0.89200000000000013</v>
          </cell>
          <cell r="AT28">
            <v>0.222</v>
          </cell>
          <cell r="AU28">
            <v>2.99</v>
          </cell>
          <cell r="AV28">
            <v>0</v>
          </cell>
          <cell r="AW28">
            <v>0.32</v>
          </cell>
          <cell r="AX28">
            <v>0</v>
          </cell>
          <cell r="AY28">
            <v>0</v>
          </cell>
          <cell r="AZ28">
            <v>16.936</v>
          </cell>
          <cell r="BA28">
            <v>0.32</v>
          </cell>
        </row>
        <row r="29">
          <cell r="P29">
            <v>0</v>
          </cell>
          <cell r="Q29">
            <v>0</v>
          </cell>
          <cell r="AH29">
            <v>0</v>
          </cell>
          <cell r="AI29">
            <v>0</v>
          </cell>
          <cell r="AZ29">
            <v>0</v>
          </cell>
          <cell r="BA29">
            <v>0</v>
          </cell>
        </row>
        <row r="30">
          <cell r="P30">
            <v>0</v>
          </cell>
          <cell r="Q30">
            <v>0</v>
          </cell>
          <cell r="AH30">
            <v>0</v>
          </cell>
          <cell r="AI30">
            <v>0</v>
          </cell>
          <cell r="AZ30">
            <v>0</v>
          </cell>
          <cell r="BA30">
            <v>0</v>
          </cell>
        </row>
        <row r="31">
          <cell r="P31">
            <v>0</v>
          </cell>
          <cell r="Q31">
            <v>0</v>
          </cell>
          <cell r="AH31">
            <v>0</v>
          </cell>
          <cell r="AI31">
            <v>0</v>
          </cell>
          <cell r="AZ31">
            <v>0</v>
          </cell>
          <cell r="BA31">
            <v>0</v>
          </cell>
        </row>
        <row r="32">
          <cell r="P32">
            <v>0</v>
          </cell>
          <cell r="Q32">
            <v>0</v>
          </cell>
          <cell r="AH32">
            <v>0</v>
          </cell>
          <cell r="AI32">
            <v>0</v>
          </cell>
          <cell r="AZ32">
            <v>0</v>
          </cell>
          <cell r="BA32">
            <v>0</v>
          </cell>
        </row>
        <row r="33">
          <cell r="P33">
            <v>0</v>
          </cell>
          <cell r="Q33">
            <v>0</v>
          </cell>
          <cell r="AH33">
            <v>0</v>
          </cell>
          <cell r="AI33">
            <v>0</v>
          </cell>
          <cell r="AZ33">
            <v>0</v>
          </cell>
          <cell r="BA33">
            <v>0</v>
          </cell>
        </row>
        <row r="34">
          <cell r="P34">
            <v>0</v>
          </cell>
          <cell r="Q34">
            <v>0</v>
          </cell>
          <cell r="AH34">
            <v>0</v>
          </cell>
          <cell r="AI34">
            <v>0</v>
          </cell>
          <cell r="AZ34">
            <v>0</v>
          </cell>
          <cell r="BA34">
            <v>0</v>
          </cell>
        </row>
        <row r="35">
          <cell r="P35">
            <v>0</v>
          </cell>
          <cell r="Q35">
            <v>0</v>
          </cell>
          <cell r="AH35">
            <v>0</v>
          </cell>
          <cell r="AI35">
            <v>0</v>
          </cell>
          <cell r="AZ35">
            <v>0</v>
          </cell>
          <cell r="BA35">
            <v>0</v>
          </cell>
        </row>
        <row r="36">
          <cell r="P36">
            <v>0</v>
          </cell>
          <cell r="Q36">
            <v>0</v>
          </cell>
          <cell r="AH36">
            <v>0</v>
          </cell>
          <cell r="AI36">
            <v>0</v>
          </cell>
          <cell r="AZ36">
            <v>0</v>
          </cell>
          <cell r="BA36">
            <v>0</v>
          </cell>
        </row>
        <row r="37">
          <cell r="P37">
            <v>0</v>
          </cell>
          <cell r="Q37">
            <v>0</v>
          </cell>
          <cell r="AH37">
            <v>0</v>
          </cell>
          <cell r="AI37">
            <v>0</v>
          </cell>
          <cell r="AZ37">
            <v>0</v>
          </cell>
          <cell r="BA37">
            <v>0</v>
          </cell>
        </row>
        <row r="38">
          <cell r="P38">
            <v>0</v>
          </cell>
          <cell r="Q38">
            <v>0</v>
          </cell>
          <cell r="AH38">
            <v>0</v>
          </cell>
          <cell r="AI38">
            <v>0</v>
          </cell>
          <cell r="AZ38">
            <v>0</v>
          </cell>
          <cell r="BA38">
            <v>0</v>
          </cell>
        </row>
        <row r="39">
          <cell r="P39">
            <v>0</v>
          </cell>
          <cell r="Q39">
            <v>0</v>
          </cell>
          <cell r="AH39">
            <v>0</v>
          </cell>
          <cell r="AI39">
            <v>0</v>
          </cell>
          <cell r="AZ39">
            <v>0</v>
          </cell>
          <cell r="BA39">
            <v>0</v>
          </cell>
        </row>
        <row r="40">
          <cell r="P40">
            <v>0</v>
          </cell>
          <cell r="Q40">
            <v>0</v>
          </cell>
          <cell r="AH40">
            <v>0</v>
          </cell>
          <cell r="AI40">
            <v>0</v>
          </cell>
          <cell r="AZ40">
            <v>0</v>
          </cell>
          <cell r="BA40">
            <v>0</v>
          </cell>
        </row>
        <row r="41">
          <cell r="P41">
            <v>0</v>
          </cell>
          <cell r="Q41">
            <v>0</v>
          </cell>
          <cell r="AH41">
            <v>0</v>
          </cell>
          <cell r="AI41">
            <v>0</v>
          </cell>
          <cell r="AZ41">
            <v>0</v>
          </cell>
          <cell r="BA41">
            <v>0</v>
          </cell>
        </row>
        <row r="42">
          <cell r="P42">
            <v>0</v>
          </cell>
          <cell r="Q42">
            <v>0</v>
          </cell>
          <cell r="AH42">
            <v>0</v>
          </cell>
          <cell r="AI42">
            <v>0</v>
          </cell>
          <cell r="AZ42">
            <v>0</v>
          </cell>
          <cell r="BA42">
            <v>0</v>
          </cell>
        </row>
        <row r="43">
          <cell r="P43">
            <v>0</v>
          </cell>
          <cell r="Q43">
            <v>0</v>
          </cell>
          <cell r="AH43">
            <v>0</v>
          </cell>
          <cell r="AI43">
            <v>0</v>
          </cell>
          <cell r="AZ43">
            <v>0</v>
          </cell>
          <cell r="BA43">
            <v>0</v>
          </cell>
        </row>
        <row r="44">
          <cell r="P44">
            <v>0</v>
          </cell>
          <cell r="Q44">
            <v>0</v>
          </cell>
          <cell r="AH44">
            <v>0</v>
          </cell>
          <cell r="AI44">
            <v>0</v>
          </cell>
          <cell r="AZ44">
            <v>0</v>
          </cell>
          <cell r="BA44">
            <v>0</v>
          </cell>
        </row>
        <row r="45">
          <cell r="P45">
            <v>0</v>
          </cell>
          <cell r="Q45">
            <v>0</v>
          </cell>
          <cell r="AH45">
            <v>0</v>
          </cell>
          <cell r="AI45">
            <v>0</v>
          </cell>
          <cell r="AZ45">
            <v>0</v>
          </cell>
          <cell r="BA45">
            <v>0</v>
          </cell>
        </row>
        <row r="46">
          <cell r="P46">
            <v>0</v>
          </cell>
          <cell r="Q46">
            <v>0</v>
          </cell>
          <cell r="AH46">
            <v>0</v>
          </cell>
          <cell r="AI46">
            <v>0</v>
          </cell>
          <cell r="AZ46">
            <v>0</v>
          </cell>
          <cell r="BA46">
            <v>0</v>
          </cell>
        </row>
        <row r="47">
          <cell r="P47">
            <v>0</v>
          </cell>
          <cell r="Q47">
            <v>0</v>
          </cell>
          <cell r="AH47">
            <v>0</v>
          </cell>
          <cell r="AI47">
            <v>0</v>
          </cell>
          <cell r="AZ47">
            <v>0</v>
          </cell>
          <cell r="BA47">
            <v>0</v>
          </cell>
        </row>
        <row r="48">
          <cell r="P48">
            <v>0</v>
          </cell>
          <cell r="Q48">
            <v>0</v>
          </cell>
          <cell r="AH48">
            <v>0</v>
          </cell>
          <cell r="AI48">
            <v>0</v>
          </cell>
          <cell r="AZ48">
            <v>0</v>
          </cell>
          <cell r="BA48">
            <v>0</v>
          </cell>
        </row>
        <row r="49">
          <cell r="P49">
            <v>0</v>
          </cell>
          <cell r="Q49">
            <v>0</v>
          </cell>
          <cell r="AH49">
            <v>0</v>
          </cell>
          <cell r="AI49">
            <v>0</v>
          </cell>
          <cell r="AZ49">
            <v>0</v>
          </cell>
          <cell r="BA49">
            <v>0</v>
          </cell>
        </row>
        <row r="50">
          <cell r="P50">
            <v>0</v>
          </cell>
          <cell r="Q50">
            <v>0</v>
          </cell>
          <cell r="AH50">
            <v>0</v>
          </cell>
          <cell r="AI50">
            <v>0</v>
          </cell>
          <cell r="AZ50">
            <v>0</v>
          </cell>
          <cell r="BA50">
            <v>0</v>
          </cell>
        </row>
        <row r="51">
          <cell r="P51">
            <v>0</v>
          </cell>
          <cell r="Q51">
            <v>0</v>
          </cell>
          <cell r="AH51">
            <v>0</v>
          </cell>
          <cell r="AI51">
            <v>0</v>
          </cell>
          <cell r="AZ51">
            <v>0</v>
          </cell>
          <cell r="BA51">
            <v>0</v>
          </cell>
        </row>
        <row r="52">
          <cell r="P52">
            <v>0</v>
          </cell>
          <cell r="Q52">
            <v>0</v>
          </cell>
          <cell r="AH52">
            <v>0</v>
          </cell>
          <cell r="AI52">
            <v>0</v>
          </cell>
          <cell r="AZ52">
            <v>0</v>
          </cell>
          <cell r="BA52">
            <v>0</v>
          </cell>
        </row>
        <row r="53">
          <cell r="P53">
            <v>0</v>
          </cell>
          <cell r="Q53">
            <v>0</v>
          </cell>
          <cell r="AH53">
            <v>0</v>
          </cell>
          <cell r="AI53">
            <v>0</v>
          </cell>
          <cell r="AZ53">
            <v>0</v>
          </cell>
          <cell r="BA53">
            <v>0</v>
          </cell>
        </row>
        <row r="54">
          <cell r="P54">
            <v>0</v>
          </cell>
          <cell r="Q54">
            <v>0</v>
          </cell>
          <cell r="AH54">
            <v>0</v>
          </cell>
          <cell r="AI54">
            <v>0</v>
          </cell>
          <cell r="AZ54">
            <v>0</v>
          </cell>
          <cell r="BA54">
            <v>0</v>
          </cell>
        </row>
        <row r="55">
          <cell r="P55">
            <v>0</v>
          </cell>
          <cell r="Q55">
            <v>0</v>
          </cell>
          <cell r="AH55">
            <v>0</v>
          </cell>
          <cell r="AI55">
            <v>0</v>
          </cell>
          <cell r="AZ55">
            <v>0</v>
          </cell>
          <cell r="BA55">
            <v>0</v>
          </cell>
        </row>
        <row r="56">
          <cell r="P56">
            <v>0</v>
          </cell>
          <cell r="Q56">
            <v>0</v>
          </cell>
          <cell r="AH56">
            <v>0</v>
          </cell>
          <cell r="AI56">
            <v>0</v>
          </cell>
          <cell r="AZ56">
            <v>0</v>
          </cell>
          <cell r="BA56">
            <v>0</v>
          </cell>
        </row>
        <row r="57">
          <cell r="P57">
            <v>0</v>
          </cell>
          <cell r="Q57">
            <v>0</v>
          </cell>
          <cell r="AH57">
            <v>0</v>
          </cell>
          <cell r="AI57">
            <v>0</v>
          </cell>
          <cell r="AZ57">
            <v>0</v>
          </cell>
          <cell r="BA57">
            <v>0</v>
          </cell>
        </row>
        <row r="58">
          <cell r="P58">
            <v>0</v>
          </cell>
          <cell r="Q58">
            <v>0</v>
          </cell>
          <cell r="AH58">
            <v>0</v>
          </cell>
          <cell r="AI58">
            <v>0</v>
          </cell>
          <cell r="AZ58">
            <v>0</v>
          </cell>
          <cell r="BA58">
            <v>0</v>
          </cell>
        </row>
        <row r="59">
          <cell r="P59">
            <v>0</v>
          </cell>
          <cell r="Q59">
            <v>0</v>
          </cell>
          <cell r="AH59">
            <v>0</v>
          </cell>
          <cell r="AI59">
            <v>0</v>
          </cell>
          <cell r="AZ59">
            <v>0</v>
          </cell>
          <cell r="BA59">
            <v>0</v>
          </cell>
        </row>
        <row r="60">
          <cell r="P60">
            <v>0</v>
          </cell>
          <cell r="Q60">
            <v>0</v>
          </cell>
          <cell r="AH60">
            <v>0</v>
          </cell>
          <cell r="AI60">
            <v>0</v>
          </cell>
          <cell r="AZ60">
            <v>0</v>
          </cell>
          <cell r="BA60">
            <v>0</v>
          </cell>
        </row>
        <row r="61">
          <cell r="P61">
            <v>0</v>
          </cell>
          <cell r="Q61">
            <v>0</v>
          </cell>
          <cell r="AH61">
            <v>0</v>
          </cell>
          <cell r="AI61">
            <v>0</v>
          </cell>
          <cell r="AZ61">
            <v>0</v>
          </cell>
          <cell r="BA61">
            <v>0</v>
          </cell>
        </row>
        <row r="62">
          <cell r="P62">
            <v>0</v>
          </cell>
          <cell r="Q62">
            <v>0</v>
          </cell>
          <cell r="AH62">
            <v>0</v>
          </cell>
          <cell r="AI62">
            <v>0</v>
          </cell>
          <cell r="AZ62">
            <v>0</v>
          </cell>
          <cell r="BA62">
            <v>0</v>
          </cell>
        </row>
        <row r="63">
          <cell r="P63">
            <v>0</v>
          </cell>
          <cell r="Q63">
            <v>0</v>
          </cell>
          <cell r="AH63">
            <v>0</v>
          </cell>
          <cell r="AI63">
            <v>0</v>
          </cell>
          <cell r="AZ63">
            <v>0</v>
          </cell>
          <cell r="BA63">
            <v>0</v>
          </cell>
        </row>
        <row r="64">
          <cell r="P64">
            <v>0</v>
          </cell>
          <cell r="Q64">
            <v>0</v>
          </cell>
          <cell r="AH64">
            <v>0</v>
          </cell>
          <cell r="AI64">
            <v>0</v>
          </cell>
          <cell r="AZ64">
            <v>0</v>
          </cell>
          <cell r="BA64">
            <v>0</v>
          </cell>
        </row>
        <row r="65">
          <cell r="P65">
            <v>0</v>
          </cell>
          <cell r="Q65">
            <v>0</v>
          </cell>
          <cell r="AH65">
            <v>0</v>
          </cell>
          <cell r="AI65">
            <v>0</v>
          </cell>
          <cell r="AZ65">
            <v>0</v>
          </cell>
          <cell r="BA65">
            <v>0</v>
          </cell>
        </row>
        <row r="66">
          <cell r="P66">
            <v>0</v>
          </cell>
          <cell r="Q66">
            <v>0</v>
          </cell>
          <cell r="AH66">
            <v>0</v>
          </cell>
          <cell r="AI66">
            <v>0</v>
          </cell>
          <cell r="AZ66">
            <v>0</v>
          </cell>
          <cell r="BA66">
            <v>0</v>
          </cell>
        </row>
        <row r="67">
          <cell r="P67">
            <v>0</v>
          </cell>
          <cell r="Q67">
            <v>0</v>
          </cell>
          <cell r="AH67">
            <v>0</v>
          </cell>
          <cell r="AI67">
            <v>0</v>
          </cell>
          <cell r="AZ67">
            <v>0</v>
          </cell>
          <cell r="BA67">
            <v>0</v>
          </cell>
        </row>
        <row r="68">
          <cell r="P68">
            <v>0</v>
          </cell>
          <cell r="Q68">
            <v>0</v>
          </cell>
          <cell r="AH68">
            <v>0</v>
          </cell>
          <cell r="AI68">
            <v>0</v>
          </cell>
          <cell r="AZ68">
            <v>0</v>
          </cell>
          <cell r="BA68">
            <v>0</v>
          </cell>
        </row>
        <row r="69">
          <cell r="P69">
            <v>0</v>
          </cell>
          <cell r="Q69">
            <v>0</v>
          </cell>
          <cell r="AH69">
            <v>0</v>
          </cell>
          <cell r="AI69">
            <v>0</v>
          </cell>
          <cell r="AZ69">
            <v>0</v>
          </cell>
          <cell r="BA69">
            <v>0</v>
          </cell>
        </row>
        <row r="70">
          <cell r="P70">
            <v>0</v>
          </cell>
          <cell r="Q70">
            <v>0</v>
          </cell>
          <cell r="AH70">
            <v>0</v>
          </cell>
          <cell r="AI70">
            <v>0</v>
          </cell>
          <cell r="AZ70">
            <v>0</v>
          </cell>
          <cell r="BA70">
            <v>0</v>
          </cell>
        </row>
        <row r="71">
          <cell r="P71">
            <v>0</v>
          </cell>
          <cell r="Q71">
            <v>0</v>
          </cell>
          <cell r="AH71">
            <v>0</v>
          </cell>
          <cell r="AI71">
            <v>0</v>
          </cell>
          <cell r="AZ71">
            <v>0</v>
          </cell>
          <cell r="BA71">
            <v>0</v>
          </cell>
        </row>
        <row r="72">
          <cell r="P72">
            <v>0</v>
          </cell>
          <cell r="Q72">
            <v>0</v>
          </cell>
          <cell r="AH72">
            <v>0</v>
          </cell>
          <cell r="AI72">
            <v>0</v>
          </cell>
          <cell r="AZ72">
            <v>0</v>
          </cell>
          <cell r="BA72">
            <v>0</v>
          </cell>
        </row>
        <row r="73">
          <cell r="P73">
            <v>0</v>
          </cell>
          <cell r="Q73">
            <v>0</v>
          </cell>
          <cell r="AH73">
            <v>0</v>
          </cell>
          <cell r="AI73">
            <v>0</v>
          </cell>
          <cell r="AZ73">
            <v>0</v>
          </cell>
          <cell r="BA73">
            <v>0</v>
          </cell>
        </row>
        <row r="74">
          <cell r="P74">
            <v>0</v>
          </cell>
          <cell r="Q74">
            <v>0</v>
          </cell>
          <cell r="AH74">
            <v>0</v>
          </cell>
          <cell r="AI74">
            <v>0</v>
          </cell>
          <cell r="AZ74">
            <v>0</v>
          </cell>
          <cell r="BA74">
            <v>0</v>
          </cell>
        </row>
        <row r="75">
          <cell r="P75">
            <v>0</v>
          </cell>
          <cell r="Q75">
            <v>0</v>
          </cell>
          <cell r="AH75">
            <v>0</v>
          </cell>
          <cell r="AI75">
            <v>0</v>
          </cell>
          <cell r="AZ75">
            <v>0</v>
          </cell>
          <cell r="BA75">
            <v>0</v>
          </cell>
        </row>
        <row r="76">
          <cell r="P76">
            <v>0</v>
          </cell>
          <cell r="Q76">
            <v>0</v>
          </cell>
          <cell r="AH76">
            <v>0</v>
          </cell>
          <cell r="AI76">
            <v>0</v>
          </cell>
          <cell r="AZ76">
            <v>0</v>
          </cell>
          <cell r="BA76">
            <v>0</v>
          </cell>
        </row>
        <row r="77">
          <cell r="P77">
            <v>0</v>
          </cell>
          <cell r="Q77">
            <v>0</v>
          </cell>
          <cell r="AH77">
            <v>0</v>
          </cell>
          <cell r="AI77">
            <v>0</v>
          </cell>
          <cell r="AZ77">
            <v>0</v>
          </cell>
          <cell r="BA77">
            <v>0</v>
          </cell>
        </row>
        <row r="78">
          <cell r="P78">
            <v>0</v>
          </cell>
          <cell r="Q78">
            <v>0</v>
          </cell>
          <cell r="AH78">
            <v>0</v>
          </cell>
          <cell r="AI78">
            <v>0</v>
          </cell>
          <cell r="AZ78">
            <v>0</v>
          </cell>
          <cell r="BA78">
            <v>0</v>
          </cell>
        </row>
        <row r="79">
          <cell r="P79">
            <v>0</v>
          </cell>
          <cell r="Q79">
            <v>0</v>
          </cell>
          <cell r="AH79">
            <v>0</v>
          </cell>
          <cell r="AI79">
            <v>0</v>
          </cell>
          <cell r="AZ79">
            <v>0</v>
          </cell>
          <cell r="BA79">
            <v>0</v>
          </cell>
        </row>
        <row r="80">
          <cell r="P80">
            <v>0</v>
          </cell>
          <cell r="Q80">
            <v>0</v>
          </cell>
          <cell r="AH80">
            <v>0</v>
          </cell>
          <cell r="AI80">
            <v>0</v>
          </cell>
          <cell r="AZ80">
            <v>0</v>
          </cell>
          <cell r="BA80">
            <v>0</v>
          </cell>
        </row>
        <row r="81">
          <cell r="P81">
            <v>0</v>
          </cell>
          <cell r="Q81">
            <v>0</v>
          </cell>
          <cell r="AH81">
            <v>0</v>
          </cell>
          <cell r="AI81">
            <v>0</v>
          </cell>
          <cell r="AZ81">
            <v>0</v>
          </cell>
          <cell r="BA81">
            <v>0</v>
          </cell>
        </row>
        <row r="82">
          <cell r="P82">
            <v>0</v>
          </cell>
          <cell r="Q82">
            <v>0</v>
          </cell>
          <cell r="AH82">
            <v>0</v>
          </cell>
          <cell r="AI82">
            <v>0</v>
          </cell>
          <cell r="AZ82">
            <v>0</v>
          </cell>
          <cell r="BA82">
            <v>0</v>
          </cell>
        </row>
        <row r="83">
          <cell r="P83">
            <v>0</v>
          </cell>
          <cell r="Q83">
            <v>0</v>
          </cell>
          <cell r="AH83">
            <v>0</v>
          </cell>
          <cell r="AI83">
            <v>0</v>
          </cell>
          <cell r="AZ83">
            <v>0</v>
          </cell>
          <cell r="BA83">
            <v>0</v>
          </cell>
        </row>
        <row r="84">
          <cell r="P84">
            <v>0</v>
          </cell>
          <cell r="Q84">
            <v>0</v>
          </cell>
          <cell r="AH84">
            <v>0</v>
          </cell>
          <cell r="AI84">
            <v>0</v>
          </cell>
          <cell r="AZ84">
            <v>0</v>
          </cell>
          <cell r="BA84">
            <v>0</v>
          </cell>
        </row>
        <row r="85">
          <cell r="P85">
            <v>0</v>
          </cell>
          <cell r="Q85">
            <v>0</v>
          </cell>
          <cell r="AH85">
            <v>0</v>
          </cell>
          <cell r="AI85">
            <v>0</v>
          </cell>
          <cell r="AZ85">
            <v>0</v>
          </cell>
          <cell r="BA85">
            <v>0</v>
          </cell>
        </row>
        <row r="86">
          <cell r="P86">
            <v>0</v>
          </cell>
          <cell r="Q86">
            <v>0</v>
          </cell>
          <cell r="AH86">
            <v>0</v>
          </cell>
          <cell r="AI86">
            <v>0</v>
          </cell>
          <cell r="AZ86">
            <v>0</v>
          </cell>
          <cell r="BA86">
            <v>0</v>
          </cell>
        </row>
        <row r="87">
          <cell r="P87">
            <v>0</v>
          </cell>
          <cell r="Q87">
            <v>0</v>
          </cell>
          <cell r="AH87">
            <v>0</v>
          </cell>
          <cell r="AI87">
            <v>0</v>
          </cell>
          <cell r="AZ87">
            <v>0</v>
          </cell>
          <cell r="BA87">
            <v>0</v>
          </cell>
        </row>
        <row r="88">
          <cell r="P88">
            <v>0</v>
          </cell>
          <cell r="Q88">
            <v>0</v>
          </cell>
          <cell r="AH88">
            <v>0</v>
          </cell>
          <cell r="AI88">
            <v>0</v>
          </cell>
          <cell r="AZ88">
            <v>0</v>
          </cell>
          <cell r="BA88">
            <v>0</v>
          </cell>
        </row>
        <row r="89">
          <cell r="P89">
            <v>0</v>
          </cell>
          <cell r="Q89">
            <v>0</v>
          </cell>
          <cell r="AH89">
            <v>0</v>
          </cell>
          <cell r="AI89">
            <v>0</v>
          </cell>
          <cell r="AZ89">
            <v>0</v>
          </cell>
          <cell r="BA89">
            <v>0</v>
          </cell>
        </row>
        <row r="90">
          <cell r="P90">
            <v>0</v>
          </cell>
          <cell r="Q90">
            <v>0</v>
          </cell>
          <cell r="AH90">
            <v>0</v>
          </cell>
          <cell r="AI90">
            <v>0</v>
          </cell>
          <cell r="AZ90">
            <v>0</v>
          </cell>
          <cell r="BA90">
            <v>0</v>
          </cell>
        </row>
        <row r="91">
          <cell r="P91">
            <v>0</v>
          </cell>
          <cell r="Q91">
            <v>0</v>
          </cell>
          <cell r="AH91">
            <v>0</v>
          </cell>
          <cell r="AI91">
            <v>0</v>
          </cell>
          <cell r="AZ91">
            <v>0</v>
          </cell>
          <cell r="BA91">
            <v>0</v>
          </cell>
        </row>
        <row r="92">
          <cell r="P92">
            <v>0</v>
          </cell>
          <cell r="Q92">
            <v>0</v>
          </cell>
          <cell r="AH92">
            <v>0</v>
          </cell>
          <cell r="AI92">
            <v>0</v>
          </cell>
          <cell r="AZ92">
            <v>0</v>
          </cell>
          <cell r="BA92">
            <v>0</v>
          </cell>
        </row>
        <row r="93">
          <cell r="P93">
            <v>0</v>
          </cell>
          <cell r="Q93">
            <v>0</v>
          </cell>
          <cell r="AH93">
            <v>0</v>
          </cell>
          <cell r="AI93">
            <v>0</v>
          </cell>
          <cell r="AZ93">
            <v>0</v>
          </cell>
          <cell r="BA93">
            <v>0</v>
          </cell>
        </row>
        <row r="94">
          <cell r="P94">
            <v>0</v>
          </cell>
          <cell r="Q94">
            <v>0</v>
          </cell>
          <cell r="AH94">
            <v>0</v>
          </cell>
          <cell r="AI94">
            <v>0</v>
          </cell>
          <cell r="AZ94">
            <v>0</v>
          </cell>
          <cell r="BA94">
            <v>0</v>
          </cell>
        </row>
        <row r="95">
          <cell r="P95">
            <v>0</v>
          </cell>
          <cell r="Q95">
            <v>0</v>
          </cell>
          <cell r="AH95">
            <v>0</v>
          </cell>
          <cell r="AI95">
            <v>0</v>
          </cell>
          <cell r="AZ95">
            <v>0</v>
          </cell>
          <cell r="BA95">
            <v>0</v>
          </cell>
        </row>
        <row r="96">
          <cell r="P96">
            <v>0</v>
          </cell>
          <cell r="Q96">
            <v>0</v>
          </cell>
          <cell r="AH96">
            <v>0</v>
          </cell>
          <cell r="AI96">
            <v>0</v>
          </cell>
          <cell r="AZ96">
            <v>0</v>
          </cell>
          <cell r="BA96">
            <v>0</v>
          </cell>
        </row>
        <row r="97">
          <cell r="P97">
            <v>0</v>
          </cell>
          <cell r="Q97">
            <v>0</v>
          </cell>
          <cell r="AH97">
            <v>0</v>
          </cell>
          <cell r="AI97">
            <v>0</v>
          </cell>
          <cell r="AZ97">
            <v>0</v>
          </cell>
          <cell r="BA97">
            <v>0</v>
          </cell>
        </row>
        <row r="98">
          <cell r="P98">
            <v>0</v>
          </cell>
          <cell r="Q98">
            <v>0</v>
          </cell>
          <cell r="AH98">
            <v>0</v>
          </cell>
          <cell r="AI98">
            <v>0</v>
          </cell>
          <cell r="AZ98">
            <v>0</v>
          </cell>
          <cell r="BA98">
            <v>0</v>
          </cell>
        </row>
        <row r="99">
          <cell r="P99">
            <v>0</v>
          </cell>
          <cell r="Q99">
            <v>0</v>
          </cell>
          <cell r="AH99">
            <v>0</v>
          </cell>
          <cell r="AI99">
            <v>0</v>
          </cell>
          <cell r="AZ99">
            <v>0</v>
          </cell>
          <cell r="BA99">
            <v>0</v>
          </cell>
        </row>
        <row r="100">
          <cell r="P100">
            <v>0</v>
          </cell>
          <cell r="Q100">
            <v>0</v>
          </cell>
          <cell r="AH100">
            <v>0</v>
          </cell>
          <cell r="AI100">
            <v>0</v>
          </cell>
          <cell r="AZ100">
            <v>0</v>
          </cell>
          <cell r="BA100">
            <v>0</v>
          </cell>
        </row>
        <row r="101">
          <cell r="P101">
            <v>0</v>
          </cell>
          <cell r="Q101">
            <v>0</v>
          </cell>
          <cell r="AH101">
            <v>0</v>
          </cell>
          <cell r="AI101">
            <v>0</v>
          </cell>
          <cell r="AZ101">
            <v>0</v>
          </cell>
          <cell r="BA101">
            <v>0</v>
          </cell>
        </row>
        <row r="102">
          <cell r="P102">
            <v>0</v>
          </cell>
          <cell r="Q102">
            <v>0</v>
          </cell>
          <cell r="AH102">
            <v>0</v>
          </cell>
          <cell r="AI102">
            <v>0</v>
          </cell>
          <cell r="AZ102">
            <v>0</v>
          </cell>
          <cell r="BA102">
            <v>0</v>
          </cell>
        </row>
        <row r="103">
          <cell r="P103">
            <v>0</v>
          </cell>
          <cell r="Q103">
            <v>0</v>
          </cell>
          <cell r="AH103">
            <v>0</v>
          </cell>
          <cell r="AI103">
            <v>0</v>
          </cell>
          <cell r="AZ103">
            <v>0</v>
          </cell>
          <cell r="BA103">
            <v>0</v>
          </cell>
        </row>
        <row r="104">
          <cell r="P104">
            <v>0</v>
          </cell>
          <cell r="Q104">
            <v>0</v>
          </cell>
          <cell r="AH104">
            <v>0</v>
          </cell>
          <cell r="AI104">
            <v>0</v>
          </cell>
          <cell r="AZ104">
            <v>0</v>
          </cell>
          <cell r="BA104">
            <v>0</v>
          </cell>
        </row>
        <row r="105">
          <cell r="P105">
            <v>0</v>
          </cell>
          <cell r="Q105">
            <v>0</v>
          </cell>
          <cell r="AH105">
            <v>0</v>
          </cell>
          <cell r="AI105">
            <v>0</v>
          </cell>
          <cell r="AZ105">
            <v>0</v>
          </cell>
          <cell r="BA105">
            <v>0</v>
          </cell>
        </row>
        <row r="106">
          <cell r="P106">
            <v>0</v>
          </cell>
          <cell r="Q106">
            <v>0</v>
          </cell>
          <cell r="AH106">
            <v>0</v>
          </cell>
          <cell r="AI106">
            <v>0</v>
          </cell>
          <cell r="AZ106">
            <v>0</v>
          </cell>
          <cell r="BA106">
            <v>0</v>
          </cell>
        </row>
        <row r="107">
          <cell r="P107">
            <v>0</v>
          </cell>
          <cell r="Q107">
            <v>0</v>
          </cell>
          <cell r="AH107">
            <v>0</v>
          </cell>
          <cell r="AI107">
            <v>0</v>
          </cell>
          <cell r="AZ107">
            <v>0</v>
          </cell>
          <cell r="BA107">
            <v>0</v>
          </cell>
        </row>
        <row r="108">
          <cell r="P108">
            <v>0</v>
          </cell>
          <cell r="Q108">
            <v>0</v>
          </cell>
          <cell r="AH108">
            <v>0</v>
          </cell>
          <cell r="AI108">
            <v>0</v>
          </cell>
          <cell r="AZ108">
            <v>0</v>
          </cell>
          <cell r="BA108">
            <v>0</v>
          </cell>
        </row>
        <row r="109">
          <cell r="P109">
            <v>0</v>
          </cell>
          <cell r="Q109">
            <v>0</v>
          </cell>
          <cell r="AH109">
            <v>0</v>
          </cell>
          <cell r="AI109">
            <v>0</v>
          </cell>
          <cell r="AZ109">
            <v>0</v>
          </cell>
          <cell r="BA109">
            <v>0</v>
          </cell>
        </row>
        <row r="110">
          <cell r="P110">
            <v>0</v>
          </cell>
          <cell r="Q110">
            <v>0</v>
          </cell>
          <cell r="AH110">
            <v>0</v>
          </cell>
          <cell r="AI110">
            <v>0</v>
          </cell>
          <cell r="AZ110">
            <v>0</v>
          </cell>
          <cell r="BA110">
            <v>0</v>
          </cell>
        </row>
        <row r="111">
          <cell r="P111">
            <v>0</v>
          </cell>
          <cell r="Q111">
            <v>0</v>
          </cell>
          <cell r="AH111">
            <v>0</v>
          </cell>
          <cell r="AI111">
            <v>0</v>
          </cell>
          <cell r="AZ111">
            <v>0</v>
          </cell>
          <cell r="BA111">
            <v>0</v>
          </cell>
        </row>
        <row r="112">
          <cell r="P112">
            <v>0</v>
          </cell>
          <cell r="Q112">
            <v>0</v>
          </cell>
          <cell r="AH112">
            <v>0</v>
          </cell>
          <cell r="AI112">
            <v>0</v>
          </cell>
          <cell r="AZ112">
            <v>0</v>
          </cell>
          <cell r="BA112">
            <v>0</v>
          </cell>
        </row>
        <row r="113">
          <cell r="P113">
            <v>0</v>
          </cell>
          <cell r="Q113">
            <v>0</v>
          </cell>
          <cell r="AH113">
            <v>0</v>
          </cell>
          <cell r="AI113">
            <v>0</v>
          </cell>
          <cell r="AZ113">
            <v>0</v>
          </cell>
          <cell r="BA113">
            <v>0</v>
          </cell>
        </row>
        <row r="114">
          <cell r="P114">
            <v>0</v>
          </cell>
          <cell r="Q114">
            <v>0</v>
          </cell>
          <cell r="AH114">
            <v>0</v>
          </cell>
          <cell r="AI114">
            <v>0</v>
          </cell>
          <cell r="AZ114">
            <v>0</v>
          </cell>
          <cell r="BA114">
            <v>0</v>
          </cell>
        </row>
        <row r="115">
          <cell r="P115">
            <v>0</v>
          </cell>
          <cell r="Q115">
            <v>0</v>
          </cell>
          <cell r="AH115">
            <v>0</v>
          </cell>
          <cell r="AI115">
            <v>0</v>
          </cell>
          <cell r="AZ115">
            <v>0</v>
          </cell>
          <cell r="BA115">
            <v>0</v>
          </cell>
        </row>
        <row r="116">
          <cell r="P116">
            <v>0</v>
          </cell>
          <cell r="Q116">
            <v>0</v>
          </cell>
          <cell r="AH116">
            <v>0</v>
          </cell>
          <cell r="AI116">
            <v>0</v>
          </cell>
          <cell r="AZ116">
            <v>0</v>
          </cell>
          <cell r="BA116">
            <v>0</v>
          </cell>
        </row>
        <row r="117">
          <cell r="P117">
            <v>0</v>
          </cell>
          <cell r="Q117">
            <v>0</v>
          </cell>
          <cell r="AH117">
            <v>0</v>
          </cell>
          <cell r="AI117">
            <v>0</v>
          </cell>
          <cell r="AZ117">
            <v>0</v>
          </cell>
          <cell r="BA117">
            <v>0</v>
          </cell>
        </row>
        <row r="118">
          <cell r="P118">
            <v>0</v>
          </cell>
          <cell r="Q118">
            <v>0</v>
          </cell>
          <cell r="AH118">
            <v>0</v>
          </cell>
          <cell r="AI118">
            <v>0</v>
          </cell>
          <cell r="AZ118">
            <v>0</v>
          </cell>
          <cell r="BA118">
            <v>0</v>
          </cell>
        </row>
        <row r="119">
          <cell r="P119">
            <v>0</v>
          </cell>
          <cell r="Q119">
            <v>0</v>
          </cell>
          <cell r="AH119">
            <v>0</v>
          </cell>
          <cell r="AI119">
            <v>0</v>
          </cell>
          <cell r="AZ119">
            <v>0</v>
          </cell>
          <cell r="BA119">
            <v>0</v>
          </cell>
        </row>
        <row r="120">
          <cell r="P120">
            <v>0</v>
          </cell>
          <cell r="Q120">
            <v>0</v>
          </cell>
          <cell r="AH120">
            <v>0</v>
          </cell>
          <cell r="AI120">
            <v>0</v>
          </cell>
          <cell r="AZ120">
            <v>0</v>
          </cell>
          <cell r="BA120">
            <v>0</v>
          </cell>
        </row>
        <row r="121">
          <cell r="P121">
            <v>0</v>
          </cell>
          <cell r="Q121">
            <v>0</v>
          </cell>
          <cell r="AH121">
            <v>0</v>
          </cell>
          <cell r="AI121">
            <v>0</v>
          </cell>
          <cell r="AZ121">
            <v>0</v>
          </cell>
          <cell r="BA121">
            <v>0</v>
          </cell>
        </row>
        <row r="122">
          <cell r="P122">
            <v>0</v>
          </cell>
          <cell r="Q122">
            <v>0</v>
          </cell>
          <cell r="AH122">
            <v>0</v>
          </cell>
          <cell r="AI122">
            <v>0</v>
          </cell>
          <cell r="AZ122">
            <v>0</v>
          </cell>
          <cell r="BA122">
            <v>0</v>
          </cell>
        </row>
        <row r="123">
          <cell r="P123">
            <v>0</v>
          </cell>
          <cell r="Q123">
            <v>0</v>
          </cell>
          <cell r="AH123">
            <v>0</v>
          </cell>
          <cell r="AI123">
            <v>0</v>
          </cell>
          <cell r="AZ123">
            <v>0</v>
          </cell>
          <cell r="BA123">
            <v>0</v>
          </cell>
        </row>
        <row r="124">
          <cell r="P124">
            <v>0</v>
          </cell>
          <cell r="Q124">
            <v>0</v>
          </cell>
          <cell r="AH124">
            <v>0</v>
          </cell>
          <cell r="AI124">
            <v>0</v>
          </cell>
          <cell r="AZ124">
            <v>0</v>
          </cell>
          <cell r="BA124">
            <v>0</v>
          </cell>
        </row>
        <row r="125">
          <cell r="P125">
            <v>0</v>
          </cell>
          <cell r="Q125">
            <v>0</v>
          </cell>
          <cell r="AH125">
            <v>0</v>
          </cell>
          <cell r="AI125">
            <v>0</v>
          </cell>
          <cell r="AZ125">
            <v>0</v>
          </cell>
          <cell r="BA125">
            <v>0</v>
          </cell>
        </row>
        <row r="126">
          <cell r="P126">
            <v>0</v>
          </cell>
          <cell r="Q126">
            <v>0</v>
          </cell>
          <cell r="AH126">
            <v>0</v>
          </cell>
          <cell r="AI126">
            <v>0</v>
          </cell>
          <cell r="AZ126">
            <v>0</v>
          </cell>
          <cell r="BA126">
            <v>0</v>
          </cell>
        </row>
        <row r="127">
          <cell r="P127">
            <v>0</v>
          </cell>
          <cell r="Q127">
            <v>0</v>
          </cell>
          <cell r="AH127">
            <v>0</v>
          </cell>
          <cell r="AI127">
            <v>0</v>
          </cell>
          <cell r="AZ127">
            <v>0</v>
          </cell>
          <cell r="BA127">
            <v>0</v>
          </cell>
        </row>
        <row r="128">
          <cell r="P128">
            <v>0</v>
          </cell>
          <cell r="Q128">
            <v>0</v>
          </cell>
          <cell r="AH128">
            <v>0</v>
          </cell>
          <cell r="AI128">
            <v>0</v>
          </cell>
          <cell r="AZ128">
            <v>0</v>
          </cell>
          <cell r="BA128">
            <v>0</v>
          </cell>
        </row>
        <row r="129">
          <cell r="P129">
            <v>0</v>
          </cell>
          <cell r="Q129">
            <v>0</v>
          </cell>
          <cell r="AH129">
            <v>0</v>
          </cell>
          <cell r="AI129">
            <v>0</v>
          </cell>
          <cell r="AZ129">
            <v>0</v>
          </cell>
          <cell r="BA129">
            <v>0</v>
          </cell>
        </row>
        <row r="130">
          <cell r="P130">
            <v>0</v>
          </cell>
          <cell r="Q130">
            <v>0</v>
          </cell>
          <cell r="AH130">
            <v>0</v>
          </cell>
          <cell r="AI130">
            <v>0</v>
          </cell>
          <cell r="AZ130">
            <v>0</v>
          </cell>
          <cell r="BA130">
            <v>0</v>
          </cell>
        </row>
        <row r="131">
          <cell r="P131">
            <v>0</v>
          </cell>
          <cell r="Q131">
            <v>0</v>
          </cell>
          <cell r="AH131">
            <v>0</v>
          </cell>
          <cell r="AI131">
            <v>0</v>
          </cell>
          <cell r="AZ131">
            <v>0</v>
          </cell>
          <cell r="BA131">
            <v>0</v>
          </cell>
        </row>
        <row r="132">
          <cell r="P132">
            <v>0</v>
          </cell>
          <cell r="Q132">
            <v>0</v>
          </cell>
          <cell r="AH132">
            <v>0</v>
          </cell>
          <cell r="AI132">
            <v>0</v>
          </cell>
          <cell r="AZ132">
            <v>0</v>
          </cell>
          <cell r="BA132">
            <v>0</v>
          </cell>
        </row>
        <row r="133">
          <cell r="P133">
            <v>0</v>
          </cell>
          <cell r="Q133">
            <v>0</v>
          </cell>
          <cell r="AH133">
            <v>0</v>
          </cell>
          <cell r="AI133">
            <v>0</v>
          </cell>
          <cell r="AZ133">
            <v>0</v>
          </cell>
          <cell r="BA133">
            <v>0</v>
          </cell>
        </row>
        <row r="134">
          <cell r="P134">
            <v>0</v>
          </cell>
          <cell r="Q134">
            <v>0</v>
          </cell>
          <cell r="AH134">
            <v>0</v>
          </cell>
          <cell r="AI134">
            <v>0</v>
          </cell>
          <cell r="AZ134">
            <v>0</v>
          </cell>
          <cell r="BA134">
            <v>0</v>
          </cell>
        </row>
        <row r="135">
          <cell r="P135">
            <v>0</v>
          </cell>
          <cell r="Q135">
            <v>0</v>
          </cell>
          <cell r="AH135">
            <v>0</v>
          </cell>
          <cell r="AI135">
            <v>0</v>
          </cell>
          <cell r="AZ135">
            <v>0</v>
          </cell>
          <cell r="BA135">
            <v>0</v>
          </cell>
        </row>
        <row r="136">
          <cell r="P136">
            <v>0</v>
          </cell>
          <cell r="Q136">
            <v>0</v>
          </cell>
          <cell r="AH136">
            <v>0</v>
          </cell>
          <cell r="AI136">
            <v>0</v>
          </cell>
          <cell r="AZ136">
            <v>0</v>
          </cell>
          <cell r="BA136">
            <v>0</v>
          </cell>
        </row>
        <row r="137">
          <cell r="P137">
            <v>0</v>
          </cell>
          <cell r="Q137">
            <v>0</v>
          </cell>
          <cell r="AH137">
            <v>0</v>
          </cell>
          <cell r="AI137">
            <v>0</v>
          </cell>
          <cell r="AZ137">
            <v>0</v>
          </cell>
          <cell r="BA137">
            <v>0</v>
          </cell>
        </row>
        <row r="138">
          <cell r="P138">
            <v>0</v>
          </cell>
          <cell r="Q138">
            <v>0</v>
          </cell>
          <cell r="AH138">
            <v>0</v>
          </cell>
          <cell r="AI138">
            <v>0</v>
          </cell>
          <cell r="AZ138">
            <v>0</v>
          </cell>
          <cell r="BA138">
            <v>0</v>
          </cell>
        </row>
        <row r="139">
          <cell r="P139">
            <v>0</v>
          </cell>
          <cell r="Q139">
            <v>0</v>
          </cell>
          <cell r="AH139">
            <v>0</v>
          </cell>
          <cell r="AI139">
            <v>0</v>
          </cell>
          <cell r="AZ139">
            <v>0</v>
          </cell>
          <cell r="BA139">
            <v>0</v>
          </cell>
        </row>
        <row r="140">
          <cell r="P140">
            <v>0</v>
          </cell>
          <cell r="Q140">
            <v>0</v>
          </cell>
          <cell r="AH140">
            <v>0</v>
          </cell>
          <cell r="AI140">
            <v>0</v>
          </cell>
          <cell r="AZ140">
            <v>0</v>
          </cell>
          <cell r="BA140">
            <v>0</v>
          </cell>
        </row>
        <row r="141">
          <cell r="P141">
            <v>0</v>
          </cell>
          <cell r="Q141">
            <v>0</v>
          </cell>
          <cell r="AH141">
            <v>0</v>
          </cell>
          <cell r="AI141">
            <v>0</v>
          </cell>
          <cell r="AZ141">
            <v>0</v>
          </cell>
          <cell r="BA141">
            <v>0</v>
          </cell>
        </row>
        <row r="142">
          <cell r="P142">
            <v>0</v>
          </cell>
          <cell r="Q142">
            <v>0</v>
          </cell>
          <cell r="AH142">
            <v>0</v>
          </cell>
          <cell r="AI142">
            <v>0</v>
          </cell>
          <cell r="AZ142">
            <v>0</v>
          </cell>
          <cell r="BA142">
            <v>0</v>
          </cell>
        </row>
        <row r="143">
          <cell r="P143">
            <v>0</v>
          </cell>
          <cell r="Q143">
            <v>0</v>
          </cell>
          <cell r="AH143">
            <v>0</v>
          </cell>
          <cell r="AI143">
            <v>0</v>
          </cell>
          <cell r="AZ143">
            <v>0</v>
          </cell>
          <cell r="BA143">
            <v>0</v>
          </cell>
        </row>
        <row r="144">
          <cell r="P144">
            <v>0</v>
          </cell>
          <cell r="Q144">
            <v>0</v>
          </cell>
          <cell r="AH144">
            <v>0</v>
          </cell>
          <cell r="AI144">
            <v>0</v>
          </cell>
          <cell r="AZ144">
            <v>0</v>
          </cell>
          <cell r="BA144">
            <v>0</v>
          </cell>
        </row>
        <row r="145">
          <cell r="P145">
            <v>0</v>
          </cell>
          <cell r="Q145">
            <v>0</v>
          </cell>
          <cell r="AH145">
            <v>0</v>
          </cell>
          <cell r="AI145">
            <v>0</v>
          </cell>
          <cell r="AZ145">
            <v>0</v>
          </cell>
          <cell r="BA145">
            <v>0</v>
          </cell>
        </row>
        <row r="146">
          <cell r="P146">
            <v>0</v>
          </cell>
          <cell r="Q146">
            <v>0</v>
          </cell>
          <cell r="AH146">
            <v>0</v>
          </cell>
          <cell r="AI146">
            <v>0</v>
          </cell>
          <cell r="AZ146">
            <v>0</v>
          </cell>
          <cell r="BA146">
            <v>0</v>
          </cell>
        </row>
        <row r="147">
          <cell r="P147">
            <v>0</v>
          </cell>
          <cell r="Q147">
            <v>0</v>
          </cell>
          <cell r="AH147">
            <v>0</v>
          </cell>
          <cell r="AI147">
            <v>0</v>
          </cell>
          <cell r="AZ147">
            <v>0</v>
          </cell>
          <cell r="BA147">
            <v>0</v>
          </cell>
        </row>
        <row r="148">
          <cell r="P148">
            <v>0</v>
          </cell>
          <cell r="Q148">
            <v>0</v>
          </cell>
          <cell r="AH148">
            <v>0</v>
          </cell>
          <cell r="AI148">
            <v>0</v>
          </cell>
          <cell r="AZ148">
            <v>0</v>
          </cell>
          <cell r="BA148">
            <v>0</v>
          </cell>
        </row>
        <row r="149">
          <cell r="P149">
            <v>0</v>
          </cell>
          <cell r="Q149">
            <v>0</v>
          </cell>
          <cell r="AH149">
            <v>0</v>
          </cell>
          <cell r="AI149">
            <v>0</v>
          </cell>
          <cell r="AZ149">
            <v>0</v>
          </cell>
          <cell r="BA149">
            <v>0</v>
          </cell>
        </row>
        <row r="150">
          <cell r="P150">
            <v>0</v>
          </cell>
          <cell r="Q150">
            <v>0</v>
          </cell>
          <cell r="AH150">
            <v>0</v>
          </cell>
          <cell r="AI150">
            <v>0</v>
          </cell>
          <cell r="AZ150">
            <v>0</v>
          </cell>
          <cell r="BA150">
            <v>0</v>
          </cell>
        </row>
        <row r="151">
          <cell r="P151">
            <v>0</v>
          </cell>
          <cell r="Q151">
            <v>0</v>
          </cell>
          <cell r="AH151">
            <v>0</v>
          </cell>
          <cell r="AI151">
            <v>0</v>
          </cell>
          <cell r="AZ151">
            <v>0</v>
          </cell>
          <cell r="BA151">
            <v>0</v>
          </cell>
        </row>
        <row r="152">
          <cell r="P152">
            <v>0</v>
          </cell>
          <cell r="Q152">
            <v>0</v>
          </cell>
          <cell r="AH152">
            <v>0</v>
          </cell>
          <cell r="AI152">
            <v>0</v>
          </cell>
          <cell r="AZ152">
            <v>0</v>
          </cell>
          <cell r="BA152">
            <v>0</v>
          </cell>
        </row>
        <row r="153">
          <cell r="P153">
            <v>0</v>
          </cell>
          <cell r="Q153">
            <v>0</v>
          </cell>
          <cell r="AH153">
            <v>0</v>
          </cell>
          <cell r="AI153">
            <v>0</v>
          </cell>
          <cell r="AZ153">
            <v>0</v>
          </cell>
          <cell r="BA153">
            <v>0</v>
          </cell>
        </row>
        <row r="154">
          <cell r="P154">
            <v>0</v>
          </cell>
          <cell r="Q154">
            <v>0</v>
          </cell>
          <cell r="AH154">
            <v>0</v>
          </cell>
          <cell r="AI154">
            <v>0</v>
          </cell>
          <cell r="AZ154">
            <v>0</v>
          </cell>
          <cell r="BA154">
            <v>0</v>
          </cell>
        </row>
        <row r="155">
          <cell r="P155">
            <v>0</v>
          </cell>
          <cell r="Q155">
            <v>0</v>
          </cell>
          <cell r="AH155">
            <v>0</v>
          </cell>
          <cell r="AI155">
            <v>0</v>
          </cell>
          <cell r="AZ155">
            <v>0</v>
          </cell>
          <cell r="BA155">
            <v>0</v>
          </cell>
        </row>
        <row r="156">
          <cell r="P156">
            <v>0</v>
          </cell>
          <cell r="Q156">
            <v>0</v>
          </cell>
          <cell r="AH156">
            <v>0</v>
          </cell>
          <cell r="AI156">
            <v>0</v>
          </cell>
          <cell r="AZ156">
            <v>0</v>
          </cell>
          <cell r="BA156">
            <v>0</v>
          </cell>
        </row>
        <row r="157">
          <cell r="P157">
            <v>0</v>
          </cell>
          <cell r="Q157">
            <v>0</v>
          </cell>
          <cell r="AH157">
            <v>0</v>
          </cell>
          <cell r="AI157">
            <v>0</v>
          </cell>
          <cell r="AZ157">
            <v>0</v>
          </cell>
          <cell r="BA157">
            <v>0</v>
          </cell>
        </row>
        <row r="158">
          <cell r="P158">
            <v>0</v>
          </cell>
          <cell r="Q158">
            <v>0</v>
          </cell>
          <cell r="AH158">
            <v>0</v>
          </cell>
          <cell r="AI158">
            <v>0</v>
          </cell>
          <cell r="AZ158">
            <v>0</v>
          </cell>
          <cell r="BA158">
            <v>0</v>
          </cell>
        </row>
        <row r="159">
          <cell r="P159">
            <v>0</v>
          </cell>
          <cell r="Q159">
            <v>0</v>
          </cell>
          <cell r="AH159">
            <v>0</v>
          </cell>
          <cell r="AI159">
            <v>0</v>
          </cell>
          <cell r="AZ159">
            <v>0</v>
          </cell>
          <cell r="BA159">
            <v>0</v>
          </cell>
        </row>
        <row r="160">
          <cell r="P160">
            <v>0</v>
          </cell>
          <cell r="Q160">
            <v>0</v>
          </cell>
          <cell r="AH160">
            <v>0</v>
          </cell>
          <cell r="AI160">
            <v>0</v>
          </cell>
          <cell r="AZ160">
            <v>0</v>
          </cell>
          <cell r="BA160">
            <v>0</v>
          </cell>
        </row>
        <row r="161">
          <cell r="P161">
            <v>0</v>
          </cell>
          <cell r="Q161">
            <v>0</v>
          </cell>
          <cell r="AH161">
            <v>0</v>
          </cell>
          <cell r="AI161">
            <v>0</v>
          </cell>
          <cell r="AZ161">
            <v>0</v>
          </cell>
          <cell r="BA161">
            <v>0</v>
          </cell>
        </row>
        <row r="162">
          <cell r="P162">
            <v>0</v>
          </cell>
          <cell r="Q162">
            <v>0</v>
          </cell>
          <cell r="AH162">
            <v>0</v>
          </cell>
          <cell r="AI162">
            <v>0</v>
          </cell>
          <cell r="AZ162">
            <v>0</v>
          </cell>
          <cell r="BA162">
            <v>0</v>
          </cell>
        </row>
        <row r="163">
          <cell r="P163">
            <v>0</v>
          </cell>
          <cell r="Q163">
            <v>0</v>
          </cell>
          <cell r="AH163">
            <v>0</v>
          </cell>
          <cell r="AI163">
            <v>0</v>
          </cell>
          <cell r="AZ163">
            <v>0</v>
          </cell>
          <cell r="BA163">
            <v>0</v>
          </cell>
        </row>
        <row r="164">
          <cell r="P164">
            <v>0</v>
          </cell>
          <cell r="Q164">
            <v>0</v>
          </cell>
          <cell r="AH164">
            <v>0</v>
          </cell>
          <cell r="AI164">
            <v>0</v>
          </cell>
          <cell r="AZ164">
            <v>0</v>
          </cell>
          <cell r="BA164">
            <v>0</v>
          </cell>
        </row>
        <row r="165">
          <cell r="P165">
            <v>0</v>
          </cell>
          <cell r="Q165">
            <v>0</v>
          </cell>
          <cell r="AH165">
            <v>0</v>
          </cell>
          <cell r="AI165">
            <v>0</v>
          </cell>
          <cell r="AZ165">
            <v>0</v>
          </cell>
          <cell r="BA165">
            <v>0</v>
          </cell>
        </row>
        <row r="166">
          <cell r="P166">
            <v>0</v>
          </cell>
          <cell r="Q166">
            <v>0</v>
          </cell>
          <cell r="AH166">
            <v>0</v>
          </cell>
          <cell r="AI166">
            <v>0</v>
          </cell>
          <cell r="AZ166">
            <v>0</v>
          </cell>
          <cell r="BA166">
            <v>0</v>
          </cell>
        </row>
        <row r="167">
          <cell r="P167">
            <v>0</v>
          </cell>
          <cell r="Q167">
            <v>0</v>
          </cell>
          <cell r="AH167">
            <v>0</v>
          </cell>
          <cell r="AI167">
            <v>0</v>
          </cell>
          <cell r="AZ167">
            <v>0</v>
          </cell>
          <cell r="BA167">
            <v>0</v>
          </cell>
        </row>
        <row r="168">
          <cell r="P168">
            <v>0</v>
          </cell>
          <cell r="Q168">
            <v>0</v>
          </cell>
          <cell r="AH168">
            <v>0</v>
          </cell>
          <cell r="AI168">
            <v>0</v>
          </cell>
          <cell r="AZ168">
            <v>0</v>
          </cell>
          <cell r="BA168">
            <v>0</v>
          </cell>
        </row>
        <row r="169">
          <cell r="P169">
            <v>0</v>
          </cell>
          <cell r="Q169">
            <v>0</v>
          </cell>
          <cell r="AH169">
            <v>0</v>
          </cell>
          <cell r="AI169">
            <v>0</v>
          </cell>
          <cell r="AZ169">
            <v>0</v>
          </cell>
          <cell r="BA169">
            <v>0</v>
          </cell>
        </row>
        <row r="170">
          <cell r="P170">
            <v>0</v>
          </cell>
          <cell r="Q170">
            <v>0</v>
          </cell>
          <cell r="AH170">
            <v>0</v>
          </cell>
          <cell r="AI170">
            <v>0</v>
          </cell>
          <cell r="AZ170">
            <v>0</v>
          </cell>
          <cell r="BA170">
            <v>0</v>
          </cell>
        </row>
        <row r="171">
          <cell r="P171">
            <v>0</v>
          </cell>
          <cell r="Q171">
            <v>0</v>
          </cell>
          <cell r="AH171">
            <v>0</v>
          </cell>
          <cell r="AI171">
            <v>0</v>
          </cell>
          <cell r="AZ171">
            <v>0</v>
          </cell>
          <cell r="BA171">
            <v>0</v>
          </cell>
        </row>
        <row r="172">
          <cell r="P172">
            <v>0</v>
          </cell>
          <cell r="Q172">
            <v>0</v>
          </cell>
          <cell r="AH172">
            <v>0</v>
          </cell>
          <cell r="AI172">
            <v>0</v>
          </cell>
          <cell r="AZ172">
            <v>0</v>
          </cell>
          <cell r="BA172">
            <v>0</v>
          </cell>
        </row>
        <row r="173">
          <cell r="P173">
            <v>0</v>
          </cell>
          <cell r="Q173">
            <v>0</v>
          </cell>
          <cell r="AH173">
            <v>0</v>
          </cell>
          <cell r="AI173">
            <v>0</v>
          </cell>
          <cell r="AZ173">
            <v>0</v>
          </cell>
          <cell r="BA173">
            <v>0</v>
          </cell>
        </row>
        <row r="174">
          <cell r="P174">
            <v>0</v>
          </cell>
          <cell r="Q174">
            <v>0</v>
          </cell>
          <cell r="AH174">
            <v>0</v>
          </cell>
          <cell r="AI174">
            <v>0</v>
          </cell>
          <cell r="AZ174">
            <v>0</v>
          </cell>
          <cell r="BA174">
            <v>0</v>
          </cell>
        </row>
        <row r="175">
          <cell r="P175">
            <v>0</v>
          </cell>
          <cell r="Q175">
            <v>0</v>
          </cell>
          <cell r="AH175">
            <v>0</v>
          </cell>
          <cell r="AI175">
            <v>0</v>
          </cell>
          <cell r="AZ175">
            <v>0</v>
          </cell>
          <cell r="BA175">
            <v>0</v>
          </cell>
        </row>
        <row r="176">
          <cell r="P176">
            <v>0</v>
          </cell>
          <cell r="Q176">
            <v>0</v>
          </cell>
          <cell r="AH176">
            <v>0</v>
          </cell>
          <cell r="AI176">
            <v>0</v>
          </cell>
          <cell r="AZ176">
            <v>0</v>
          </cell>
          <cell r="BA176">
            <v>0</v>
          </cell>
        </row>
        <row r="177">
          <cell r="P177">
            <v>0</v>
          </cell>
          <cell r="Q177">
            <v>0</v>
          </cell>
          <cell r="AH177">
            <v>0</v>
          </cell>
          <cell r="AI177">
            <v>0</v>
          </cell>
          <cell r="AZ177">
            <v>0</v>
          </cell>
          <cell r="BA177">
            <v>0</v>
          </cell>
        </row>
        <row r="178">
          <cell r="P178">
            <v>0</v>
          </cell>
          <cell r="Q178">
            <v>0</v>
          </cell>
          <cell r="AH178">
            <v>0</v>
          </cell>
          <cell r="AI178">
            <v>0</v>
          </cell>
          <cell r="AZ178">
            <v>0</v>
          </cell>
          <cell r="BA178">
            <v>0</v>
          </cell>
        </row>
        <row r="179">
          <cell r="P179">
            <v>0</v>
          </cell>
          <cell r="Q179">
            <v>0</v>
          </cell>
          <cell r="AH179">
            <v>0</v>
          </cell>
          <cell r="AI179">
            <v>0</v>
          </cell>
          <cell r="AZ179">
            <v>0</v>
          </cell>
          <cell r="BA179">
            <v>0</v>
          </cell>
        </row>
        <row r="180">
          <cell r="P180">
            <v>0</v>
          </cell>
          <cell r="Q180">
            <v>0</v>
          </cell>
          <cell r="AH180">
            <v>0</v>
          </cell>
          <cell r="AI180">
            <v>0</v>
          </cell>
          <cell r="AZ180">
            <v>0</v>
          </cell>
          <cell r="BA180">
            <v>0</v>
          </cell>
        </row>
        <row r="181">
          <cell r="P181">
            <v>0</v>
          </cell>
          <cell r="Q181">
            <v>0</v>
          </cell>
          <cell r="AH181">
            <v>0</v>
          </cell>
          <cell r="AI181">
            <v>0</v>
          </cell>
          <cell r="AZ181">
            <v>0</v>
          </cell>
          <cell r="BA181">
            <v>0</v>
          </cell>
        </row>
        <row r="182">
          <cell r="P182">
            <v>0</v>
          </cell>
          <cell r="Q182">
            <v>0</v>
          </cell>
          <cell r="AH182">
            <v>0</v>
          </cell>
          <cell r="AI182">
            <v>0</v>
          </cell>
          <cell r="AZ182">
            <v>0</v>
          </cell>
          <cell r="BA182">
            <v>0</v>
          </cell>
        </row>
        <row r="183">
          <cell r="P183">
            <v>0</v>
          </cell>
          <cell r="Q183">
            <v>0</v>
          </cell>
          <cell r="AH183">
            <v>0</v>
          </cell>
          <cell r="AI183">
            <v>0</v>
          </cell>
          <cell r="AZ183">
            <v>0</v>
          </cell>
          <cell r="BA183">
            <v>0</v>
          </cell>
        </row>
        <row r="184">
          <cell r="P184">
            <v>0</v>
          </cell>
          <cell r="Q184">
            <v>0</v>
          </cell>
          <cell r="AH184">
            <v>0</v>
          </cell>
          <cell r="AI184">
            <v>0</v>
          </cell>
          <cell r="AZ184">
            <v>0</v>
          </cell>
          <cell r="BA184">
            <v>0</v>
          </cell>
        </row>
        <row r="185">
          <cell r="P185">
            <v>0</v>
          </cell>
          <cell r="Q185">
            <v>0</v>
          </cell>
          <cell r="AH185">
            <v>0</v>
          </cell>
          <cell r="AI185">
            <v>0</v>
          </cell>
          <cell r="AZ185">
            <v>0</v>
          </cell>
          <cell r="BA185">
            <v>0</v>
          </cell>
        </row>
        <row r="186">
          <cell r="P186">
            <v>0</v>
          </cell>
          <cell r="Q186">
            <v>0</v>
          </cell>
          <cell r="AH186">
            <v>0</v>
          </cell>
          <cell r="AI186">
            <v>0</v>
          </cell>
          <cell r="AZ186">
            <v>0</v>
          </cell>
          <cell r="BA186">
            <v>0</v>
          </cell>
        </row>
        <row r="187">
          <cell r="P187">
            <v>0</v>
          </cell>
          <cell r="Q187">
            <v>0</v>
          </cell>
          <cell r="AH187">
            <v>0</v>
          </cell>
          <cell r="AI187">
            <v>0</v>
          </cell>
          <cell r="AZ187">
            <v>0</v>
          </cell>
          <cell r="BA187">
            <v>0</v>
          </cell>
        </row>
        <row r="188">
          <cell r="P188">
            <v>0</v>
          </cell>
          <cell r="Q188">
            <v>0</v>
          </cell>
          <cell r="AH188">
            <v>0</v>
          </cell>
          <cell r="AI188">
            <v>0</v>
          </cell>
          <cell r="AZ188">
            <v>0</v>
          </cell>
          <cell r="BA188">
            <v>0</v>
          </cell>
        </row>
        <row r="189">
          <cell r="P189">
            <v>0</v>
          </cell>
          <cell r="Q189">
            <v>0</v>
          </cell>
          <cell r="AH189">
            <v>0</v>
          </cell>
          <cell r="AI189">
            <v>0</v>
          </cell>
          <cell r="AZ189">
            <v>0</v>
          </cell>
          <cell r="BA189">
            <v>0</v>
          </cell>
        </row>
        <row r="190">
          <cell r="P190">
            <v>0</v>
          </cell>
          <cell r="Q190">
            <v>0</v>
          </cell>
          <cell r="AH190">
            <v>0</v>
          </cell>
          <cell r="AI190">
            <v>0</v>
          </cell>
          <cell r="AZ190">
            <v>0</v>
          </cell>
          <cell r="BA190">
            <v>0</v>
          </cell>
        </row>
        <row r="191">
          <cell r="P191">
            <v>0</v>
          </cell>
          <cell r="Q191">
            <v>0</v>
          </cell>
          <cell r="AH191">
            <v>0</v>
          </cell>
          <cell r="AI191">
            <v>0</v>
          </cell>
          <cell r="AZ191">
            <v>0</v>
          </cell>
          <cell r="BA191">
            <v>0</v>
          </cell>
        </row>
        <row r="192">
          <cell r="P192">
            <v>0</v>
          </cell>
          <cell r="Q192">
            <v>0</v>
          </cell>
          <cell r="AH192">
            <v>0</v>
          </cell>
          <cell r="AI192">
            <v>0</v>
          </cell>
          <cell r="AZ192">
            <v>0</v>
          </cell>
          <cell r="BA192">
            <v>0</v>
          </cell>
        </row>
        <row r="193">
          <cell r="P193">
            <v>0</v>
          </cell>
          <cell r="Q193">
            <v>0</v>
          </cell>
          <cell r="AH193">
            <v>0</v>
          </cell>
          <cell r="AI193">
            <v>0</v>
          </cell>
          <cell r="AZ193">
            <v>0</v>
          </cell>
          <cell r="BA193">
            <v>0</v>
          </cell>
        </row>
        <row r="194">
          <cell r="P194">
            <v>0</v>
          </cell>
          <cell r="Q194">
            <v>0</v>
          </cell>
          <cell r="AH194">
            <v>0</v>
          </cell>
          <cell r="AI194">
            <v>0</v>
          </cell>
          <cell r="AZ194">
            <v>0</v>
          </cell>
          <cell r="BA194">
            <v>0</v>
          </cell>
        </row>
        <row r="195">
          <cell r="P195">
            <v>0</v>
          </cell>
          <cell r="Q195">
            <v>0</v>
          </cell>
          <cell r="AH195">
            <v>0</v>
          </cell>
          <cell r="AI195">
            <v>0</v>
          </cell>
          <cell r="AZ195">
            <v>0</v>
          </cell>
          <cell r="BA195">
            <v>0</v>
          </cell>
        </row>
        <row r="196">
          <cell r="P196">
            <v>0</v>
          </cell>
          <cell r="Q196">
            <v>0</v>
          </cell>
          <cell r="AH196">
            <v>0</v>
          </cell>
          <cell r="AI196">
            <v>0</v>
          </cell>
          <cell r="AZ196">
            <v>0</v>
          </cell>
          <cell r="BA196">
            <v>0</v>
          </cell>
        </row>
        <row r="197">
          <cell r="P197">
            <v>0</v>
          </cell>
          <cell r="Q197">
            <v>0</v>
          </cell>
          <cell r="AH197">
            <v>0</v>
          </cell>
          <cell r="AI197">
            <v>0</v>
          </cell>
          <cell r="AZ197">
            <v>0</v>
          </cell>
          <cell r="BA197">
            <v>0</v>
          </cell>
        </row>
        <row r="198">
          <cell r="P198">
            <v>0</v>
          </cell>
          <cell r="Q198">
            <v>0</v>
          </cell>
          <cell r="AH198">
            <v>0</v>
          </cell>
          <cell r="AI198">
            <v>0</v>
          </cell>
          <cell r="AZ198">
            <v>0</v>
          </cell>
          <cell r="BA198">
            <v>0</v>
          </cell>
        </row>
        <row r="199">
          <cell r="P199">
            <v>0</v>
          </cell>
          <cell r="Q199">
            <v>0</v>
          </cell>
          <cell r="AH199">
            <v>0</v>
          </cell>
          <cell r="AI199">
            <v>0</v>
          </cell>
          <cell r="AZ199">
            <v>0</v>
          </cell>
          <cell r="BA199">
            <v>0</v>
          </cell>
        </row>
        <row r="200">
          <cell r="P200">
            <v>0</v>
          </cell>
          <cell r="Q200">
            <v>0</v>
          </cell>
          <cell r="AH200">
            <v>0</v>
          </cell>
          <cell r="AI200">
            <v>0</v>
          </cell>
          <cell r="AZ200">
            <v>0</v>
          </cell>
          <cell r="BA200">
            <v>0</v>
          </cell>
        </row>
        <row r="201">
          <cell r="P201">
            <v>0</v>
          </cell>
          <cell r="Q201">
            <v>0</v>
          </cell>
          <cell r="AH201">
            <v>0</v>
          </cell>
          <cell r="AI201">
            <v>0</v>
          </cell>
          <cell r="AZ201">
            <v>0</v>
          </cell>
          <cell r="BA201">
            <v>0</v>
          </cell>
        </row>
        <row r="202">
          <cell r="P202">
            <v>0</v>
          </cell>
          <cell r="Q202">
            <v>0</v>
          </cell>
          <cell r="AH202">
            <v>0</v>
          </cell>
          <cell r="AI202">
            <v>0</v>
          </cell>
          <cell r="AZ202">
            <v>0</v>
          </cell>
          <cell r="BA202">
            <v>0</v>
          </cell>
        </row>
        <row r="203">
          <cell r="P203">
            <v>0</v>
          </cell>
          <cell r="Q203">
            <v>0</v>
          </cell>
          <cell r="AH203">
            <v>0</v>
          </cell>
          <cell r="AI203">
            <v>0</v>
          </cell>
          <cell r="AZ203">
            <v>0</v>
          </cell>
          <cell r="BA203">
            <v>0</v>
          </cell>
        </row>
        <row r="204">
          <cell r="P204">
            <v>0</v>
          </cell>
          <cell r="Q204">
            <v>0</v>
          </cell>
          <cell r="AH204">
            <v>0</v>
          </cell>
          <cell r="AI204">
            <v>0</v>
          </cell>
          <cell r="AZ204">
            <v>0</v>
          </cell>
          <cell r="BA204">
            <v>0</v>
          </cell>
        </row>
        <row r="205">
          <cell r="P205">
            <v>0</v>
          </cell>
          <cell r="Q205">
            <v>0</v>
          </cell>
          <cell r="AH205">
            <v>0</v>
          </cell>
          <cell r="AI205">
            <v>0</v>
          </cell>
          <cell r="AZ205">
            <v>0</v>
          </cell>
          <cell r="BA205">
            <v>0</v>
          </cell>
        </row>
        <row r="206">
          <cell r="P206">
            <v>0</v>
          </cell>
          <cell r="Q206">
            <v>0</v>
          </cell>
          <cell r="AH206">
            <v>0</v>
          </cell>
          <cell r="AI206">
            <v>0</v>
          </cell>
          <cell r="AZ206">
            <v>0</v>
          </cell>
          <cell r="BA206">
            <v>0</v>
          </cell>
        </row>
        <row r="207">
          <cell r="P207">
            <v>0</v>
          </cell>
          <cell r="Q207">
            <v>0</v>
          </cell>
          <cell r="AH207">
            <v>0</v>
          </cell>
          <cell r="AI207">
            <v>0</v>
          </cell>
          <cell r="AZ207">
            <v>0</v>
          </cell>
          <cell r="BA207">
            <v>0</v>
          </cell>
        </row>
        <row r="208">
          <cell r="P208">
            <v>0</v>
          </cell>
          <cell r="Q208">
            <v>0</v>
          </cell>
          <cell r="AH208">
            <v>0</v>
          </cell>
          <cell r="AI208">
            <v>0</v>
          </cell>
          <cell r="AZ208">
            <v>0</v>
          </cell>
          <cell r="BA208">
            <v>0</v>
          </cell>
        </row>
        <row r="209">
          <cell r="P209">
            <v>0</v>
          </cell>
          <cell r="Q209">
            <v>0</v>
          </cell>
          <cell r="AH209">
            <v>0</v>
          </cell>
          <cell r="AI209">
            <v>0</v>
          </cell>
          <cell r="AZ209">
            <v>0</v>
          </cell>
          <cell r="BA209">
            <v>0</v>
          </cell>
        </row>
        <row r="210">
          <cell r="P210">
            <v>0</v>
          </cell>
          <cell r="Q210">
            <v>0</v>
          </cell>
          <cell r="AH210">
            <v>0</v>
          </cell>
          <cell r="AI210">
            <v>0</v>
          </cell>
          <cell r="AZ210">
            <v>0</v>
          </cell>
          <cell r="BA210">
            <v>0</v>
          </cell>
        </row>
        <row r="211">
          <cell r="P211">
            <v>0</v>
          </cell>
          <cell r="Q211">
            <v>0</v>
          </cell>
          <cell r="AH211">
            <v>0</v>
          </cell>
          <cell r="AI211">
            <v>0</v>
          </cell>
          <cell r="AZ211">
            <v>0</v>
          </cell>
          <cell r="BA211">
            <v>0</v>
          </cell>
        </row>
        <row r="212">
          <cell r="P212">
            <v>0</v>
          </cell>
          <cell r="Q212">
            <v>0</v>
          </cell>
          <cell r="AH212">
            <v>0</v>
          </cell>
          <cell r="AI212">
            <v>0</v>
          </cell>
          <cell r="AZ212">
            <v>0</v>
          </cell>
          <cell r="BA212">
            <v>0</v>
          </cell>
        </row>
        <row r="213">
          <cell r="P213">
            <v>0</v>
          </cell>
          <cell r="Q213">
            <v>0</v>
          </cell>
          <cell r="AH213">
            <v>0</v>
          </cell>
          <cell r="AI213">
            <v>0</v>
          </cell>
          <cell r="AZ213">
            <v>0</v>
          </cell>
          <cell r="BA213">
            <v>0</v>
          </cell>
        </row>
        <row r="214">
          <cell r="P214">
            <v>0</v>
          </cell>
          <cell r="Q214">
            <v>0</v>
          </cell>
          <cell r="AH214">
            <v>0</v>
          </cell>
          <cell r="AI214">
            <v>0</v>
          </cell>
          <cell r="AZ214">
            <v>0</v>
          </cell>
          <cell r="BA214">
            <v>0</v>
          </cell>
        </row>
        <row r="215">
          <cell r="P215">
            <v>0</v>
          </cell>
          <cell r="Q215">
            <v>0</v>
          </cell>
          <cell r="AH215">
            <v>0</v>
          </cell>
          <cell r="AI215">
            <v>0</v>
          </cell>
          <cell r="AZ215">
            <v>0</v>
          </cell>
          <cell r="BA215">
            <v>0</v>
          </cell>
        </row>
        <row r="216">
          <cell r="P216">
            <v>0</v>
          </cell>
          <cell r="Q216">
            <v>0</v>
          </cell>
          <cell r="AH216">
            <v>0</v>
          </cell>
          <cell r="AI216">
            <v>0</v>
          </cell>
          <cell r="AZ216">
            <v>0</v>
          </cell>
          <cell r="BA216">
            <v>0</v>
          </cell>
        </row>
        <row r="217">
          <cell r="P217">
            <v>0</v>
          </cell>
          <cell r="Q217">
            <v>0</v>
          </cell>
          <cell r="AH217">
            <v>0</v>
          </cell>
          <cell r="AI217">
            <v>0</v>
          </cell>
          <cell r="AZ217">
            <v>0</v>
          </cell>
          <cell r="BA217">
            <v>0</v>
          </cell>
        </row>
        <row r="218">
          <cell r="P218">
            <v>0</v>
          </cell>
          <cell r="Q218">
            <v>0</v>
          </cell>
          <cell r="AH218">
            <v>0</v>
          </cell>
          <cell r="AI218">
            <v>0</v>
          </cell>
          <cell r="AZ218">
            <v>0</v>
          </cell>
          <cell r="BA218">
            <v>0</v>
          </cell>
        </row>
        <row r="219">
          <cell r="P219">
            <v>0</v>
          </cell>
          <cell r="Q219">
            <v>0</v>
          </cell>
          <cell r="AH219">
            <v>0</v>
          </cell>
          <cell r="AI219">
            <v>0</v>
          </cell>
          <cell r="AZ219">
            <v>0</v>
          </cell>
          <cell r="BA219">
            <v>0</v>
          </cell>
        </row>
        <row r="220">
          <cell r="P220">
            <v>0</v>
          </cell>
          <cell r="Q220">
            <v>0</v>
          </cell>
          <cell r="AH220">
            <v>0</v>
          </cell>
          <cell r="AI220">
            <v>0</v>
          </cell>
          <cell r="AZ220">
            <v>0</v>
          </cell>
          <cell r="BA220">
            <v>0</v>
          </cell>
        </row>
        <row r="221">
          <cell r="P221">
            <v>0</v>
          </cell>
          <cell r="Q221">
            <v>0</v>
          </cell>
          <cell r="AH221">
            <v>0</v>
          </cell>
          <cell r="AI221">
            <v>0</v>
          </cell>
          <cell r="AZ221">
            <v>0</v>
          </cell>
          <cell r="BA221">
            <v>0</v>
          </cell>
        </row>
        <row r="222">
          <cell r="P222">
            <v>0</v>
          </cell>
          <cell r="Q222">
            <v>0</v>
          </cell>
          <cell r="AH222">
            <v>0</v>
          </cell>
          <cell r="AI222">
            <v>0</v>
          </cell>
          <cell r="AZ222">
            <v>0</v>
          </cell>
          <cell r="BA222">
            <v>0</v>
          </cell>
        </row>
        <row r="223">
          <cell r="P223">
            <v>0</v>
          </cell>
          <cell r="Q223">
            <v>0</v>
          </cell>
          <cell r="AH223">
            <v>0</v>
          </cell>
          <cell r="AI223">
            <v>0</v>
          </cell>
          <cell r="AZ223">
            <v>0</v>
          </cell>
          <cell r="BA223">
            <v>0</v>
          </cell>
        </row>
        <row r="224">
          <cell r="P224">
            <v>0</v>
          </cell>
          <cell r="Q224">
            <v>0</v>
          </cell>
          <cell r="AH224">
            <v>0</v>
          </cell>
          <cell r="AI224">
            <v>0</v>
          </cell>
          <cell r="AZ224">
            <v>0</v>
          </cell>
          <cell r="BA224">
            <v>0</v>
          </cell>
        </row>
        <row r="225">
          <cell r="P225">
            <v>0</v>
          </cell>
          <cell r="Q225">
            <v>0</v>
          </cell>
          <cell r="AH225">
            <v>0</v>
          </cell>
          <cell r="AI225">
            <v>0</v>
          </cell>
          <cell r="AZ225">
            <v>0</v>
          </cell>
          <cell r="BA225">
            <v>0</v>
          </cell>
        </row>
        <row r="226">
          <cell r="P226">
            <v>0</v>
          </cell>
          <cell r="Q226">
            <v>0</v>
          </cell>
          <cell r="AH226">
            <v>0</v>
          </cell>
          <cell r="AI226">
            <v>0</v>
          </cell>
          <cell r="AZ226">
            <v>0</v>
          </cell>
          <cell r="BA226">
            <v>0</v>
          </cell>
        </row>
        <row r="227">
          <cell r="P227">
            <v>0</v>
          </cell>
          <cell r="Q227">
            <v>0</v>
          </cell>
          <cell r="AH227">
            <v>0</v>
          </cell>
          <cell r="AI227">
            <v>0</v>
          </cell>
          <cell r="AZ227">
            <v>0</v>
          </cell>
          <cell r="BA227">
            <v>0</v>
          </cell>
        </row>
        <row r="228">
          <cell r="P228">
            <v>0</v>
          </cell>
          <cell r="Q228">
            <v>0</v>
          </cell>
          <cell r="AH228">
            <v>0</v>
          </cell>
          <cell r="AI228">
            <v>0</v>
          </cell>
          <cell r="AZ228">
            <v>0</v>
          </cell>
          <cell r="BA228">
            <v>0</v>
          </cell>
        </row>
        <row r="229">
          <cell r="P229">
            <v>0</v>
          </cell>
          <cell r="Q229">
            <v>0</v>
          </cell>
          <cell r="AH229">
            <v>0</v>
          </cell>
          <cell r="AI229">
            <v>0</v>
          </cell>
          <cell r="AZ229">
            <v>0</v>
          </cell>
          <cell r="BA229">
            <v>0</v>
          </cell>
        </row>
        <row r="230">
          <cell r="P230">
            <v>0</v>
          </cell>
          <cell r="Q230">
            <v>0</v>
          </cell>
          <cell r="AH230">
            <v>0</v>
          </cell>
          <cell r="AI230">
            <v>0</v>
          </cell>
          <cell r="AZ230">
            <v>0</v>
          </cell>
          <cell r="BA230">
            <v>0</v>
          </cell>
        </row>
        <row r="231">
          <cell r="P231">
            <v>0</v>
          </cell>
          <cell r="Q231">
            <v>0</v>
          </cell>
          <cell r="AH231">
            <v>0</v>
          </cell>
          <cell r="AI231">
            <v>0</v>
          </cell>
          <cell r="AZ231">
            <v>0</v>
          </cell>
          <cell r="BA231">
            <v>0</v>
          </cell>
        </row>
        <row r="232">
          <cell r="P232">
            <v>0</v>
          </cell>
          <cell r="Q232">
            <v>0</v>
          </cell>
          <cell r="AH232">
            <v>0</v>
          </cell>
          <cell r="AI232">
            <v>0</v>
          </cell>
          <cell r="AZ232">
            <v>0</v>
          </cell>
          <cell r="BA232">
            <v>0</v>
          </cell>
        </row>
        <row r="233">
          <cell r="P233">
            <v>0</v>
          </cell>
          <cell r="Q233">
            <v>0</v>
          </cell>
          <cell r="AH233">
            <v>0</v>
          </cell>
          <cell r="AI233">
            <v>0</v>
          </cell>
          <cell r="AZ233">
            <v>0</v>
          </cell>
          <cell r="BA233">
            <v>0</v>
          </cell>
        </row>
        <row r="234">
          <cell r="P234">
            <v>0</v>
          </cell>
          <cell r="Q234">
            <v>0</v>
          </cell>
          <cell r="AH234">
            <v>0</v>
          </cell>
          <cell r="AI234">
            <v>0</v>
          </cell>
          <cell r="AZ234">
            <v>0</v>
          </cell>
          <cell r="BA234">
            <v>0</v>
          </cell>
        </row>
        <row r="235">
          <cell r="P235">
            <v>0</v>
          </cell>
          <cell r="Q235">
            <v>0</v>
          </cell>
          <cell r="AH235">
            <v>0</v>
          </cell>
          <cell r="AI235">
            <v>0</v>
          </cell>
          <cell r="AZ235">
            <v>0</v>
          </cell>
          <cell r="BA235">
            <v>0</v>
          </cell>
        </row>
        <row r="236">
          <cell r="P236">
            <v>0</v>
          </cell>
          <cell r="Q236">
            <v>0</v>
          </cell>
          <cell r="AH236">
            <v>0</v>
          </cell>
          <cell r="AI236">
            <v>0</v>
          </cell>
          <cell r="AZ236">
            <v>0</v>
          </cell>
          <cell r="BA236">
            <v>0</v>
          </cell>
        </row>
        <row r="237">
          <cell r="P237">
            <v>0</v>
          </cell>
          <cell r="Q237">
            <v>0</v>
          </cell>
          <cell r="AH237">
            <v>0</v>
          </cell>
          <cell r="AI237">
            <v>0</v>
          </cell>
          <cell r="AZ237">
            <v>0</v>
          </cell>
          <cell r="BA237">
            <v>0</v>
          </cell>
        </row>
        <row r="238">
          <cell r="P238">
            <v>0</v>
          </cell>
          <cell r="Q238">
            <v>0</v>
          </cell>
          <cell r="AH238">
            <v>0</v>
          </cell>
          <cell r="AI238">
            <v>0</v>
          </cell>
          <cell r="AZ238">
            <v>0</v>
          </cell>
          <cell r="BA238">
            <v>0</v>
          </cell>
        </row>
        <row r="239">
          <cell r="P239">
            <v>0</v>
          </cell>
          <cell r="Q239">
            <v>0</v>
          </cell>
          <cell r="AH239">
            <v>0</v>
          </cell>
          <cell r="AI239">
            <v>0</v>
          </cell>
          <cell r="AZ239">
            <v>0</v>
          </cell>
          <cell r="BA239">
            <v>0</v>
          </cell>
        </row>
        <row r="240">
          <cell r="P240">
            <v>0</v>
          </cell>
          <cell r="Q240">
            <v>0</v>
          </cell>
          <cell r="AH240">
            <v>0</v>
          </cell>
          <cell r="AI240">
            <v>0</v>
          </cell>
          <cell r="AZ240">
            <v>0</v>
          </cell>
          <cell r="BA240">
            <v>0</v>
          </cell>
        </row>
        <row r="241">
          <cell r="P241">
            <v>0</v>
          </cell>
          <cell r="Q241">
            <v>0</v>
          </cell>
          <cell r="AH241">
            <v>0</v>
          </cell>
          <cell r="AI241">
            <v>0</v>
          </cell>
          <cell r="AZ241">
            <v>0</v>
          </cell>
          <cell r="BA241">
            <v>0</v>
          </cell>
        </row>
        <row r="242">
          <cell r="P242">
            <v>0</v>
          </cell>
          <cell r="Q242">
            <v>0</v>
          </cell>
          <cell r="AH242">
            <v>0</v>
          </cell>
          <cell r="AI242">
            <v>0</v>
          </cell>
          <cell r="AZ242">
            <v>0</v>
          </cell>
          <cell r="BA242">
            <v>0</v>
          </cell>
        </row>
        <row r="243">
          <cell r="P243">
            <v>0</v>
          </cell>
          <cell r="Q243">
            <v>0</v>
          </cell>
          <cell r="AH243">
            <v>0</v>
          </cell>
          <cell r="AI243">
            <v>0</v>
          </cell>
          <cell r="AZ243">
            <v>0</v>
          </cell>
          <cell r="BA243">
            <v>0</v>
          </cell>
        </row>
        <row r="244">
          <cell r="P244">
            <v>0</v>
          </cell>
          <cell r="Q244">
            <v>0</v>
          </cell>
          <cell r="AH244">
            <v>0</v>
          </cell>
          <cell r="AI244">
            <v>0</v>
          </cell>
          <cell r="AZ244">
            <v>0</v>
          </cell>
          <cell r="BA244">
            <v>0</v>
          </cell>
        </row>
        <row r="245">
          <cell r="P245">
            <v>0</v>
          </cell>
          <cell r="Q245">
            <v>0</v>
          </cell>
          <cell r="AH245">
            <v>0</v>
          </cell>
          <cell r="AI245">
            <v>0</v>
          </cell>
          <cell r="AZ245">
            <v>0</v>
          </cell>
          <cell r="BA245">
            <v>0</v>
          </cell>
        </row>
        <row r="246">
          <cell r="P246">
            <v>0</v>
          </cell>
          <cell r="Q246">
            <v>0</v>
          </cell>
          <cell r="AH246">
            <v>0</v>
          </cell>
          <cell r="AI246">
            <v>0</v>
          </cell>
          <cell r="AZ246">
            <v>0</v>
          </cell>
          <cell r="BA246">
            <v>0</v>
          </cell>
        </row>
        <row r="247">
          <cell r="P247">
            <v>0</v>
          </cell>
          <cell r="Q247">
            <v>0</v>
          </cell>
          <cell r="AH247">
            <v>0</v>
          </cell>
          <cell r="AI247">
            <v>0</v>
          </cell>
          <cell r="AZ247">
            <v>0</v>
          </cell>
          <cell r="BA247">
            <v>0</v>
          </cell>
        </row>
        <row r="248">
          <cell r="P248">
            <v>0</v>
          </cell>
          <cell r="Q248">
            <v>0</v>
          </cell>
          <cell r="AH248">
            <v>0</v>
          </cell>
          <cell r="AI248">
            <v>0</v>
          </cell>
          <cell r="AZ248">
            <v>0</v>
          </cell>
          <cell r="BA248">
            <v>0</v>
          </cell>
        </row>
        <row r="249">
          <cell r="P249">
            <v>0</v>
          </cell>
          <cell r="Q249">
            <v>0</v>
          </cell>
          <cell r="AH249">
            <v>0</v>
          </cell>
          <cell r="AI249">
            <v>0</v>
          </cell>
          <cell r="AZ249">
            <v>0</v>
          </cell>
          <cell r="BA249">
            <v>0</v>
          </cell>
        </row>
        <row r="250">
          <cell r="P250">
            <v>0</v>
          </cell>
          <cell r="Q250">
            <v>0</v>
          </cell>
          <cell r="AH250">
            <v>0</v>
          </cell>
          <cell r="AI250">
            <v>0</v>
          </cell>
          <cell r="AZ250">
            <v>0</v>
          </cell>
          <cell r="BA250">
            <v>0</v>
          </cell>
        </row>
        <row r="251">
          <cell r="P251">
            <v>0</v>
          </cell>
          <cell r="Q251">
            <v>0</v>
          </cell>
          <cell r="AH251">
            <v>0</v>
          </cell>
          <cell r="AI251">
            <v>0</v>
          </cell>
          <cell r="AZ251">
            <v>0</v>
          </cell>
          <cell r="BA251">
            <v>0</v>
          </cell>
        </row>
        <row r="252">
          <cell r="P252">
            <v>0</v>
          </cell>
          <cell r="Q252">
            <v>0</v>
          </cell>
          <cell r="AH252">
            <v>0</v>
          </cell>
          <cell r="AI252">
            <v>0</v>
          </cell>
          <cell r="AZ252">
            <v>0</v>
          </cell>
          <cell r="BA252">
            <v>0</v>
          </cell>
        </row>
        <row r="253">
          <cell r="P253">
            <v>0</v>
          </cell>
          <cell r="Q253">
            <v>0</v>
          </cell>
          <cell r="AH253">
            <v>0</v>
          </cell>
          <cell r="AI253">
            <v>0</v>
          </cell>
          <cell r="AZ253">
            <v>0</v>
          </cell>
          <cell r="BA253">
            <v>0</v>
          </cell>
        </row>
        <row r="254">
          <cell r="P254">
            <v>0</v>
          </cell>
          <cell r="Q254">
            <v>0</v>
          </cell>
          <cell r="AH254">
            <v>0</v>
          </cell>
          <cell r="AI254">
            <v>0</v>
          </cell>
          <cell r="AZ254">
            <v>0</v>
          </cell>
          <cell r="BA254">
            <v>0</v>
          </cell>
        </row>
        <row r="255">
          <cell r="P255">
            <v>0</v>
          </cell>
          <cell r="Q255">
            <v>0</v>
          </cell>
          <cell r="AH255">
            <v>0</v>
          </cell>
          <cell r="AI255">
            <v>0</v>
          </cell>
          <cell r="AZ255">
            <v>0</v>
          </cell>
          <cell r="BA255">
            <v>0</v>
          </cell>
        </row>
        <row r="256">
          <cell r="P256">
            <v>0</v>
          </cell>
          <cell r="Q256">
            <v>0</v>
          </cell>
          <cell r="AH256">
            <v>0</v>
          </cell>
          <cell r="AI256">
            <v>0</v>
          </cell>
          <cell r="AZ256">
            <v>0</v>
          </cell>
          <cell r="BA256">
            <v>0</v>
          </cell>
        </row>
        <row r="257">
          <cell r="P257">
            <v>0</v>
          </cell>
          <cell r="Q257">
            <v>0</v>
          </cell>
          <cell r="AH257">
            <v>0</v>
          </cell>
          <cell r="AI257">
            <v>0</v>
          </cell>
          <cell r="AZ257">
            <v>0</v>
          </cell>
          <cell r="BA257">
            <v>0</v>
          </cell>
        </row>
        <row r="258">
          <cell r="P258">
            <v>0</v>
          </cell>
          <cell r="Q258">
            <v>0</v>
          </cell>
          <cell r="AH258">
            <v>0</v>
          </cell>
          <cell r="AI258">
            <v>0</v>
          </cell>
          <cell r="AZ258">
            <v>0</v>
          </cell>
          <cell r="BA258">
            <v>0</v>
          </cell>
        </row>
        <row r="259">
          <cell r="P259">
            <v>0</v>
          </cell>
          <cell r="Q259">
            <v>0</v>
          </cell>
          <cell r="AH259">
            <v>0</v>
          </cell>
          <cell r="AI259">
            <v>0</v>
          </cell>
          <cell r="AZ259">
            <v>0</v>
          </cell>
          <cell r="BA259">
            <v>0</v>
          </cell>
        </row>
        <row r="260">
          <cell r="P260">
            <v>0</v>
          </cell>
          <cell r="Q260">
            <v>0</v>
          </cell>
          <cell r="AH260">
            <v>0</v>
          </cell>
          <cell r="AI260">
            <v>0</v>
          </cell>
          <cell r="AZ260">
            <v>0</v>
          </cell>
          <cell r="BA260">
            <v>0</v>
          </cell>
        </row>
        <row r="261">
          <cell r="P261">
            <v>0</v>
          </cell>
          <cell r="Q261">
            <v>0</v>
          </cell>
          <cell r="AH261">
            <v>0</v>
          </cell>
          <cell r="AI261">
            <v>0</v>
          </cell>
          <cell r="AZ261">
            <v>0</v>
          </cell>
          <cell r="BA261">
            <v>0</v>
          </cell>
        </row>
        <row r="262">
          <cell r="P262">
            <v>0</v>
          </cell>
          <cell r="Q262">
            <v>0</v>
          </cell>
          <cell r="AH262">
            <v>0</v>
          </cell>
          <cell r="AI262">
            <v>0</v>
          </cell>
          <cell r="AZ262">
            <v>0</v>
          </cell>
          <cell r="BA262">
            <v>0</v>
          </cell>
        </row>
        <row r="263">
          <cell r="P263">
            <v>0</v>
          </cell>
          <cell r="Q263">
            <v>0</v>
          </cell>
          <cell r="AH263">
            <v>0</v>
          </cell>
          <cell r="AI263">
            <v>0</v>
          </cell>
          <cell r="AZ263">
            <v>0</v>
          </cell>
          <cell r="BA263">
            <v>0</v>
          </cell>
        </row>
        <row r="264">
          <cell r="P264">
            <v>0</v>
          </cell>
          <cell r="Q264">
            <v>0</v>
          </cell>
          <cell r="AH264">
            <v>0</v>
          </cell>
          <cell r="AI264">
            <v>0</v>
          </cell>
          <cell r="AZ264">
            <v>0</v>
          </cell>
          <cell r="BA264">
            <v>0</v>
          </cell>
        </row>
        <row r="265">
          <cell r="P265">
            <v>0</v>
          </cell>
          <cell r="Q265">
            <v>0</v>
          </cell>
          <cell r="AH265">
            <v>0</v>
          </cell>
          <cell r="AI265">
            <v>0</v>
          </cell>
          <cell r="AZ265">
            <v>0</v>
          </cell>
          <cell r="BA265">
            <v>0</v>
          </cell>
        </row>
        <row r="266">
          <cell r="P266">
            <v>0</v>
          </cell>
          <cell r="Q266">
            <v>0</v>
          </cell>
          <cell r="AH266">
            <v>0</v>
          </cell>
          <cell r="AI266">
            <v>0</v>
          </cell>
          <cell r="AZ266">
            <v>0</v>
          </cell>
          <cell r="BA266">
            <v>0</v>
          </cell>
        </row>
        <row r="267">
          <cell r="P267">
            <v>0</v>
          </cell>
          <cell r="Q267">
            <v>0</v>
          </cell>
          <cell r="AH267">
            <v>0</v>
          </cell>
          <cell r="AI267">
            <v>0</v>
          </cell>
          <cell r="AZ267">
            <v>0</v>
          </cell>
          <cell r="BA267">
            <v>0</v>
          </cell>
        </row>
        <row r="268">
          <cell r="P268">
            <v>0</v>
          </cell>
          <cell r="Q268">
            <v>0</v>
          </cell>
          <cell r="AH268">
            <v>0</v>
          </cell>
          <cell r="AI268">
            <v>0</v>
          </cell>
          <cell r="AZ268">
            <v>0</v>
          </cell>
          <cell r="BA268">
            <v>0</v>
          </cell>
        </row>
        <row r="269">
          <cell r="P269">
            <v>0</v>
          </cell>
          <cell r="Q269">
            <v>0</v>
          </cell>
          <cell r="AH269">
            <v>0</v>
          </cell>
          <cell r="AI269">
            <v>0</v>
          </cell>
          <cell r="AZ269">
            <v>0</v>
          </cell>
          <cell r="BA269">
            <v>0</v>
          </cell>
        </row>
        <row r="270">
          <cell r="P270">
            <v>0</v>
          </cell>
          <cell r="Q270">
            <v>0</v>
          </cell>
          <cell r="AH270">
            <v>0</v>
          </cell>
          <cell r="AI270">
            <v>0</v>
          </cell>
          <cell r="AZ270">
            <v>0</v>
          </cell>
          <cell r="BA270">
            <v>0</v>
          </cell>
        </row>
        <row r="271">
          <cell r="P271">
            <v>0</v>
          </cell>
          <cell r="Q271">
            <v>0</v>
          </cell>
          <cell r="AH271">
            <v>0</v>
          </cell>
          <cell r="AI271">
            <v>0</v>
          </cell>
          <cell r="AZ271">
            <v>0</v>
          </cell>
          <cell r="BA271">
            <v>0</v>
          </cell>
        </row>
        <row r="272">
          <cell r="P272">
            <v>0</v>
          </cell>
          <cell r="Q272">
            <v>0</v>
          </cell>
          <cell r="AH272">
            <v>0</v>
          </cell>
          <cell r="AI272">
            <v>0</v>
          </cell>
          <cell r="AZ272">
            <v>0</v>
          </cell>
          <cell r="BA272">
            <v>0</v>
          </cell>
        </row>
        <row r="273">
          <cell r="P273">
            <v>0</v>
          </cell>
          <cell r="Q273">
            <v>0</v>
          </cell>
          <cell r="AH273">
            <v>0</v>
          </cell>
          <cell r="AI273">
            <v>0</v>
          </cell>
          <cell r="AZ273">
            <v>0</v>
          </cell>
          <cell r="BA273">
            <v>0</v>
          </cell>
        </row>
        <row r="274">
          <cell r="P274">
            <v>0</v>
          </cell>
          <cell r="Q274">
            <v>0</v>
          </cell>
          <cell r="AH274">
            <v>0</v>
          </cell>
          <cell r="AI274">
            <v>0</v>
          </cell>
          <cell r="AZ274">
            <v>0</v>
          </cell>
          <cell r="BA274">
            <v>0</v>
          </cell>
        </row>
        <row r="275">
          <cell r="P275">
            <v>0</v>
          </cell>
          <cell r="Q275">
            <v>0</v>
          </cell>
          <cell r="AH275">
            <v>0</v>
          </cell>
          <cell r="AI275">
            <v>0</v>
          </cell>
          <cell r="AZ275">
            <v>0</v>
          </cell>
          <cell r="BA275">
            <v>0</v>
          </cell>
        </row>
        <row r="276">
          <cell r="P276">
            <v>0</v>
          </cell>
          <cell r="Q276">
            <v>0</v>
          </cell>
          <cell r="AH276">
            <v>0</v>
          </cell>
          <cell r="AI276">
            <v>0</v>
          </cell>
          <cell r="AZ276">
            <v>0</v>
          </cell>
          <cell r="BA276">
            <v>0</v>
          </cell>
        </row>
        <row r="277">
          <cell r="P277">
            <v>0</v>
          </cell>
          <cell r="Q277">
            <v>0</v>
          </cell>
          <cell r="AH277">
            <v>0</v>
          </cell>
          <cell r="AI277">
            <v>0</v>
          </cell>
          <cell r="AZ277">
            <v>0</v>
          </cell>
          <cell r="BA277">
            <v>0</v>
          </cell>
        </row>
        <row r="278">
          <cell r="P278">
            <v>0</v>
          </cell>
          <cell r="Q278">
            <v>0</v>
          </cell>
          <cell r="AH278">
            <v>0</v>
          </cell>
          <cell r="AI278">
            <v>0</v>
          </cell>
          <cell r="AZ278">
            <v>0</v>
          </cell>
          <cell r="BA278">
            <v>0</v>
          </cell>
        </row>
        <row r="279">
          <cell r="P279">
            <v>0</v>
          </cell>
          <cell r="Q279">
            <v>0</v>
          </cell>
          <cell r="AH279">
            <v>0</v>
          </cell>
          <cell r="AI279">
            <v>0</v>
          </cell>
          <cell r="AZ279">
            <v>0</v>
          </cell>
          <cell r="BA279">
            <v>0</v>
          </cell>
        </row>
        <row r="280">
          <cell r="P280">
            <v>0</v>
          </cell>
          <cell r="Q280">
            <v>0</v>
          </cell>
          <cell r="AH280">
            <v>0</v>
          </cell>
          <cell r="AI280">
            <v>0</v>
          </cell>
          <cell r="AZ280">
            <v>0</v>
          </cell>
          <cell r="BA280">
            <v>0</v>
          </cell>
        </row>
        <row r="281">
          <cell r="P281">
            <v>0</v>
          </cell>
          <cell r="Q281">
            <v>0</v>
          </cell>
          <cell r="AH281">
            <v>0</v>
          </cell>
          <cell r="AI281">
            <v>0</v>
          </cell>
          <cell r="AZ281">
            <v>0</v>
          </cell>
          <cell r="BA281">
            <v>0</v>
          </cell>
        </row>
        <row r="282">
          <cell r="P282">
            <v>0</v>
          </cell>
          <cell r="Q282">
            <v>0</v>
          </cell>
          <cell r="AH282">
            <v>0</v>
          </cell>
          <cell r="AI282">
            <v>0</v>
          </cell>
          <cell r="AZ282">
            <v>0</v>
          </cell>
          <cell r="BA282">
            <v>0</v>
          </cell>
        </row>
        <row r="283">
          <cell r="P283">
            <v>0</v>
          </cell>
          <cell r="Q283">
            <v>0</v>
          </cell>
          <cell r="AH283">
            <v>0</v>
          </cell>
          <cell r="AI283">
            <v>0</v>
          </cell>
          <cell r="AZ283">
            <v>0</v>
          </cell>
          <cell r="BA283">
            <v>0</v>
          </cell>
        </row>
        <row r="284">
          <cell r="P284">
            <v>0</v>
          </cell>
          <cell r="Q284">
            <v>0</v>
          </cell>
          <cell r="AH284">
            <v>0</v>
          </cell>
          <cell r="AI284">
            <v>0</v>
          </cell>
          <cell r="AZ284">
            <v>0</v>
          </cell>
          <cell r="BA284">
            <v>0</v>
          </cell>
        </row>
        <row r="285">
          <cell r="P285">
            <v>0</v>
          </cell>
          <cell r="Q285">
            <v>0</v>
          </cell>
          <cell r="AH285">
            <v>0</v>
          </cell>
          <cell r="AI285">
            <v>0</v>
          </cell>
          <cell r="AZ285">
            <v>0</v>
          </cell>
          <cell r="BA285">
            <v>0</v>
          </cell>
        </row>
        <row r="286">
          <cell r="P286">
            <v>0</v>
          </cell>
          <cell r="Q286">
            <v>0</v>
          </cell>
          <cell r="AH286">
            <v>0</v>
          </cell>
          <cell r="AI286">
            <v>0</v>
          </cell>
          <cell r="AZ286">
            <v>0</v>
          </cell>
          <cell r="BA286">
            <v>0</v>
          </cell>
        </row>
        <row r="287">
          <cell r="P287">
            <v>0</v>
          </cell>
          <cell r="Q287">
            <v>0</v>
          </cell>
          <cell r="AH287">
            <v>0</v>
          </cell>
          <cell r="AI287">
            <v>0</v>
          </cell>
          <cell r="AZ287">
            <v>0</v>
          </cell>
          <cell r="BA287">
            <v>0</v>
          </cell>
        </row>
        <row r="288">
          <cell r="P288">
            <v>0</v>
          </cell>
          <cell r="Q288">
            <v>0</v>
          </cell>
          <cell r="AH288">
            <v>0</v>
          </cell>
          <cell r="AI288">
            <v>0</v>
          </cell>
          <cell r="AZ288">
            <v>0</v>
          </cell>
          <cell r="BA288">
            <v>0</v>
          </cell>
        </row>
        <row r="289">
          <cell r="P289">
            <v>0</v>
          </cell>
          <cell r="Q289">
            <v>0</v>
          </cell>
          <cell r="AH289">
            <v>0</v>
          </cell>
          <cell r="AI289">
            <v>0</v>
          </cell>
          <cell r="AZ289">
            <v>0</v>
          </cell>
          <cell r="BA289">
            <v>0</v>
          </cell>
        </row>
        <row r="290">
          <cell r="P290">
            <v>0</v>
          </cell>
          <cell r="Q290">
            <v>0</v>
          </cell>
          <cell r="AH290">
            <v>0</v>
          </cell>
          <cell r="AI290">
            <v>0</v>
          </cell>
          <cell r="AZ290">
            <v>0</v>
          </cell>
          <cell r="BA290">
            <v>0</v>
          </cell>
        </row>
        <row r="291">
          <cell r="P291">
            <v>0</v>
          </cell>
          <cell r="Q291">
            <v>0</v>
          </cell>
          <cell r="AH291">
            <v>0</v>
          </cell>
          <cell r="AI291">
            <v>0</v>
          </cell>
          <cell r="AZ291">
            <v>0</v>
          </cell>
          <cell r="BA291">
            <v>0</v>
          </cell>
        </row>
        <row r="292">
          <cell r="P292">
            <v>0</v>
          </cell>
          <cell r="Q292">
            <v>0</v>
          </cell>
          <cell r="AH292">
            <v>0</v>
          </cell>
          <cell r="AI292">
            <v>0</v>
          </cell>
          <cell r="AZ292">
            <v>0</v>
          </cell>
          <cell r="BA292">
            <v>0</v>
          </cell>
        </row>
        <row r="293">
          <cell r="P293">
            <v>0</v>
          </cell>
          <cell r="Q293">
            <v>0</v>
          </cell>
          <cell r="AH293">
            <v>0</v>
          </cell>
          <cell r="AI293">
            <v>0</v>
          </cell>
          <cell r="AZ293">
            <v>0</v>
          </cell>
          <cell r="BA293">
            <v>0</v>
          </cell>
        </row>
        <row r="294">
          <cell r="P294">
            <v>0</v>
          </cell>
          <cell r="Q294">
            <v>0</v>
          </cell>
          <cell r="AH294">
            <v>0</v>
          </cell>
          <cell r="AI294">
            <v>0</v>
          </cell>
          <cell r="AZ294">
            <v>0</v>
          </cell>
          <cell r="BA294">
            <v>0</v>
          </cell>
        </row>
        <row r="295">
          <cell r="P295">
            <v>0</v>
          </cell>
          <cell r="Q295">
            <v>0</v>
          </cell>
          <cell r="AH295">
            <v>0</v>
          </cell>
          <cell r="AI295">
            <v>0</v>
          </cell>
          <cell r="AZ295">
            <v>0</v>
          </cell>
          <cell r="BA295">
            <v>0</v>
          </cell>
        </row>
        <row r="296">
          <cell r="P296">
            <v>0</v>
          </cell>
          <cell r="Q296">
            <v>0</v>
          </cell>
          <cell r="AH296">
            <v>0</v>
          </cell>
          <cell r="AI296">
            <v>0</v>
          </cell>
          <cell r="AZ296">
            <v>0</v>
          </cell>
          <cell r="BA296">
            <v>0</v>
          </cell>
        </row>
        <row r="297">
          <cell r="P297">
            <v>0</v>
          </cell>
          <cell r="Q297">
            <v>0</v>
          </cell>
          <cell r="AH297">
            <v>0</v>
          </cell>
          <cell r="AI297">
            <v>0</v>
          </cell>
          <cell r="AZ297">
            <v>0</v>
          </cell>
          <cell r="BA297">
            <v>0</v>
          </cell>
        </row>
        <row r="298">
          <cell r="P298">
            <v>0</v>
          </cell>
          <cell r="Q298">
            <v>0</v>
          </cell>
          <cell r="AH298">
            <v>0</v>
          </cell>
          <cell r="AI298">
            <v>0</v>
          </cell>
          <cell r="AZ298">
            <v>0</v>
          </cell>
          <cell r="BA298">
            <v>0</v>
          </cell>
        </row>
        <row r="299">
          <cell r="P299">
            <v>0</v>
          </cell>
          <cell r="Q299">
            <v>0</v>
          </cell>
          <cell r="AH299">
            <v>0</v>
          </cell>
          <cell r="AI299">
            <v>0</v>
          </cell>
          <cell r="AZ299">
            <v>0</v>
          </cell>
          <cell r="BA299">
            <v>0</v>
          </cell>
        </row>
        <row r="300">
          <cell r="P300">
            <v>0</v>
          </cell>
          <cell r="Q300">
            <v>0</v>
          </cell>
          <cell r="AH300">
            <v>0</v>
          </cell>
          <cell r="AI300">
            <v>0</v>
          </cell>
          <cell r="AZ300">
            <v>0</v>
          </cell>
          <cell r="BA300">
            <v>0</v>
          </cell>
        </row>
        <row r="301">
          <cell r="P301">
            <v>0</v>
          </cell>
          <cell r="Q301">
            <v>0</v>
          </cell>
          <cell r="AH301">
            <v>0</v>
          </cell>
          <cell r="AI301">
            <v>0</v>
          </cell>
          <cell r="AZ301">
            <v>0</v>
          </cell>
          <cell r="BA301">
            <v>0</v>
          </cell>
        </row>
        <row r="302">
          <cell r="P302">
            <v>0</v>
          </cell>
          <cell r="Q302">
            <v>0</v>
          </cell>
          <cell r="AH302">
            <v>0</v>
          </cell>
          <cell r="AI302">
            <v>0</v>
          </cell>
          <cell r="AZ302">
            <v>0</v>
          </cell>
          <cell r="BA302">
            <v>0</v>
          </cell>
        </row>
        <row r="303">
          <cell r="P303">
            <v>0</v>
          </cell>
          <cell r="Q303">
            <v>0</v>
          </cell>
          <cell r="AH303">
            <v>0</v>
          </cell>
          <cell r="AI303">
            <v>0</v>
          </cell>
          <cell r="AZ303">
            <v>0</v>
          </cell>
          <cell r="BA303">
            <v>0</v>
          </cell>
        </row>
        <row r="304">
          <cell r="P304">
            <v>0</v>
          </cell>
          <cell r="Q304">
            <v>0</v>
          </cell>
          <cell r="AH304">
            <v>0</v>
          </cell>
          <cell r="AI304">
            <v>0</v>
          </cell>
          <cell r="AZ304">
            <v>0</v>
          </cell>
          <cell r="BA304">
            <v>0</v>
          </cell>
        </row>
        <row r="305">
          <cell r="P305">
            <v>0</v>
          </cell>
          <cell r="Q305">
            <v>0</v>
          </cell>
          <cell r="AH305">
            <v>0</v>
          </cell>
          <cell r="AI305">
            <v>0</v>
          </cell>
          <cell r="AZ305">
            <v>0</v>
          </cell>
          <cell r="BA305">
            <v>0</v>
          </cell>
        </row>
        <row r="306">
          <cell r="P306">
            <v>0</v>
          </cell>
          <cell r="Q306">
            <v>0</v>
          </cell>
          <cell r="AH306">
            <v>0</v>
          </cell>
          <cell r="AI306">
            <v>0</v>
          </cell>
          <cell r="AZ306">
            <v>0</v>
          </cell>
          <cell r="BA306">
            <v>0</v>
          </cell>
        </row>
        <row r="307">
          <cell r="P307">
            <v>0</v>
          </cell>
          <cell r="Q307">
            <v>0</v>
          </cell>
          <cell r="AH307">
            <v>0</v>
          </cell>
          <cell r="AI307">
            <v>0</v>
          </cell>
          <cell r="AZ307">
            <v>0</v>
          </cell>
          <cell r="BA307">
            <v>0</v>
          </cell>
        </row>
        <row r="308">
          <cell r="P308">
            <v>0</v>
          </cell>
          <cell r="Q308">
            <v>0</v>
          </cell>
          <cell r="AH308">
            <v>0</v>
          </cell>
          <cell r="AI308">
            <v>0</v>
          </cell>
          <cell r="AZ308">
            <v>0</v>
          </cell>
          <cell r="BA308">
            <v>0</v>
          </cell>
        </row>
        <row r="309">
          <cell r="P309">
            <v>0</v>
          </cell>
          <cell r="Q309">
            <v>0</v>
          </cell>
          <cell r="AH309">
            <v>0</v>
          </cell>
          <cell r="AI309">
            <v>0</v>
          </cell>
          <cell r="AZ309">
            <v>0</v>
          </cell>
          <cell r="BA309">
            <v>0</v>
          </cell>
        </row>
        <row r="310">
          <cell r="P310">
            <v>0</v>
          </cell>
          <cell r="Q310">
            <v>0</v>
          </cell>
          <cell r="AH310">
            <v>0</v>
          </cell>
          <cell r="AI310">
            <v>0</v>
          </cell>
          <cell r="AZ310">
            <v>0</v>
          </cell>
          <cell r="BA310">
            <v>0</v>
          </cell>
        </row>
        <row r="311">
          <cell r="P311">
            <v>0</v>
          </cell>
          <cell r="Q311">
            <v>0</v>
          </cell>
          <cell r="AH311">
            <v>0</v>
          </cell>
          <cell r="AI311">
            <v>0</v>
          </cell>
          <cell r="AZ311">
            <v>0</v>
          </cell>
          <cell r="BA311">
            <v>0</v>
          </cell>
        </row>
        <row r="312">
          <cell r="P312">
            <v>0</v>
          </cell>
          <cell r="Q312">
            <v>0</v>
          </cell>
          <cell r="AH312">
            <v>0</v>
          </cell>
          <cell r="AI312">
            <v>0</v>
          </cell>
          <cell r="AZ312">
            <v>0</v>
          </cell>
          <cell r="BA312">
            <v>0</v>
          </cell>
        </row>
        <row r="313">
          <cell r="P313">
            <v>0</v>
          </cell>
          <cell r="Q313">
            <v>0</v>
          </cell>
          <cell r="AH313">
            <v>0</v>
          </cell>
          <cell r="AI313">
            <v>0</v>
          </cell>
          <cell r="AZ313">
            <v>0</v>
          </cell>
          <cell r="BA313">
            <v>0</v>
          </cell>
        </row>
        <row r="314">
          <cell r="P314">
            <v>0</v>
          </cell>
          <cell r="Q314">
            <v>0</v>
          </cell>
          <cell r="AH314">
            <v>0</v>
          </cell>
          <cell r="AI314">
            <v>0</v>
          </cell>
          <cell r="AZ314">
            <v>0</v>
          </cell>
          <cell r="BA314">
            <v>0</v>
          </cell>
        </row>
        <row r="315">
          <cell r="P315">
            <v>0</v>
          </cell>
          <cell r="Q315">
            <v>0</v>
          </cell>
          <cell r="AH315">
            <v>0</v>
          </cell>
          <cell r="AI315">
            <v>0</v>
          </cell>
          <cell r="AZ315">
            <v>0</v>
          </cell>
          <cell r="BA315">
            <v>0</v>
          </cell>
        </row>
        <row r="316">
          <cell r="P316">
            <v>0</v>
          </cell>
          <cell r="Q316">
            <v>0</v>
          </cell>
          <cell r="AH316">
            <v>0</v>
          </cell>
          <cell r="AI316">
            <v>0</v>
          </cell>
          <cell r="AZ316">
            <v>0</v>
          </cell>
          <cell r="BA316">
            <v>0</v>
          </cell>
        </row>
        <row r="317">
          <cell r="P317">
            <v>0</v>
          </cell>
          <cell r="Q317">
            <v>0</v>
          </cell>
          <cell r="AH317">
            <v>0</v>
          </cell>
          <cell r="AI317">
            <v>0</v>
          </cell>
          <cell r="AZ317">
            <v>0</v>
          </cell>
          <cell r="BA317">
            <v>0</v>
          </cell>
        </row>
        <row r="318">
          <cell r="P318">
            <v>0</v>
          </cell>
          <cell r="Q318">
            <v>0</v>
          </cell>
          <cell r="AH318">
            <v>0</v>
          </cell>
          <cell r="AI318">
            <v>0</v>
          </cell>
          <cell r="AZ318">
            <v>0</v>
          </cell>
          <cell r="BA318">
            <v>0</v>
          </cell>
        </row>
        <row r="319">
          <cell r="P319">
            <v>0</v>
          </cell>
          <cell r="Q319">
            <v>0</v>
          </cell>
          <cell r="AH319">
            <v>0</v>
          </cell>
          <cell r="AI319">
            <v>0</v>
          </cell>
          <cell r="AZ319">
            <v>0</v>
          </cell>
          <cell r="BA319">
            <v>0</v>
          </cell>
        </row>
        <row r="320">
          <cell r="P320">
            <v>0</v>
          </cell>
          <cell r="Q320">
            <v>0</v>
          </cell>
          <cell r="AH320">
            <v>0</v>
          </cell>
          <cell r="AI320">
            <v>0</v>
          </cell>
          <cell r="AZ320">
            <v>0</v>
          </cell>
          <cell r="BA320">
            <v>0</v>
          </cell>
        </row>
        <row r="321">
          <cell r="P321">
            <v>0</v>
          </cell>
          <cell r="Q321">
            <v>0</v>
          </cell>
          <cell r="AH321">
            <v>0</v>
          </cell>
          <cell r="AI321">
            <v>0</v>
          </cell>
          <cell r="AZ321">
            <v>0</v>
          </cell>
          <cell r="BA321">
            <v>0</v>
          </cell>
        </row>
        <row r="322">
          <cell r="P322">
            <v>0</v>
          </cell>
          <cell r="Q322">
            <v>0</v>
          </cell>
          <cell r="AH322">
            <v>0</v>
          </cell>
          <cell r="AI322">
            <v>0</v>
          </cell>
          <cell r="AZ322">
            <v>0</v>
          </cell>
          <cell r="BA322">
            <v>0</v>
          </cell>
        </row>
        <row r="323">
          <cell r="P323">
            <v>0</v>
          </cell>
          <cell r="Q323">
            <v>0</v>
          </cell>
          <cell r="AH323">
            <v>0</v>
          </cell>
          <cell r="AI323">
            <v>0</v>
          </cell>
          <cell r="AZ323">
            <v>0</v>
          </cell>
          <cell r="BA323">
            <v>0</v>
          </cell>
        </row>
        <row r="324">
          <cell r="P324">
            <v>0</v>
          </cell>
          <cell r="Q324">
            <v>0</v>
          </cell>
          <cell r="AH324">
            <v>0</v>
          </cell>
          <cell r="AI324">
            <v>0</v>
          </cell>
          <cell r="AZ324">
            <v>0</v>
          </cell>
          <cell r="BA324">
            <v>0</v>
          </cell>
        </row>
        <row r="325">
          <cell r="P325">
            <v>0</v>
          </cell>
          <cell r="Q325">
            <v>0</v>
          </cell>
          <cell r="AH325">
            <v>0</v>
          </cell>
          <cell r="AI325">
            <v>0</v>
          </cell>
          <cell r="AZ325">
            <v>0</v>
          </cell>
          <cell r="BA325">
            <v>0</v>
          </cell>
        </row>
        <row r="326">
          <cell r="P326">
            <v>0</v>
          </cell>
          <cell r="Q326">
            <v>0</v>
          </cell>
          <cell r="AH326">
            <v>0</v>
          </cell>
          <cell r="AI326">
            <v>0</v>
          </cell>
          <cell r="AZ326">
            <v>0</v>
          </cell>
          <cell r="BA326">
            <v>0</v>
          </cell>
        </row>
        <row r="327">
          <cell r="P327">
            <v>0</v>
          </cell>
          <cell r="Q327">
            <v>0</v>
          </cell>
          <cell r="AH327">
            <v>0</v>
          </cell>
          <cell r="AI327">
            <v>0</v>
          </cell>
          <cell r="AZ327">
            <v>0</v>
          </cell>
          <cell r="BA327">
            <v>0</v>
          </cell>
        </row>
        <row r="328">
          <cell r="P328">
            <v>0</v>
          </cell>
          <cell r="Q328">
            <v>0</v>
          </cell>
          <cell r="AH328">
            <v>0</v>
          </cell>
          <cell r="AI328">
            <v>0</v>
          </cell>
          <cell r="AZ328">
            <v>0</v>
          </cell>
          <cell r="BA328">
            <v>0</v>
          </cell>
        </row>
        <row r="329">
          <cell r="P329">
            <v>0</v>
          </cell>
          <cell r="Q329">
            <v>0</v>
          </cell>
          <cell r="AH329">
            <v>0</v>
          </cell>
          <cell r="AI329">
            <v>0</v>
          </cell>
          <cell r="AZ329">
            <v>0</v>
          </cell>
          <cell r="BA329">
            <v>0</v>
          </cell>
        </row>
        <row r="330">
          <cell r="P330">
            <v>0</v>
          </cell>
          <cell r="Q330">
            <v>0</v>
          </cell>
          <cell r="AH330">
            <v>0</v>
          </cell>
          <cell r="AI330">
            <v>0</v>
          </cell>
          <cell r="AZ330">
            <v>0</v>
          </cell>
          <cell r="BA330">
            <v>0</v>
          </cell>
        </row>
        <row r="331">
          <cell r="P331">
            <v>0</v>
          </cell>
          <cell r="Q331">
            <v>0</v>
          </cell>
          <cell r="AH331">
            <v>0</v>
          </cell>
          <cell r="AI331">
            <v>0</v>
          </cell>
          <cell r="AZ331">
            <v>0</v>
          </cell>
          <cell r="BA331">
            <v>0</v>
          </cell>
        </row>
        <row r="332">
          <cell r="P332">
            <v>0</v>
          </cell>
          <cell r="Q332">
            <v>0</v>
          </cell>
          <cell r="AH332">
            <v>0</v>
          </cell>
          <cell r="AI332">
            <v>0</v>
          </cell>
          <cell r="AZ332">
            <v>0</v>
          </cell>
          <cell r="BA332">
            <v>0</v>
          </cell>
        </row>
        <row r="333">
          <cell r="P333">
            <v>0</v>
          </cell>
          <cell r="Q333">
            <v>0</v>
          </cell>
          <cell r="AH333">
            <v>0</v>
          </cell>
          <cell r="AI333">
            <v>0</v>
          </cell>
          <cell r="AZ333">
            <v>0</v>
          </cell>
          <cell r="BA333">
            <v>0</v>
          </cell>
        </row>
        <row r="334">
          <cell r="P334">
            <v>0</v>
          </cell>
          <cell r="Q334">
            <v>0</v>
          </cell>
          <cell r="AH334">
            <v>0</v>
          </cell>
          <cell r="AI334">
            <v>0</v>
          </cell>
          <cell r="AZ334">
            <v>0</v>
          </cell>
          <cell r="BA334">
            <v>0</v>
          </cell>
        </row>
        <row r="335">
          <cell r="P335">
            <v>0</v>
          </cell>
          <cell r="Q335">
            <v>0</v>
          </cell>
          <cell r="AH335">
            <v>0</v>
          </cell>
          <cell r="AI335">
            <v>0</v>
          </cell>
          <cell r="AZ335">
            <v>0</v>
          </cell>
          <cell r="BA335">
            <v>0</v>
          </cell>
        </row>
        <row r="336">
          <cell r="P336">
            <v>0</v>
          </cell>
          <cell r="Q336">
            <v>0</v>
          </cell>
          <cell r="AH336">
            <v>0</v>
          </cell>
          <cell r="AI336">
            <v>0</v>
          </cell>
          <cell r="AZ336">
            <v>0</v>
          </cell>
          <cell r="BA336">
            <v>0</v>
          </cell>
        </row>
        <row r="337">
          <cell r="P337">
            <v>0</v>
          </cell>
          <cell r="Q337">
            <v>0</v>
          </cell>
          <cell r="AH337">
            <v>0</v>
          </cell>
          <cell r="AI337">
            <v>0</v>
          </cell>
          <cell r="AZ337">
            <v>0</v>
          </cell>
          <cell r="BA337">
            <v>0</v>
          </cell>
        </row>
        <row r="338">
          <cell r="P338">
            <v>0</v>
          </cell>
          <cell r="Q338">
            <v>0</v>
          </cell>
          <cell r="AH338">
            <v>0</v>
          </cell>
          <cell r="AI338">
            <v>0</v>
          </cell>
          <cell r="AZ338">
            <v>0</v>
          </cell>
          <cell r="BA338">
            <v>0</v>
          </cell>
        </row>
        <row r="339">
          <cell r="P339">
            <v>0</v>
          </cell>
          <cell r="Q339">
            <v>0</v>
          </cell>
          <cell r="AH339">
            <v>0</v>
          </cell>
          <cell r="AI339">
            <v>0</v>
          </cell>
          <cell r="AZ339">
            <v>0</v>
          </cell>
          <cell r="BA339">
            <v>0</v>
          </cell>
        </row>
        <row r="340">
          <cell r="P340">
            <v>0</v>
          </cell>
          <cell r="Q340">
            <v>0</v>
          </cell>
          <cell r="AH340">
            <v>0</v>
          </cell>
          <cell r="AI340">
            <v>0</v>
          </cell>
          <cell r="AZ340">
            <v>0</v>
          </cell>
          <cell r="BA340">
            <v>0</v>
          </cell>
        </row>
        <row r="341">
          <cell r="P341">
            <v>0</v>
          </cell>
          <cell r="Q341">
            <v>0</v>
          </cell>
          <cell r="AH341">
            <v>0</v>
          </cell>
          <cell r="AI341">
            <v>0</v>
          </cell>
          <cell r="AZ341">
            <v>0</v>
          </cell>
          <cell r="BA341">
            <v>0</v>
          </cell>
        </row>
        <row r="342">
          <cell r="P342">
            <v>0</v>
          </cell>
          <cell r="Q342">
            <v>0</v>
          </cell>
          <cell r="AH342">
            <v>0</v>
          </cell>
          <cell r="AI342">
            <v>0</v>
          </cell>
          <cell r="AZ342">
            <v>0</v>
          </cell>
          <cell r="BA342">
            <v>0</v>
          </cell>
        </row>
        <row r="343">
          <cell r="P343">
            <v>0</v>
          </cell>
          <cell r="Q343">
            <v>0</v>
          </cell>
          <cell r="AH343">
            <v>0</v>
          </cell>
          <cell r="AI343">
            <v>0</v>
          </cell>
          <cell r="AZ343">
            <v>0</v>
          </cell>
          <cell r="BA343">
            <v>0</v>
          </cell>
        </row>
        <row r="344">
          <cell r="P344">
            <v>0</v>
          </cell>
          <cell r="Q344">
            <v>0</v>
          </cell>
          <cell r="AH344">
            <v>0</v>
          </cell>
          <cell r="AI344">
            <v>0</v>
          </cell>
          <cell r="AZ344">
            <v>0</v>
          </cell>
          <cell r="BA344">
            <v>0</v>
          </cell>
        </row>
        <row r="345">
          <cell r="P345">
            <v>0</v>
          </cell>
          <cell r="Q345">
            <v>0</v>
          </cell>
          <cell r="AH345">
            <v>0</v>
          </cell>
          <cell r="AI345">
            <v>0</v>
          </cell>
          <cell r="AZ345">
            <v>0</v>
          </cell>
          <cell r="BA345">
            <v>0</v>
          </cell>
        </row>
        <row r="346">
          <cell r="P346">
            <v>0</v>
          </cell>
          <cell r="Q346">
            <v>0</v>
          </cell>
          <cell r="AH346">
            <v>0</v>
          </cell>
          <cell r="AI346">
            <v>0</v>
          </cell>
          <cell r="AZ346">
            <v>0</v>
          </cell>
          <cell r="BA346">
            <v>0</v>
          </cell>
        </row>
      </sheetData>
      <sheetData sheetId="18">
        <row r="2">
          <cell r="B2" t="str">
            <v>39H</v>
          </cell>
          <cell r="C2" t="str">
            <v>42H</v>
          </cell>
          <cell r="D2" t="str">
            <v>43H</v>
          </cell>
          <cell r="E2" t="str">
            <v>44H</v>
          </cell>
          <cell r="F2" t="str">
            <v>45H</v>
          </cell>
          <cell r="G2" t="str">
            <v>46H</v>
          </cell>
          <cell r="H2" t="str">
            <v>47H</v>
          </cell>
          <cell r="I2" t="str">
            <v>48H</v>
          </cell>
          <cell r="J2" t="str">
            <v>49H</v>
          </cell>
          <cell r="K2" t="str">
            <v>64H</v>
          </cell>
          <cell r="L2" t="str">
            <v>24H</v>
          </cell>
          <cell r="M2" t="str">
            <v>25H</v>
          </cell>
          <cell r="N2" t="str">
            <v>26H</v>
          </cell>
          <cell r="O2" t="str">
            <v>35H</v>
          </cell>
          <cell r="P2" t="str">
            <v>CIS</v>
          </cell>
          <cell r="Q2" t="str">
            <v>CLS</v>
          </cell>
          <cell r="T2" t="str">
            <v>39H97</v>
          </cell>
          <cell r="U2" t="str">
            <v>42H97</v>
          </cell>
          <cell r="V2" t="str">
            <v>43H97</v>
          </cell>
          <cell r="W2" t="str">
            <v>44H97</v>
          </cell>
          <cell r="X2" t="str">
            <v>45H97</v>
          </cell>
          <cell r="Y2" t="str">
            <v>46H97</v>
          </cell>
          <cell r="Z2" t="str">
            <v>47H97</v>
          </cell>
          <cell r="AA2" t="str">
            <v>48H97</v>
          </cell>
          <cell r="AB2" t="str">
            <v>49H97</v>
          </cell>
          <cell r="AC2" t="str">
            <v>64H97</v>
          </cell>
          <cell r="AD2" t="str">
            <v>24H97</v>
          </cell>
          <cell r="AE2" t="str">
            <v>25H97</v>
          </cell>
          <cell r="AF2" t="str">
            <v>26H97</v>
          </cell>
          <cell r="AG2" t="str">
            <v>35H97</v>
          </cell>
          <cell r="AH2" t="str">
            <v>CIS</v>
          </cell>
          <cell r="AI2" t="str">
            <v>CLS</v>
          </cell>
          <cell r="AL2" t="str">
            <v>39H21</v>
          </cell>
          <cell r="AM2" t="str">
            <v>42H21</v>
          </cell>
          <cell r="AN2" t="str">
            <v>43H21</v>
          </cell>
          <cell r="AO2" t="str">
            <v>44H21</v>
          </cell>
          <cell r="AP2" t="str">
            <v>45H21</v>
          </cell>
          <cell r="AQ2" t="str">
            <v>46H21</v>
          </cell>
          <cell r="AR2" t="str">
            <v>47H21</v>
          </cell>
          <cell r="AS2" t="str">
            <v>48H21</v>
          </cell>
          <cell r="AT2" t="str">
            <v>49H21</v>
          </cell>
          <cell r="AU2" t="str">
            <v>64H21</v>
          </cell>
          <cell r="AV2" t="str">
            <v>24H21</v>
          </cell>
          <cell r="AW2" t="str">
            <v>25H21</v>
          </cell>
          <cell r="AX2" t="str">
            <v>26H21</v>
          </cell>
          <cell r="AY2" t="str">
            <v>35H21</v>
          </cell>
          <cell r="AZ2" t="str">
            <v>CIS</v>
          </cell>
          <cell r="BA2" t="str">
            <v>CLS</v>
          </cell>
        </row>
        <row r="3">
          <cell r="A3" t="str">
            <v>Row Labels</v>
          </cell>
          <cell r="B3" t="str">
            <v>Sum of PS39H</v>
          </cell>
          <cell r="C3" t="str">
            <v>Sum of PS42H</v>
          </cell>
          <cell r="D3" t="str">
            <v>Sum of PS43H</v>
          </cell>
          <cell r="E3" t="str">
            <v>Sum of PS44H</v>
          </cell>
          <cell r="F3" t="str">
            <v>Sum of PS45H</v>
          </cell>
          <cell r="G3" t="str">
            <v>Sum of PS46H</v>
          </cell>
          <cell r="H3" t="str">
            <v>Sum of PS47H</v>
          </cell>
          <cell r="I3" t="str">
            <v>Sum of PS48H</v>
          </cell>
          <cell r="J3" t="str">
            <v>Sum of PS49H</v>
          </cell>
          <cell r="K3" t="str">
            <v>Sum of PS64H</v>
          </cell>
          <cell r="L3" t="str">
            <v>Sum of PS24H</v>
          </cell>
          <cell r="M3" t="str">
            <v>Sum of PS25H</v>
          </cell>
          <cell r="N3" t="str">
            <v>Sum of PS26H</v>
          </cell>
          <cell r="O3" t="str">
            <v>Sum of PS35H</v>
          </cell>
          <cell r="S3" t="str">
            <v>Row Labels</v>
          </cell>
          <cell r="T3" t="str">
            <v>Sum of PS39H97</v>
          </cell>
          <cell r="U3" t="str">
            <v>Sum of PS42H97</v>
          </cell>
          <cell r="V3" t="str">
            <v>Sum of PS43H97</v>
          </cell>
          <cell r="W3" t="str">
            <v>Sum of PS44H97</v>
          </cell>
          <cell r="X3" t="str">
            <v>Sum of PS45H97</v>
          </cell>
          <cell r="Y3" t="str">
            <v>Sum of PS46H97</v>
          </cell>
          <cell r="Z3" t="str">
            <v>Sum of PS47H97</v>
          </cell>
          <cell r="AA3" t="str">
            <v>Sum of PS48H97</v>
          </cell>
          <cell r="AB3" t="str">
            <v>Sum of PS49H97</v>
          </cell>
          <cell r="AC3" t="str">
            <v>Sum of PS64H97</v>
          </cell>
          <cell r="AD3" t="str">
            <v>Sum of PS24H97</v>
          </cell>
          <cell r="AE3" t="str">
            <v>Sum of PS25H97</v>
          </cell>
          <cell r="AF3" t="str">
            <v>Sum of PS26H97</v>
          </cell>
          <cell r="AG3" t="str">
            <v>Sum of PS35H97</v>
          </cell>
          <cell r="AK3" t="str">
            <v>Row Labels</v>
          </cell>
          <cell r="AL3" t="str">
            <v>Sum of PS39H21</v>
          </cell>
          <cell r="AM3" t="str">
            <v>Sum of PS42H21</v>
          </cell>
          <cell r="AN3" t="str">
            <v>Sum of PS43H21</v>
          </cell>
          <cell r="AO3" t="str">
            <v>Sum of PS44H21</v>
          </cell>
          <cell r="AP3" t="str">
            <v>Sum of PS45H21</v>
          </cell>
          <cell r="AQ3" t="str">
            <v>Sum of PS46H21</v>
          </cell>
          <cell r="AR3" t="str">
            <v>Sum of PS47H21</v>
          </cell>
          <cell r="AS3" t="str">
            <v>Sum of PS48H21</v>
          </cell>
          <cell r="AT3" t="str">
            <v>Sum of PS49H21</v>
          </cell>
          <cell r="AU3" t="str">
            <v>Sum of PS64H21</v>
          </cell>
          <cell r="AV3" t="str">
            <v>Sum of PS24H21</v>
          </cell>
          <cell r="AW3" t="str">
            <v>Sum of PS25H21</v>
          </cell>
          <cell r="AX3" t="str">
            <v>Sum of PS26H21</v>
          </cell>
          <cell r="AY3" t="str">
            <v>Sum of PS35H21</v>
          </cell>
        </row>
        <row r="4">
          <cell r="A4" t="str">
            <v>00000</v>
          </cell>
          <cell r="B4">
            <v>0</v>
          </cell>
          <cell r="C4">
            <v>1.8780000000000001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0.91499999999999992</v>
          </cell>
          <cell r="I4">
            <v>0</v>
          </cell>
          <cell r="J4">
            <v>0</v>
          </cell>
          <cell r="K4">
            <v>2</v>
          </cell>
          <cell r="L4">
            <v>0</v>
          </cell>
          <cell r="M4">
            <v>0</v>
          </cell>
          <cell r="N4">
            <v>0.60699999999999998</v>
          </cell>
          <cell r="O4">
            <v>0</v>
          </cell>
          <cell r="P4">
            <v>4.7930000000000001</v>
          </cell>
          <cell r="Q4">
            <v>0.60699999999999998</v>
          </cell>
          <cell r="S4" t="str">
            <v>00000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2.4</v>
          </cell>
          <cell r="AH4">
            <v>0</v>
          </cell>
          <cell r="AI4">
            <v>2.4</v>
          </cell>
          <cell r="AK4" t="str">
            <v>00000</v>
          </cell>
          <cell r="AL4">
            <v>0</v>
          </cell>
          <cell r="AM4">
            <v>0.08</v>
          </cell>
          <cell r="AN4">
            <v>1.206</v>
          </cell>
          <cell r="AO4">
            <v>0</v>
          </cell>
          <cell r="AP4">
            <v>2.3840000000000003</v>
          </cell>
          <cell r="AQ4">
            <v>2.33</v>
          </cell>
          <cell r="AR4">
            <v>0.35599999999999998</v>
          </cell>
          <cell r="AS4">
            <v>0.45699999999999996</v>
          </cell>
          <cell r="AT4">
            <v>1.2</v>
          </cell>
          <cell r="AU4">
            <v>1.4950000000000001</v>
          </cell>
          <cell r="AV4">
            <v>0</v>
          </cell>
          <cell r="AW4">
            <v>0.16</v>
          </cell>
          <cell r="AX4">
            <v>0</v>
          </cell>
          <cell r="AY4">
            <v>0</v>
          </cell>
          <cell r="AZ4">
            <v>9.5079999999999991</v>
          </cell>
          <cell r="BA4">
            <v>0.16</v>
          </cell>
        </row>
        <row r="5">
          <cell r="A5" t="str">
            <v>01109</v>
          </cell>
          <cell r="B5">
            <v>0</v>
          </cell>
          <cell r="C5">
            <v>6.0999999999999999E-2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6.0999999999999999E-2</v>
          </cell>
          <cell r="Q5">
            <v>0</v>
          </cell>
          <cell r="S5" t="str">
            <v>01109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K5" t="str">
            <v>01109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3.1E-2</v>
          </cell>
          <cell r="AQ5">
            <v>8.9999999999999993E-3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0.04</v>
          </cell>
          <cell r="BA5">
            <v>0</v>
          </cell>
        </row>
        <row r="6">
          <cell r="A6" t="str">
            <v>06122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S6" t="str">
            <v>06122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2</v>
          </cell>
          <cell r="AH6">
            <v>0</v>
          </cell>
          <cell r="AI6">
            <v>2</v>
          </cell>
          <cell r="AK6" t="str">
            <v>06122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</row>
        <row r="7">
          <cell r="A7" t="str">
            <v>11051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S7" t="str">
            <v>11051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K7" t="str">
            <v>11051</v>
          </cell>
          <cell r="AL7">
            <v>0</v>
          </cell>
          <cell r="AM7">
            <v>0</v>
          </cell>
          <cell r="AN7">
            <v>0.28599999999999998</v>
          </cell>
          <cell r="AO7">
            <v>0</v>
          </cell>
          <cell r="AP7">
            <v>0.33300000000000002</v>
          </cell>
          <cell r="AQ7">
            <v>0.28599999999999998</v>
          </cell>
          <cell r="AR7">
            <v>0.28599999999999998</v>
          </cell>
          <cell r="AS7">
            <v>0.28599999999999998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1.4770000000000001</v>
          </cell>
          <cell r="BA7">
            <v>0</v>
          </cell>
        </row>
        <row r="8">
          <cell r="A8" t="str">
            <v>14065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S8" t="str">
            <v>14065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K8" t="str">
            <v>14065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</row>
        <row r="9">
          <cell r="A9" t="str">
            <v>14104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S9" t="str">
            <v>14104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K9" t="str">
            <v>14104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</row>
        <row r="10">
          <cell r="A10" t="str">
            <v>14400</v>
          </cell>
          <cell r="B10">
            <v>0</v>
          </cell>
          <cell r="C10">
            <v>0.33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6.2E-2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0.39200000000000002</v>
          </cell>
          <cell r="Q10">
            <v>0</v>
          </cell>
          <cell r="S10" t="str">
            <v>14400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K10" t="str">
            <v>14400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</row>
        <row r="11">
          <cell r="A11" t="str">
            <v>15204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0.5</v>
          </cell>
          <cell r="O11">
            <v>0</v>
          </cell>
          <cell r="P11">
            <v>0</v>
          </cell>
          <cell r="Q11">
            <v>0.5</v>
          </cell>
          <cell r="S11" t="str">
            <v>15204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K11" t="str">
            <v>15204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</row>
        <row r="12">
          <cell r="A12" t="str">
            <v>21214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S12" t="str">
            <v>21214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K12" t="str">
            <v>21214</v>
          </cell>
          <cell r="AL12">
            <v>0</v>
          </cell>
          <cell r="AM12">
            <v>0</v>
          </cell>
          <cell r="AN12">
            <v>0.14000000000000001</v>
          </cell>
          <cell r="AO12">
            <v>0</v>
          </cell>
          <cell r="AP12">
            <v>0.4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0.54</v>
          </cell>
          <cell r="BA12">
            <v>0</v>
          </cell>
        </row>
        <row r="13">
          <cell r="A13" t="str">
            <v>21237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0.27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0.27</v>
          </cell>
          <cell r="Q13">
            <v>0</v>
          </cell>
          <cell r="S13" t="str">
            <v>21237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K13" t="str">
            <v>21237</v>
          </cell>
          <cell r="AL13">
            <v>0</v>
          </cell>
          <cell r="AM13">
            <v>0</v>
          </cell>
          <cell r="AN13">
            <v>0.3</v>
          </cell>
          <cell r="AO13">
            <v>0</v>
          </cell>
          <cell r="AP13">
            <v>0.35</v>
          </cell>
          <cell r="AQ13">
            <v>0.25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0.16</v>
          </cell>
          <cell r="AX13">
            <v>0</v>
          </cell>
          <cell r="AY13">
            <v>0</v>
          </cell>
          <cell r="AZ13">
            <v>0.89999999999999991</v>
          </cell>
          <cell r="BA13">
            <v>0.16</v>
          </cell>
        </row>
        <row r="14">
          <cell r="A14" t="str">
            <v>21300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S14" t="str">
            <v>21300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K14" t="str">
            <v>21300</v>
          </cell>
          <cell r="AL14">
            <v>0</v>
          </cell>
          <cell r="AM14">
            <v>0</v>
          </cell>
          <cell r="AN14">
            <v>0.2</v>
          </cell>
          <cell r="AO14">
            <v>0</v>
          </cell>
          <cell r="AP14">
            <v>0.6</v>
          </cell>
          <cell r="AQ14">
            <v>0.2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1</v>
          </cell>
          <cell r="BA14">
            <v>0</v>
          </cell>
        </row>
        <row r="15">
          <cell r="A15" t="str">
            <v>23311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0.107</v>
          </cell>
          <cell r="O15">
            <v>0</v>
          </cell>
          <cell r="P15">
            <v>0</v>
          </cell>
          <cell r="Q15">
            <v>0.107</v>
          </cell>
          <cell r="S15" t="str">
            <v>23311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K15" t="str">
            <v>23311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</row>
        <row r="16">
          <cell r="A16" t="str">
            <v>23402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S16" t="str">
            <v>23402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K16" t="str">
            <v>23402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</row>
        <row r="17">
          <cell r="A17" t="str">
            <v>25118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3.3000000000000002E-2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3.3000000000000002E-2</v>
          </cell>
          <cell r="Q17">
            <v>0</v>
          </cell>
          <cell r="S17" t="str">
            <v>25118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K17" t="str">
            <v>25118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7.1999999999999995E-2</v>
          </cell>
          <cell r="AQ17">
            <v>2.5000000000000001E-2</v>
          </cell>
          <cell r="AR17">
            <v>0</v>
          </cell>
          <cell r="AS17">
            <v>3.1E-2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0.128</v>
          </cell>
          <cell r="BA17">
            <v>0</v>
          </cell>
        </row>
        <row r="18">
          <cell r="A18" t="str">
            <v>32358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S18" t="str">
            <v>32358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0.4</v>
          </cell>
          <cell r="AH18">
            <v>0</v>
          </cell>
          <cell r="AI18">
            <v>0.4</v>
          </cell>
          <cell r="AK18" t="str">
            <v>32358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</row>
        <row r="19">
          <cell r="A19" t="str">
            <v>33211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S19" t="str">
            <v>33211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K19" t="str">
            <v>33211</v>
          </cell>
          <cell r="AL19">
            <v>0</v>
          </cell>
          <cell r="AM19">
            <v>0.08</v>
          </cell>
          <cell r="AN19">
            <v>0.02</v>
          </cell>
          <cell r="AO19">
            <v>0</v>
          </cell>
          <cell r="AP19">
            <v>0.08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0.18</v>
          </cell>
          <cell r="BA19">
            <v>0</v>
          </cell>
        </row>
        <row r="20">
          <cell r="A20" t="str">
            <v>34307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0.18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0.18</v>
          </cell>
          <cell r="Q20">
            <v>0</v>
          </cell>
          <cell r="S20" t="str">
            <v>34307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K20" t="str">
            <v>34307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0.34</v>
          </cell>
          <cell r="AR20">
            <v>0</v>
          </cell>
          <cell r="AS20">
            <v>0.1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0.44000000000000006</v>
          </cell>
          <cell r="BA20">
            <v>0</v>
          </cell>
        </row>
        <row r="21">
          <cell r="A21" t="str">
            <v>34402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S21" t="str">
            <v>34402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K21" t="str">
            <v>34402</v>
          </cell>
          <cell r="AL21">
            <v>0</v>
          </cell>
          <cell r="AM21">
            <v>0</v>
          </cell>
          <cell r="AN21">
            <v>0.2</v>
          </cell>
          <cell r="AO21">
            <v>0</v>
          </cell>
          <cell r="AP21">
            <v>0.51800000000000002</v>
          </cell>
          <cell r="AQ21">
            <v>1</v>
          </cell>
          <cell r="AR21">
            <v>0</v>
          </cell>
          <cell r="AS21">
            <v>0</v>
          </cell>
          <cell r="AT21">
            <v>1.05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2.7679999999999998</v>
          </cell>
          <cell r="BA21">
            <v>0</v>
          </cell>
        </row>
        <row r="22">
          <cell r="A22" t="str">
            <v>38300</v>
          </cell>
          <cell r="B22">
            <v>0</v>
          </cell>
          <cell r="C22">
            <v>0.67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0.37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1.04</v>
          </cell>
          <cell r="Q22">
            <v>0</v>
          </cell>
          <cell r="S22" t="str">
            <v>38300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K22" t="str">
            <v>38300</v>
          </cell>
          <cell r="AL22">
            <v>0</v>
          </cell>
          <cell r="AM22">
            <v>0</v>
          </cell>
          <cell r="AN22">
            <v>0.06</v>
          </cell>
          <cell r="AO22">
            <v>0</v>
          </cell>
          <cell r="AP22">
            <v>0</v>
          </cell>
          <cell r="AQ22">
            <v>0.19</v>
          </cell>
          <cell r="AR22">
            <v>0</v>
          </cell>
          <cell r="AS22">
            <v>0.04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0.28999999999999998</v>
          </cell>
          <cell r="BA22">
            <v>0</v>
          </cell>
        </row>
        <row r="23">
          <cell r="A23" t="str">
            <v>38306</v>
          </cell>
          <cell r="B23">
            <v>0</v>
          </cell>
          <cell r="C23">
            <v>0.42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0.42</v>
          </cell>
          <cell r="Q23">
            <v>0</v>
          </cell>
          <cell r="S23" t="str">
            <v>38306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K23" t="str">
            <v>38306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0.03</v>
          </cell>
          <cell r="AR23">
            <v>7.0000000000000007E-2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0.1</v>
          </cell>
          <cell r="BA23">
            <v>0</v>
          </cell>
        </row>
        <row r="24">
          <cell r="A24" t="str">
            <v>39002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S24" t="str">
            <v>39002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K24" t="str">
            <v>39002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</row>
        <row r="25">
          <cell r="A25" t="str">
            <v>39003</v>
          </cell>
          <cell r="B25">
            <v>0</v>
          </cell>
          <cell r="C25">
            <v>0.39700000000000002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0.39700000000000002</v>
          </cell>
          <cell r="Q25">
            <v>0</v>
          </cell>
          <cell r="S25" t="str">
            <v>39003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K25" t="str">
            <v>39003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0.15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0.15</v>
          </cell>
          <cell r="BA25">
            <v>0</v>
          </cell>
        </row>
        <row r="26">
          <cell r="A26" t="str">
            <v>39208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2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2</v>
          </cell>
          <cell r="Q26">
            <v>0</v>
          </cell>
          <cell r="S26" t="str">
            <v>39208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K26" t="str">
            <v>39208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1.4950000000000001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1.4950000000000001</v>
          </cell>
          <cell r="BA26">
            <v>0</v>
          </cell>
        </row>
        <row r="27">
          <cell r="A27" t="str">
            <v>(blank)</v>
          </cell>
          <cell r="P27">
            <v>0</v>
          </cell>
          <cell r="Q27">
            <v>0</v>
          </cell>
          <cell r="S27" t="str">
            <v>(blank)</v>
          </cell>
          <cell r="AH27">
            <v>0</v>
          </cell>
          <cell r="AI27">
            <v>0</v>
          </cell>
          <cell r="AK27" t="str">
            <v>(blank)</v>
          </cell>
          <cell r="AZ27">
            <v>0</v>
          </cell>
          <cell r="BA27">
            <v>0</v>
          </cell>
        </row>
        <row r="28">
          <cell r="A28" t="str">
            <v>Grand Total</v>
          </cell>
          <cell r="B28">
            <v>0</v>
          </cell>
          <cell r="C28">
            <v>3.7560000000000002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1.8299999999999996</v>
          </cell>
          <cell r="I28">
            <v>0</v>
          </cell>
          <cell r="J28">
            <v>0</v>
          </cell>
          <cell r="K28">
            <v>4</v>
          </cell>
          <cell r="L28">
            <v>0</v>
          </cell>
          <cell r="M28">
            <v>0</v>
          </cell>
          <cell r="N28">
            <v>1.214</v>
          </cell>
          <cell r="O28">
            <v>0</v>
          </cell>
          <cell r="P28">
            <v>9.5860000000000003</v>
          </cell>
          <cell r="Q28">
            <v>1.214</v>
          </cell>
          <cell r="S28" t="str">
            <v>Grand Total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4.8000000000000007</v>
          </cell>
          <cell r="AH28">
            <v>0</v>
          </cell>
          <cell r="AI28">
            <v>4.8000000000000007</v>
          </cell>
          <cell r="AK28" t="str">
            <v>Grand Total</v>
          </cell>
          <cell r="AL28">
            <v>0</v>
          </cell>
          <cell r="AM28">
            <v>0.16</v>
          </cell>
          <cell r="AN28">
            <v>2.4120000000000004</v>
          </cell>
          <cell r="AO28">
            <v>0</v>
          </cell>
          <cell r="AP28">
            <v>4.7680000000000007</v>
          </cell>
          <cell r="AQ28">
            <v>4.66</v>
          </cell>
          <cell r="AR28">
            <v>0.71199999999999997</v>
          </cell>
          <cell r="AS28">
            <v>0.91399999999999992</v>
          </cell>
          <cell r="AT28">
            <v>2.4</v>
          </cell>
          <cell r="AU28">
            <v>2.99</v>
          </cell>
          <cell r="AV28">
            <v>0</v>
          </cell>
          <cell r="AW28">
            <v>0.32</v>
          </cell>
          <cell r="AX28">
            <v>0</v>
          </cell>
          <cell r="AY28">
            <v>0</v>
          </cell>
          <cell r="AZ28">
            <v>19.015999999999998</v>
          </cell>
          <cell r="BA28">
            <v>0.32</v>
          </cell>
        </row>
        <row r="29">
          <cell r="P29">
            <v>0</v>
          </cell>
          <cell r="Q29">
            <v>0</v>
          </cell>
          <cell r="AH29">
            <v>0</v>
          </cell>
          <cell r="AI29">
            <v>0</v>
          </cell>
          <cell r="AZ29">
            <v>0</v>
          </cell>
          <cell r="BA29">
            <v>0</v>
          </cell>
        </row>
        <row r="30">
          <cell r="P30">
            <v>0</v>
          </cell>
          <cell r="Q30">
            <v>0</v>
          </cell>
          <cell r="AH30">
            <v>0</v>
          </cell>
          <cell r="AI30">
            <v>0</v>
          </cell>
          <cell r="AZ30">
            <v>0</v>
          </cell>
          <cell r="BA30">
            <v>0</v>
          </cell>
        </row>
        <row r="31">
          <cell r="P31">
            <v>0</v>
          </cell>
          <cell r="Q31">
            <v>0</v>
          </cell>
          <cell r="AH31">
            <v>0</v>
          </cell>
          <cell r="AI31">
            <v>0</v>
          </cell>
          <cell r="AZ31">
            <v>0</v>
          </cell>
          <cell r="BA31">
            <v>0</v>
          </cell>
        </row>
        <row r="32">
          <cell r="P32">
            <v>0</v>
          </cell>
          <cell r="Q32">
            <v>0</v>
          </cell>
          <cell r="AH32">
            <v>0</v>
          </cell>
          <cell r="AI32">
            <v>0</v>
          </cell>
          <cell r="AZ32">
            <v>0</v>
          </cell>
          <cell r="BA32">
            <v>0</v>
          </cell>
        </row>
        <row r="33">
          <cell r="P33">
            <v>0</v>
          </cell>
          <cell r="Q33">
            <v>0</v>
          </cell>
          <cell r="AH33">
            <v>0</v>
          </cell>
          <cell r="AI33">
            <v>0</v>
          </cell>
          <cell r="AZ33">
            <v>0</v>
          </cell>
          <cell r="BA33">
            <v>0</v>
          </cell>
        </row>
        <row r="34">
          <cell r="P34">
            <v>0</v>
          </cell>
          <cell r="Q34">
            <v>0</v>
          </cell>
          <cell r="AH34">
            <v>0</v>
          </cell>
          <cell r="AI34">
            <v>0</v>
          </cell>
          <cell r="AZ34">
            <v>0</v>
          </cell>
          <cell r="BA34">
            <v>0</v>
          </cell>
        </row>
        <row r="35">
          <cell r="P35">
            <v>0</v>
          </cell>
          <cell r="Q35">
            <v>0</v>
          </cell>
          <cell r="AH35">
            <v>0</v>
          </cell>
          <cell r="AI35">
            <v>0</v>
          </cell>
          <cell r="AZ35">
            <v>0</v>
          </cell>
          <cell r="BA35">
            <v>0</v>
          </cell>
        </row>
        <row r="36">
          <cell r="P36">
            <v>0</v>
          </cell>
          <cell r="Q36">
            <v>0</v>
          </cell>
          <cell r="AH36">
            <v>0</v>
          </cell>
          <cell r="AI36">
            <v>0</v>
          </cell>
          <cell r="AZ36">
            <v>0</v>
          </cell>
          <cell r="BA36">
            <v>0</v>
          </cell>
        </row>
        <row r="37">
          <cell r="P37">
            <v>0</v>
          </cell>
          <cell r="Q37">
            <v>0</v>
          </cell>
          <cell r="AH37">
            <v>0</v>
          </cell>
          <cell r="AI37">
            <v>0</v>
          </cell>
          <cell r="AZ37">
            <v>0</v>
          </cell>
          <cell r="BA37">
            <v>0</v>
          </cell>
        </row>
        <row r="38">
          <cell r="P38">
            <v>0</v>
          </cell>
          <cell r="Q38">
            <v>0</v>
          </cell>
          <cell r="AH38">
            <v>0</v>
          </cell>
          <cell r="AI38">
            <v>0</v>
          </cell>
          <cell r="AZ38">
            <v>0</v>
          </cell>
          <cell r="BA38">
            <v>0</v>
          </cell>
        </row>
        <row r="39">
          <cell r="P39">
            <v>0</v>
          </cell>
          <cell r="Q39">
            <v>0</v>
          </cell>
          <cell r="AH39">
            <v>0</v>
          </cell>
          <cell r="AI39">
            <v>0</v>
          </cell>
          <cell r="AZ39">
            <v>0</v>
          </cell>
          <cell r="BA39">
            <v>0</v>
          </cell>
        </row>
        <row r="40">
          <cell r="P40">
            <v>0</v>
          </cell>
          <cell r="Q40">
            <v>0</v>
          </cell>
          <cell r="AH40">
            <v>0</v>
          </cell>
          <cell r="AI40">
            <v>0</v>
          </cell>
          <cell r="AZ40">
            <v>0</v>
          </cell>
          <cell r="BA40">
            <v>0</v>
          </cell>
        </row>
        <row r="41">
          <cell r="P41">
            <v>0</v>
          </cell>
          <cell r="Q41">
            <v>0</v>
          </cell>
          <cell r="AH41">
            <v>0</v>
          </cell>
          <cell r="AI41">
            <v>0</v>
          </cell>
          <cell r="AZ41">
            <v>0</v>
          </cell>
          <cell r="BA41">
            <v>0</v>
          </cell>
        </row>
        <row r="42">
          <cell r="P42">
            <v>0</v>
          </cell>
          <cell r="Q42">
            <v>0</v>
          </cell>
          <cell r="AH42">
            <v>0</v>
          </cell>
          <cell r="AI42">
            <v>0</v>
          </cell>
          <cell r="AZ42">
            <v>0</v>
          </cell>
          <cell r="BA42">
            <v>0</v>
          </cell>
        </row>
        <row r="43">
          <cell r="P43">
            <v>0</v>
          </cell>
          <cell r="Q43">
            <v>0</v>
          </cell>
          <cell r="AH43">
            <v>0</v>
          </cell>
          <cell r="AI43">
            <v>0</v>
          </cell>
          <cell r="AZ43">
            <v>0</v>
          </cell>
          <cell r="BA43">
            <v>0</v>
          </cell>
        </row>
        <row r="44">
          <cell r="P44">
            <v>0</v>
          </cell>
          <cell r="Q44">
            <v>0</v>
          </cell>
          <cell r="AH44">
            <v>0</v>
          </cell>
          <cell r="AI44">
            <v>0</v>
          </cell>
          <cell r="AZ44">
            <v>0</v>
          </cell>
          <cell r="BA44">
            <v>0</v>
          </cell>
        </row>
        <row r="45">
          <cell r="P45">
            <v>0</v>
          </cell>
          <cell r="Q45">
            <v>0</v>
          </cell>
          <cell r="AH45">
            <v>0</v>
          </cell>
          <cell r="AI45">
            <v>0</v>
          </cell>
          <cell r="AZ45">
            <v>0</v>
          </cell>
          <cell r="BA45">
            <v>0</v>
          </cell>
        </row>
        <row r="46">
          <cell r="P46">
            <v>0</v>
          </cell>
          <cell r="Q46">
            <v>0</v>
          </cell>
          <cell r="AH46">
            <v>0</v>
          </cell>
          <cell r="AI46">
            <v>0</v>
          </cell>
          <cell r="AZ46">
            <v>0</v>
          </cell>
          <cell r="BA46">
            <v>0</v>
          </cell>
        </row>
        <row r="47">
          <cell r="P47">
            <v>0</v>
          </cell>
          <cell r="Q47">
            <v>0</v>
          </cell>
          <cell r="AH47">
            <v>0</v>
          </cell>
          <cell r="AI47">
            <v>0</v>
          </cell>
          <cell r="AZ47">
            <v>0</v>
          </cell>
          <cell r="BA47">
            <v>0</v>
          </cell>
        </row>
        <row r="48">
          <cell r="P48">
            <v>0</v>
          </cell>
          <cell r="Q48">
            <v>0</v>
          </cell>
          <cell r="AH48">
            <v>0</v>
          </cell>
          <cell r="AI48">
            <v>0</v>
          </cell>
          <cell r="AZ48">
            <v>0</v>
          </cell>
          <cell r="BA48">
            <v>0</v>
          </cell>
        </row>
        <row r="49">
          <cell r="P49">
            <v>0</v>
          </cell>
          <cell r="Q49">
            <v>0</v>
          </cell>
          <cell r="AH49">
            <v>0</v>
          </cell>
          <cell r="AI49">
            <v>0</v>
          </cell>
          <cell r="AZ49">
            <v>0</v>
          </cell>
          <cell r="BA49">
            <v>0</v>
          </cell>
        </row>
        <row r="50">
          <cell r="P50">
            <v>0</v>
          </cell>
          <cell r="Q50">
            <v>0</v>
          </cell>
          <cell r="AH50">
            <v>0</v>
          </cell>
          <cell r="AI50">
            <v>0</v>
          </cell>
          <cell r="AZ50">
            <v>0</v>
          </cell>
          <cell r="BA50">
            <v>0</v>
          </cell>
        </row>
        <row r="51">
          <cell r="P51">
            <v>0</v>
          </cell>
          <cell r="Q51">
            <v>0</v>
          </cell>
          <cell r="AH51">
            <v>0</v>
          </cell>
          <cell r="AI51">
            <v>0</v>
          </cell>
          <cell r="AZ51">
            <v>0</v>
          </cell>
          <cell r="BA51">
            <v>0</v>
          </cell>
        </row>
        <row r="52">
          <cell r="P52">
            <v>0</v>
          </cell>
          <cell r="Q52">
            <v>0</v>
          </cell>
          <cell r="AH52">
            <v>0</v>
          </cell>
          <cell r="AI52">
            <v>0</v>
          </cell>
          <cell r="AZ52">
            <v>0</v>
          </cell>
          <cell r="BA52">
            <v>0</v>
          </cell>
        </row>
        <row r="53">
          <cell r="P53">
            <v>0</v>
          </cell>
          <cell r="Q53">
            <v>0</v>
          </cell>
          <cell r="AH53">
            <v>0</v>
          </cell>
          <cell r="AI53">
            <v>0</v>
          </cell>
          <cell r="AZ53">
            <v>0</v>
          </cell>
          <cell r="BA53">
            <v>0</v>
          </cell>
        </row>
        <row r="54">
          <cell r="P54">
            <v>0</v>
          </cell>
          <cell r="Q54">
            <v>0</v>
          </cell>
          <cell r="AH54">
            <v>0</v>
          </cell>
          <cell r="AI54">
            <v>0</v>
          </cell>
          <cell r="AZ54">
            <v>0</v>
          </cell>
          <cell r="BA54">
            <v>0</v>
          </cell>
        </row>
        <row r="55">
          <cell r="P55">
            <v>0</v>
          </cell>
          <cell r="Q55">
            <v>0</v>
          </cell>
          <cell r="AH55">
            <v>0</v>
          </cell>
          <cell r="AI55">
            <v>0</v>
          </cell>
          <cell r="AZ55">
            <v>0</v>
          </cell>
          <cell r="BA55">
            <v>0</v>
          </cell>
        </row>
        <row r="56">
          <cell r="P56">
            <v>0</v>
          </cell>
          <cell r="Q56">
            <v>0</v>
          </cell>
          <cell r="AH56">
            <v>0</v>
          </cell>
          <cell r="AI56">
            <v>0</v>
          </cell>
          <cell r="AZ56">
            <v>0</v>
          </cell>
          <cell r="BA56">
            <v>0</v>
          </cell>
        </row>
        <row r="57">
          <cell r="P57">
            <v>0</v>
          </cell>
          <cell r="Q57">
            <v>0</v>
          </cell>
          <cell r="AH57">
            <v>0</v>
          </cell>
          <cell r="AI57">
            <v>0</v>
          </cell>
          <cell r="AZ57">
            <v>0</v>
          </cell>
          <cell r="BA57">
            <v>0</v>
          </cell>
        </row>
        <row r="58">
          <cell r="P58">
            <v>0</v>
          </cell>
          <cell r="Q58">
            <v>0</v>
          </cell>
          <cell r="AH58">
            <v>0</v>
          </cell>
          <cell r="AI58">
            <v>0</v>
          </cell>
          <cell r="AZ58">
            <v>0</v>
          </cell>
          <cell r="BA58">
            <v>0</v>
          </cell>
        </row>
        <row r="59">
          <cell r="P59">
            <v>0</v>
          </cell>
          <cell r="Q59">
            <v>0</v>
          </cell>
          <cell r="AH59">
            <v>0</v>
          </cell>
          <cell r="AI59">
            <v>0</v>
          </cell>
          <cell r="AZ59">
            <v>0</v>
          </cell>
          <cell r="BA59">
            <v>0</v>
          </cell>
        </row>
        <row r="60">
          <cell r="P60">
            <v>0</v>
          </cell>
          <cell r="Q60">
            <v>0</v>
          </cell>
          <cell r="AH60">
            <v>0</v>
          </cell>
          <cell r="AI60">
            <v>0</v>
          </cell>
          <cell r="AZ60">
            <v>0</v>
          </cell>
          <cell r="BA60">
            <v>0</v>
          </cell>
        </row>
        <row r="61">
          <cell r="P61">
            <v>0</v>
          </cell>
          <cell r="Q61">
            <v>0</v>
          </cell>
          <cell r="AH61">
            <v>0</v>
          </cell>
          <cell r="AI61">
            <v>0</v>
          </cell>
          <cell r="AZ61">
            <v>0</v>
          </cell>
          <cell r="BA61">
            <v>0</v>
          </cell>
        </row>
        <row r="62">
          <cell r="P62">
            <v>0</v>
          </cell>
          <cell r="Q62">
            <v>0</v>
          </cell>
          <cell r="AH62">
            <v>0</v>
          </cell>
          <cell r="AI62">
            <v>0</v>
          </cell>
          <cell r="AZ62">
            <v>0</v>
          </cell>
          <cell r="BA62">
            <v>0</v>
          </cell>
        </row>
        <row r="63">
          <cell r="P63">
            <v>0</v>
          </cell>
          <cell r="Q63">
            <v>0</v>
          </cell>
          <cell r="AH63">
            <v>0</v>
          </cell>
          <cell r="AI63">
            <v>0</v>
          </cell>
          <cell r="AZ63">
            <v>0</v>
          </cell>
          <cell r="BA63">
            <v>0</v>
          </cell>
        </row>
        <row r="64">
          <cell r="P64">
            <v>0</v>
          </cell>
          <cell r="Q64">
            <v>0</v>
          </cell>
          <cell r="AH64">
            <v>0</v>
          </cell>
          <cell r="AI64">
            <v>0</v>
          </cell>
          <cell r="AZ64">
            <v>0</v>
          </cell>
          <cell r="BA64">
            <v>0</v>
          </cell>
        </row>
        <row r="65">
          <cell r="P65">
            <v>0</v>
          </cell>
          <cell r="Q65">
            <v>0</v>
          </cell>
          <cell r="AH65">
            <v>0</v>
          </cell>
          <cell r="AI65">
            <v>0</v>
          </cell>
          <cell r="AZ65">
            <v>0</v>
          </cell>
          <cell r="BA65">
            <v>0</v>
          </cell>
        </row>
        <row r="66">
          <cell r="P66">
            <v>0</v>
          </cell>
          <cell r="Q66">
            <v>0</v>
          </cell>
          <cell r="AH66">
            <v>0</v>
          </cell>
          <cell r="AI66">
            <v>0</v>
          </cell>
          <cell r="AZ66">
            <v>0</v>
          </cell>
          <cell r="BA66">
            <v>0</v>
          </cell>
        </row>
        <row r="67">
          <cell r="P67">
            <v>0</v>
          </cell>
          <cell r="Q67">
            <v>0</v>
          </cell>
          <cell r="AH67">
            <v>0</v>
          </cell>
          <cell r="AI67">
            <v>0</v>
          </cell>
          <cell r="AZ67">
            <v>0</v>
          </cell>
          <cell r="BA67">
            <v>0</v>
          </cell>
        </row>
        <row r="68">
          <cell r="P68">
            <v>0</v>
          </cell>
          <cell r="Q68">
            <v>0</v>
          </cell>
          <cell r="AH68">
            <v>0</v>
          </cell>
          <cell r="AI68">
            <v>0</v>
          </cell>
          <cell r="AZ68">
            <v>0</v>
          </cell>
          <cell r="BA68">
            <v>0</v>
          </cell>
        </row>
        <row r="69">
          <cell r="P69">
            <v>0</v>
          </cell>
          <cell r="Q69">
            <v>0</v>
          </cell>
          <cell r="AH69">
            <v>0</v>
          </cell>
          <cell r="AI69">
            <v>0</v>
          </cell>
          <cell r="AZ69">
            <v>0</v>
          </cell>
          <cell r="BA69">
            <v>0</v>
          </cell>
        </row>
        <row r="70">
          <cell r="P70">
            <v>0</v>
          </cell>
          <cell r="Q70">
            <v>0</v>
          </cell>
          <cell r="AH70">
            <v>0</v>
          </cell>
          <cell r="AI70">
            <v>0</v>
          </cell>
          <cell r="AZ70">
            <v>0</v>
          </cell>
          <cell r="BA70">
            <v>0</v>
          </cell>
        </row>
        <row r="71">
          <cell r="P71">
            <v>0</v>
          </cell>
          <cell r="Q71">
            <v>0</v>
          </cell>
          <cell r="AH71">
            <v>0</v>
          </cell>
          <cell r="AI71">
            <v>0</v>
          </cell>
          <cell r="AZ71">
            <v>0</v>
          </cell>
          <cell r="BA71">
            <v>0</v>
          </cell>
        </row>
        <row r="72">
          <cell r="P72">
            <v>0</v>
          </cell>
          <cell r="Q72">
            <v>0</v>
          </cell>
          <cell r="AH72">
            <v>0</v>
          </cell>
          <cell r="AI72">
            <v>0</v>
          </cell>
          <cell r="AZ72">
            <v>0</v>
          </cell>
          <cell r="BA72">
            <v>0</v>
          </cell>
        </row>
        <row r="73">
          <cell r="P73">
            <v>0</v>
          </cell>
          <cell r="Q73">
            <v>0</v>
          </cell>
          <cell r="AH73">
            <v>0</v>
          </cell>
          <cell r="AI73">
            <v>0</v>
          </cell>
          <cell r="AZ73">
            <v>0</v>
          </cell>
          <cell r="BA73">
            <v>0</v>
          </cell>
        </row>
        <row r="74">
          <cell r="P74">
            <v>0</v>
          </cell>
          <cell r="Q74">
            <v>0</v>
          </cell>
          <cell r="AH74">
            <v>0</v>
          </cell>
          <cell r="AI74">
            <v>0</v>
          </cell>
          <cell r="AZ74">
            <v>0</v>
          </cell>
          <cell r="BA74">
            <v>0</v>
          </cell>
        </row>
        <row r="75">
          <cell r="P75">
            <v>0</v>
          </cell>
          <cell r="Q75">
            <v>0</v>
          </cell>
          <cell r="AH75">
            <v>0</v>
          </cell>
          <cell r="AI75">
            <v>0</v>
          </cell>
          <cell r="AZ75">
            <v>0</v>
          </cell>
          <cell r="BA75">
            <v>0</v>
          </cell>
        </row>
        <row r="76">
          <cell r="P76">
            <v>0</v>
          </cell>
          <cell r="Q76">
            <v>0</v>
          </cell>
          <cell r="AH76">
            <v>0</v>
          </cell>
          <cell r="AI76">
            <v>0</v>
          </cell>
          <cell r="AZ76">
            <v>0</v>
          </cell>
          <cell r="BA76">
            <v>0</v>
          </cell>
        </row>
        <row r="77">
          <cell r="P77">
            <v>0</v>
          </cell>
          <cell r="Q77">
            <v>0</v>
          </cell>
          <cell r="AH77">
            <v>0</v>
          </cell>
          <cell r="AI77">
            <v>0</v>
          </cell>
          <cell r="AZ77">
            <v>0</v>
          </cell>
          <cell r="BA77">
            <v>0</v>
          </cell>
        </row>
        <row r="78">
          <cell r="P78">
            <v>0</v>
          </cell>
          <cell r="Q78">
            <v>0</v>
          </cell>
          <cell r="AH78">
            <v>0</v>
          </cell>
          <cell r="AI78">
            <v>0</v>
          </cell>
          <cell r="AZ78">
            <v>0</v>
          </cell>
          <cell r="BA78">
            <v>0</v>
          </cell>
        </row>
        <row r="79">
          <cell r="P79">
            <v>0</v>
          </cell>
          <cell r="Q79">
            <v>0</v>
          </cell>
          <cell r="AH79">
            <v>0</v>
          </cell>
          <cell r="AI79">
            <v>0</v>
          </cell>
          <cell r="AZ79">
            <v>0</v>
          </cell>
          <cell r="BA79">
            <v>0</v>
          </cell>
        </row>
        <row r="80">
          <cell r="P80">
            <v>0</v>
          </cell>
          <cell r="Q80">
            <v>0</v>
          </cell>
          <cell r="AH80">
            <v>0</v>
          </cell>
          <cell r="AI80">
            <v>0</v>
          </cell>
          <cell r="AZ80">
            <v>0</v>
          </cell>
          <cell r="BA80">
            <v>0</v>
          </cell>
        </row>
        <row r="81">
          <cell r="P81">
            <v>0</v>
          </cell>
          <cell r="Q81">
            <v>0</v>
          </cell>
          <cell r="AH81">
            <v>0</v>
          </cell>
          <cell r="AI81">
            <v>0</v>
          </cell>
          <cell r="AZ81">
            <v>0</v>
          </cell>
          <cell r="BA81">
            <v>0</v>
          </cell>
        </row>
        <row r="82">
          <cell r="P82">
            <v>0</v>
          </cell>
          <cell r="Q82">
            <v>0</v>
          </cell>
          <cell r="AH82">
            <v>0</v>
          </cell>
          <cell r="AI82">
            <v>0</v>
          </cell>
          <cell r="AZ82">
            <v>0</v>
          </cell>
          <cell r="BA82">
            <v>0</v>
          </cell>
        </row>
        <row r="83">
          <cell r="P83">
            <v>0</v>
          </cell>
          <cell r="Q83">
            <v>0</v>
          </cell>
          <cell r="AH83">
            <v>0</v>
          </cell>
          <cell r="AI83">
            <v>0</v>
          </cell>
          <cell r="AZ83">
            <v>0</v>
          </cell>
          <cell r="BA83">
            <v>0</v>
          </cell>
        </row>
        <row r="84">
          <cell r="P84">
            <v>0</v>
          </cell>
          <cell r="Q84">
            <v>0</v>
          </cell>
          <cell r="AH84">
            <v>0</v>
          </cell>
          <cell r="AI84">
            <v>0</v>
          </cell>
          <cell r="AZ84">
            <v>0</v>
          </cell>
          <cell r="BA84">
            <v>0</v>
          </cell>
        </row>
        <row r="85">
          <cell r="P85">
            <v>0</v>
          </cell>
          <cell r="Q85">
            <v>0</v>
          </cell>
          <cell r="AH85">
            <v>0</v>
          </cell>
          <cell r="AI85">
            <v>0</v>
          </cell>
          <cell r="AZ85">
            <v>0</v>
          </cell>
          <cell r="BA85">
            <v>0</v>
          </cell>
        </row>
        <row r="86">
          <cell r="P86">
            <v>0</v>
          </cell>
          <cell r="Q86">
            <v>0</v>
          </cell>
          <cell r="AH86">
            <v>0</v>
          </cell>
          <cell r="AI86">
            <v>0</v>
          </cell>
          <cell r="AZ86">
            <v>0</v>
          </cell>
          <cell r="BA86">
            <v>0</v>
          </cell>
        </row>
        <row r="87">
          <cell r="P87">
            <v>0</v>
          </cell>
          <cell r="Q87">
            <v>0</v>
          </cell>
          <cell r="AH87">
            <v>0</v>
          </cell>
          <cell r="AI87">
            <v>0</v>
          </cell>
          <cell r="AZ87">
            <v>0</v>
          </cell>
          <cell r="BA87">
            <v>0</v>
          </cell>
        </row>
        <row r="88">
          <cell r="P88">
            <v>0</v>
          </cell>
          <cell r="Q88">
            <v>0</v>
          </cell>
          <cell r="AH88">
            <v>0</v>
          </cell>
          <cell r="AI88">
            <v>0</v>
          </cell>
          <cell r="AZ88">
            <v>0</v>
          </cell>
          <cell r="BA88">
            <v>0</v>
          </cell>
        </row>
        <row r="89">
          <cell r="P89">
            <v>0</v>
          </cell>
          <cell r="Q89">
            <v>0</v>
          </cell>
          <cell r="AH89">
            <v>0</v>
          </cell>
          <cell r="AI89">
            <v>0</v>
          </cell>
          <cell r="AZ89">
            <v>0</v>
          </cell>
          <cell r="BA89">
            <v>0</v>
          </cell>
        </row>
        <row r="90">
          <cell r="P90">
            <v>0</v>
          </cell>
          <cell r="Q90">
            <v>0</v>
          </cell>
          <cell r="AH90">
            <v>0</v>
          </cell>
          <cell r="AI90">
            <v>0</v>
          </cell>
          <cell r="AZ90">
            <v>0</v>
          </cell>
          <cell r="BA90">
            <v>0</v>
          </cell>
        </row>
        <row r="91">
          <cell r="P91">
            <v>0</v>
          </cell>
          <cell r="Q91">
            <v>0</v>
          </cell>
          <cell r="AH91">
            <v>0</v>
          </cell>
          <cell r="AI91">
            <v>0</v>
          </cell>
          <cell r="AZ91">
            <v>0</v>
          </cell>
          <cell r="BA91">
            <v>0</v>
          </cell>
        </row>
        <row r="92">
          <cell r="P92">
            <v>0</v>
          </cell>
          <cell r="Q92">
            <v>0</v>
          </cell>
          <cell r="AH92">
            <v>0</v>
          </cell>
          <cell r="AI92">
            <v>0</v>
          </cell>
          <cell r="AZ92">
            <v>0</v>
          </cell>
          <cell r="BA92">
            <v>0</v>
          </cell>
        </row>
        <row r="93">
          <cell r="P93">
            <v>0</v>
          </cell>
          <cell r="Q93">
            <v>0</v>
          </cell>
          <cell r="AH93">
            <v>0</v>
          </cell>
          <cell r="AI93">
            <v>0</v>
          </cell>
          <cell r="AZ93">
            <v>0</v>
          </cell>
          <cell r="BA93">
            <v>0</v>
          </cell>
        </row>
        <row r="94">
          <cell r="P94">
            <v>0</v>
          </cell>
          <cell r="Q94">
            <v>0</v>
          </cell>
          <cell r="AH94">
            <v>0</v>
          </cell>
          <cell r="AI94">
            <v>0</v>
          </cell>
          <cell r="AZ94">
            <v>0</v>
          </cell>
          <cell r="BA94">
            <v>0</v>
          </cell>
        </row>
        <row r="95">
          <cell r="P95">
            <v>0</v>
          </cell>
          <cell r="Q95">
            <v>0</v>
          </cell>
          <cell r="AH95">
            <v>0</v>
          </cell>
          <cell r="AI95">
            <v>0</v>
          </cell>
          <cell r="AZ95">
            <v>0</v>
          </cell>
          <cell r="BA95">
            <v>0</v>
          </cell>
        </row>
        <row r="96">
          <cell r="P96">
            <v>0</v>
          </cell>
          <cell r="Q96">
            <v>0</v>
          </cell>
          <cell r="AH96">
            <v>0</v>
          </cell>
          <cell r="AI96">
            <v>0</v>
          </cell>
          <cell r="AZ96">
            <v>0</v>
          </cell>
          <cell r="BA96">
            <v>0</v>
          </cell>
        </row>
        <row r="97">
          <cell r="P97">
            <v>0</v>
          </cell>
          <cell r="Q97">
            <v>0</v>
          </cell>
          <cell r="AH97">
            <v>0</v>
          </cell>
          <cell r="AI97">
            <v>0</v>
          </cell>
          <cell r="AZ97">
            <v>0</v>
          </cell>
          <cell r="BA97">
            <v>0</v>
          </cell>
        </row>
        <row r="98">
          <cell r="P98">
            <v>0</v>
          </cell>
          <cell r="Q98">
            <v>0</v>
          </cell>
          <cell r="AH98">
            <v>0</v>
          </cell>
          <cell r="AI98">
            <v>0</v>
          </cell>
          <cell r="AZ98">
            <v>0</v>
          </cell>
          <cell r="BA98">
            <v>0</v>
          </cell>
        </row>
        <row r="99">
          <cell r="P99">
            <v>0</v>
          </cell>
          <cell r="Q99">
            <v>0</v>
          </cell>
          <cell r="AH99">
            <v>0</v>
          </cell>
          <cell r="AI99">
            <v>0</v>
          </cell>
          <cell r="AZ99">
            <v>0</v>
          </cell>
          <cell r="BA99">
            <v>0</v>
          </cell>
        </row>
        <row r="100">
          <cell r="P100">
            <v>0</v>
          </cell>
          <cell r="Q100">
            <v>0</v>
          </cell>
          <cell r="AH100">
            <v>0</v>
          </cell>
          <cell r="AI100">
            <v>0</v>
          </cell>
          <cell r="AZ100">
            <v>0</v>
          </cell>
          <cell r="BA100">
            <v>0</v>
          </cell>
        </row>
        <row r="101">
          <cell r="P101">
            <v>0</v>
          </cell>
          <cell r="Q101">
            <v>0</v>
          </cell>
          <cell r="AH101">
            <v>0</v>
          </cell>
          <cell r="AI101">
            <v>0</v>
          </cell>
          <cell r="AZ101">
            <v>0</v>
          </cell>
          <cell r="BA101">
            <v>0</v>
          </cell>
        </row>
        <row r="102">
          <cell r="P102">
            <v>0</v>
          </cell>
          <cell r="Q102">
            <v>0</v>
          </cell>
          <cell r="AH102">
            <v>0</v>
          </cell>
          <cell r="AI102">
            <v>0</v>
          </cell>
          <cell r="AZ102">
            <v>0</v>
          </cell>
          <cell r="BA102">
            <v>0</v>
          </cell>
        </row>
        <row r="103">
          <cell r="P103">
            <v>0</v>
          </cell>
          <cell r="Q103">
            <v>0</v>
          </cell>
          <cell r="AH103">
            <v>0</v>
          </cell>
          <cell r="AI103">
            <v>0</v>
          </cell>
          <cell r="AZ103">
            <v>0</v>
          </cell>
          <cell r="BA103">
            <v>0</v>
          </cell>
        </row>
        <row r="104">
          <cell r="P104">
            <v>0</v>
          </cell>
          <cell r="Q104">
            <v>0</v>
          </cell>
          <cell r="AH104">
            <v>0</v>
          </cell>
          <cell r="AI104">
            <v>0</v>
          </cell>
          <cell r="AZ104">
            <v>0</v>
          </cell>
          <cell r="BA104">
            <v>0</v>
          </cell>
        </row>
        <row r="105">
          <cell r="P105">
            <v>0</v>
          </cell>
          <cell r="Q105">
            <v>0</v>
          </cell>
          <cell r="AH105">
            <v>0</v>
          </cell>
          <cell r="AI105">
            <v>0</v>
          </cell>
          <cell r="AZ105">
            <v>0</v>
          </cell>
          <cell r="BA105">
            <v>0</v>
          </cell>
        </row>
        <row r="106">
          <cell r="P106">
            <v>0</v>
          </cell>
          <cell r="Q106">
            <v>0</v>
          </cell>
          <cell r="AH106">
            <v>0</v>
          </cell>
          <cell r="AI106">
            <v>0</v>
          </cell>
          <cell r="AZ106">
            <v>0</v>
          </cell>
          <cell r="BA106">
            <v>0</v>
          </cell>
        </row>
        <row r="107">
          <cell r="P107">
            <v>0</v>
          </cell>
          <cell r="Q107">
            <v>0</v>
          </cell>
          <cell r="AH107">
            <v>0</v>
          </cell>
          <cell r="AI107">
            <v>0</v>
          </cell>
          <cell r="AZ107">
            <v>0</v>
          </cell>
          <cell r="BA107">
            <v>0</v>
          </cell>
        </row>
        <row r="108">
          <cell r="P108">
            <v>0</v>
          </cell>
          <cell r="Q108">
            <v>0</v>
          </cell>
          <cell r="AH108">
            <v>0</v>
          </cell>
          <cell r="AI108">
            <v>0</v>
          </cell>
          <cell r="AZ108">
            <v>0</v>
          </cell>
          <cell r="BA108">
            <v>0</v>
          </cell>
        </row>
        <row r="109">
          <cell r="P109">
            <v>0</v>
          </cell>
          <cell r="Q109">
            <v>0</v>
          </cell>
          <cell r="AH109">
            <v>0</v>
          </cell>
          <cell r="AI109">
            <v>0</v>
          </cell>
          <cell r="AZ109">
            <v>0</v>
          </cell>
          <cell r="BA109">
            <v>0</v>
          </cell>
        </row>
        <row r="110">
          <cell r="P110">
            <v>0</v>
          </cell>
          <cell r="Q110">
            <v>0</v>
          </cell>
          <cell r="AH110">
            <v>0</v>
          </cell>
          <cell r="AI110">
            <v>0</v>
          </cell>
          <cell r="AZ110">
            <v>0</v>
          </cell>
          <cell r="BA110">
            <v>0</v>
          </cell>
        </row>
        <row r="111">
          <cell r="P111">
            <v>0</v>
          </cell>
          <cell r="Q111">
            <v>0</v>
          </cell>
          <cell r="AH111">
            <v>0</v>
          </cell>
          <cell r="AI111">
            <v>0</v>
          </cell>
          <cell r="AZ111">
            <v>0</v>
          </cell>
          <cell r="BA111">
            <v>0</v>
          </cell>
        </row>
        <row r="112">
          <cell r="P112">
            <v>0</v>
          </cell>
          <cell r="Q112">
            <v>0</v>
          </cell>
          <cell r="AH112">
            <v>0</v>
          </cell>
          <cell r="AI112">
            <v>0</v>
          </cell>
          <cell r="AZ112">
            <v>0</v>
          </cell>
          <cell r="BA112">
            <v>0</v>
          </cell>
        </row>
        <row r="113">
          <cell r="P113">
            <v>0</v>
          </cell>
          <cell r="Q113">
            <v>0</v>
          </cell>
          <cell r="AH113">
            <v>0</v>
          </cell>
          <cell r="AI113">
            <v>0</v>
          </cell>
          <cell r="AZ113">
            <v>0</v>
          </cell>
          <cell r="BA113">
            <v>0</v>
          </cell>
        </row>
        <row r="114">
          <cell r="P114">
            <v>0</v>
          </cell>
          <cell r="Q114">
            <v>0</v>
          </cell>
          <cell r="AH114">
            <v>0</v>
          </cell>
          <cell r="AI114">
            <v>0</v>
          </cell>
          <cell r="AZ114">
            <v>0</v>
          </cell>
          <cell r="BA114">
            <v>0</v>
          </cell>
        </row>
        <row r="115">
          <cell r="P115">
            <v>0</v>
          </cell>
          <cell r="Q115">
            <v>0</v>
          </cell>
          <cell r="AH115">
            <v>0</v>
          </cell>
          <cell r="AI115">
            <v>0</v>
          </cell>
          <cell r="AZ115">
            <v>0</v>
          </cell>
          <cell r="BA115">
            <v>0</v>
          </cell>
        </row>
        <row r="116">
          <cell r="P116">
            <v>0</v>
          </cell>
          <cell r="Q116">
            <v>0</v>
          </cell>
          <cell r="AH116">
            <v>0</v>
          </cell>
          <cell r="AI116">
            <v>0</v>
          </cell>
          <cell r="AZ116">
            <v>0</v>
          </cell>
          <cell r="BA116">
            <v>0</v>
          </cell>
        </row>
        <row r="117">
          <cell r="P117">
            <v>0</v>
          </cell>
          <cell r="Q117">
            <v>0</v>
          </cell>
          <cell r="AH117">
            <v>0</v>
          </cell>
          <cell r="AI117">
            <v>0</v>
          </cell>
          <cell r="AZ117">
            <v>0</v>
          </cell>
          <cell r="BA117">
            <v>0</v>
          </cell>
        </row>
        <row r="118">
          <cell r="P118">
            <v>0</v>
          </cell>
          <cell r="Q118">
            <v>0</v>
          </cell>
          <cell r="AH118">
            <v>0</v>
          </cell>
          <cell r="AI118">
            <v>0</v>
          </cell>
          <cell r="AZ118">
            <v>0</v>
          </cell>
          <cell r="BA118">
            <v>0</v>
          </cell>
        </row>
        <row r="119">
          <cell r="P119">
            <v>0</v>
          </cell>
          <cell r="Q119">
            <v>0</v>
          </cell>
          <cell r="AH119">
            <v>0</v>
          </cell>
          <cell r="AI119">
            <v>0</v>
          </cell>
          <cell r="AZ119">
            <v>0</v>
          </cell>
          <cell r="BA119">
            <v>0</v>
          </cell>
        </row>
        <row r="120">
          <cell r="P120">
            <v>0</v>
          </cell>
          <cell r="Q120">
            <v>0</v>
          </cell>
          <cell r="AH120">
            <v>0</v>
          </cell>
          <cell r="AI120">
            <v>0</v>
          </cell>
          <cell r="AZ120">
            <v>0</v>
          </cell>
          <cell r="BA120">
            <v>0</v>
          </cell>
        </row>
        <row r="121">
          <cell r="P121">
            <v>0</v>
          </cell>
          <cell r="Q121">
            <v>0</v>
          </cell>
          <cell r="AH121">
            <v>0</v>
          </cell>
          <cell r="AI121">
            <v>0</v>
          </cell>
          <cell r="AZ121">
            <v>0</v>
          </cell>
          <cell r="BA121">
            <v>0</v>
          </cell>
        </row>
        <row r="122">
          <cell r="P122">
            <v>0</v>
          </cell>
          <cell r="Q122">
            <v>0</v>
          </cell>
          <cell r="AH122">
            <v>0</v>
          </cell>
          <cell r="AI122">
            <v>0</v>
          </cell>
          <cell r="AZ122">
            <v>0</v>
          </cell>
          <cell r="BA122">
            <v>0</v>
          </cell>
        </row>
        <row r="123">
          <cell r="P123">
            <v>0</v>
          </cell>
          <cell r="Q123">
            <v>0</v>
          </cell>
          <cell r="AH123">
            <v>0</v>
          </cell>
          <cell r="AI123">
            <v>0</v>
          </cell>
          <cell r="AZ123">
            <v>0</v>
          </cell>
          <cell r="BA123">
            <v>0</v>
          </cell>
        </row>
        <row r="124">
          <cell r="P124">
            <v>0</v>
          </cell>
          <cell r="Q124">
            <v>0</v>
          </cell>
          <cell r="AH124">
            <v>0</v>
          </cell>
          <cell r="AI124">
            <v>0</v>
          </cell>
          <cell r="AZ124">
            <v>0</v>
          </cell>
          <cell r="BA124">
            <v>0</v>
          </cell>
        </row>
        <row r="125">
          <cell r="P125">
            <v>0</v>
          </cell>
          <cell r="Q125">
            <v>0</v>
          </cell>
          <cell r="AH125">
            <v>0</v>
          </cell>
          <cell r="AI125">
            <v>0</v>
          </cell>
          <cell r="AZ125">
            <v>0</v>
          </cell>
          <cell r="BA125">
            <v>0</v>
          </cell>
        </row>
        <row r="126">
          <cell r="P126">
            <v>0</v>
          </cell>
          <cell r="Q126">
            <v>0</v>
          </cell>
          <cell r="AH126">
            <v>0</v>
          </cell>
          <cell r="AI126">
            <v>0</v>
          </cell>
          <cell r="AZ126">
            <v>0</v>
          </cell>
          <cell r="BA126">
            <v>0</v>
          </cell>
        </row>
        <row r="127">
          <cell r="P127">
            <v>0</v>
          </cell>
          <cell r="Q127">
            <v>0</v>
          </cell>
          <cell r="AH127">
            <v>0</v>
          </cell>
          <cell r="AI127">
            <v>0</v>
          </cell>
          <cell r="AZ127">
            <v>0</v>
          </cell>
          <cell r="BA127">
            <v>0</v>
          </cell>
        </row>
        <row r="128">
          <cell r="P128">
            <v>0</v>
          </cell>
          <cell r="Q128">
            <v>0</v>
          </cell>
          <cell r="AH128">
            <v>0</v>
          </cell>
          <cell r="AI128">
            <v>0</v>
          </cell>
          <cell r="AZ128">
            <v>0</v>
          </cell>
          <cell r="BA128">
            <v>0</v>
          </cell>
        </row>
        <row r="129">
          <cell r="P129">
            <v>0</v>
          </cell>
          <cell r="Q129">
            <v>0</v>
          </cell>
          <cell r="AH129">
            <v>0</v>
          </cell>
          <cell r="AI129">
            <v>0</v>
          </cell>
          <cell r="AZ129">
            <v>0</v>
          </cell>
          <cell r="BA129">
            <v>0</v>
          </cell>
        </row>
        <row r="130">
          <cell r="P130">
            <v>0</v>
          </cell>
          <cell r="Q130">
            <v>0</v>
          </cell>
          <cell r="AH130">
            <v>0</v>
          </cell>
          <cell r="AI130">
            <v>0</v>
          </cell>
          <cell r="AZ130">
            <v>0</v>
          </cell>
          <cell r="BA130">
            <v>0</v>
          </cell>
        </row>
        <row r="131">
          <cell r="P131">
            <v>0</v>
          </cell>
          <cell r="Q131">
            <v>0</v>
          </cell>
          <cell r="AH131">
            <v>0</v>
          </cell>
          <cell r="AI131">
            <v>0</v>
          </cell>
          <cell r="AZ131">
            <v>0</v>
          </cell>
          <cell r="BA131">
            <v>0</v>
          </cell>
        </row>
        <row r="132">
          <cell r="P132">
            <v>0</v>
          </cell>
          <cell r="Q132">
            <v>0</v>
          </cell>
          <cell r="AH132">
            <v>0</v>
          </cell>
          <cell r="AI132">
            <v>0</v>
          </cell>
          <cell r="AZ132">
            <v>0</v>
          </cell>
          <cell r="BA132">
            <v>0</v>
          </cell>
        </row>
        <row r="133">
          <cell r="P133">
            <v>0</v>
          </cell>
          <cell r="Q133">
            <v>0</v>
          </cell>
          <cell r="AH133">
            <v>0</v>
          </cell>
          <cell r="AI133">
            <v>0</v>
          </cell>
          <cell r="AZ133">
            <v>0</v>
          </cell>
          <cell r="BA133">
            <v>0</v>
          </cell>
        </row>
        <row r="134">
          <cell r="P134">
            <v>0</v>
          </cell>
          <cell r="Q134">
            <v>0</v>
          </cell>
          <cell r="AH134">
            <v>0</v>
          </cell>
          <cell r="AI134">
            <v>0</v>
          </cell>
          <cell r="AZ134">
            <v>0</v>
          </cell>
          <cell r="BA134">
            <v>0</v>
          </cell>
        </row>
        <row r="135">
          <cell r="P135">
            <v>0</v>
          </cell>
          <cell r="Q135">
            <v>0</v>
          </cell>
          <cell r="AH135">
            <v>0</v>
          </cell>
          <cell r="AI135">
            <v>0</v>
          </cell>
          <cell r="AZ135">
            <v>0</v>
          </cell>
          <cell r="BA135">
            <v>0</v>
          </cell>
        </row>
        <row r="136">
          <cell r="P136">
            <v>0</v>
          </cell>
          <cell r="Q136">
            <v>0</v>
          </cell>
          <cell r="AH136">
            <v>0</v>
          </cell>
          <cell r="AI136">
            <v>0</v>
          </cell>
          <cell r="AZ136">
            <v>0</v>
          </cell>
          <cell r="BA136">
            <v>0</v>
          </cell>
        </row>
        <row r="137">
          <cell r="P137">
            <v>0</v>
          </cell>
          <cell r="Q137">
            <v>0</v>
          </cell>
          <cell r="AH137">
            <v>0</v>
          </cell>
          <cell r="AI137">
            <v>0</v>
          </cell>
          <cell r="AZ137">
            <v>0</v>
          </cell>
          <cell r="BA137">
            <v>0</v>
          </cell>
        </row>
        <row r="138">
          <cell r="P138">
            <v>0</v>
          </cell>
          <cell r="Q138">
            <v>0</v>
          </cell>
          <cell r="AH138">
            <v>0</v>
          </cell>
          <cell r="AI138">
            <v>0</v>
          </cell>
          <cell r="AZ138">
            <v>0</v>
          </cell>
          <cell r="BA138">
            <v>0</v>
          </cell>
        </row>
        <row r="139">
          <cell r="P139">
            <v>0</v>
          </cell>
          <cell r="Q139">
            <v>0</v>
          </cell>
          <cell r="AH139">
            <v>0</v>
          </cell>
          <cell r="AI139">
            <v>0</v>
          </cell>
          <cell r="AZ139">
            <v>0</v>
          </cell>
          <cell r="BA139">
            <v>0</v>
          </cell>
        </row>
        <row r="140">
          <cell r="P140">
            <v>0</v>
          </cell>
          <cell r="Q140">
            <v>0</v>
          </cell>
          <cell r="AH140">
            <v>0</v>
          </cell>
          <cell r="AI140">
            <v>0</v>
          </cell>
          <cell r="AZ140">
            <v>0</v>
          </cell>
          <cell r="BA140">
            <v>0</v>
          </cell>
        </row>
        <row r="141">
          <cell r="P141">
            <v>0</v>
          </cell>
          <cell r="Q141">
            <v>0</v>
          </cell>
          <cell r="AH141">
            <v>0</v>
          </cell>
          <cell r="AI141">
            <v>0</v>
          </cell>
          <cell r="AZ141">
            <v>0</v>
          </cell>
          <cell r="BA141">
            <v>0</v>
          </cell>
        </row>
        <row r="142">
          <cell r="P142">
            <v>0</v>
          </cell>
          <cell r="Q142">
            <v>0</v>
          </cell>
          <cell r="AH142">
            <v>0</v>
          </cell>
          <cell r="AI142">
            <v>0</v>
          </cell>
          <cell r="AZ142">
            <v>0</v>
          </cell>
          <cell r="BA142">
            <v>0</v>
          </cell>
        </row>
        <row r="143">
          <cell r="P143">
            <v>0</v>
          </cell>
          <cell r="Q143">
            <v>0</v>
          </cell>
          <cell r="AH143">
            <v>0</v>
          </cell>
          <cell r="AI143">
            <v>0</v>
          </cell>
          <cell r="AZ143">
            <v>0</v>
          </cell>
          <cell r="BA143">
            <v>0</v>
          </cell>
        </row>
        <row r="144">
          <cell r="P144">
            <v>0</v>
          </cell>
          <cell r="Q144">
            <v>0</v>
          </cell>
          <cell r="AH144">
            <v>0</v>
          </cell>
          <cell r="AI144">
            <v>0</v>
          </cell>
          <cell r="AZ144">
            <v>0</v>
          </cell>
          <cell r="BA144">
            <v>0</v>
          </cell>
        </row>
        <row r="145">
          <cell r="P145">
            <v>0</v>
          </cell>
          <cell r="Q145">
            <v>0</v>
          </cell>
          <cell r="AH145">
            <v>0</v>
          </cell>
          <cell r="AI145">
            <v>0</v>
          </cell>
          <cell r="AZ145">
            <v>0</v>
          </cell>
          <cell r="BA145">
            <v>0</v>
          </cell>
        </row>
        <row r="146">
          <cell r="P146">
            <v>0</v>
          </cell>
          <cell r="Q146">
            <v>0</v>
          </cell>
          <cell r="AH146">
            <v>0</v>
          </cell>
          <cell r="AI146">
            <v>0</v>
          </cell>
          <cell r="AZ146">
            <v>0</v>
          </cell>
          <cell r="BA146">
            <v>0</v>
          </cell>
        </row>
        <row r="147">
          <cell r="P147">
            <v>0</v>
          </cell>
          <cell r="Q147">
            <v>0</v>
          </cell>
          <cell r="AH147">
            <v>0</v>
          </cell>
          <cell r="AI147">
            <v>0</v>
          </cell>
          <cell r="AZ147">
            <v>0</v>
          </cell>
          <cell r="BA147">
            <v>0</v>
          </cell>
        </row>
        <row r="148">
          <cell r="P148">
            <v>0</v>
          </cell>
          <cell r="Q148">
            <v>0</v>
          </cell>
          <cell r="AH148">
            <v>0</v>
          </cell>
          <cell r="AI148">
            <v>0</v>
          </cell>
          <cell r="AZ148">
            <v>0</v>
          </cell>
          <cell r="BA148">
            <v>0</v>
          </cell>
        </row>
        <row r="149">
          <cell r="P149">
            <v>0</v>
          </cell>
          <cell r="Q149">
            <v>0</v>
          </cell>
          <cell r="AH149">
            <v>0</v>
          </cell>
          <cell r="AI149">
            <v>0</v>
          </cell>
          <cell r="AZ149">
            <v>0</v>
          </cell>
          <cell r="BA149">
            <v>0</v>
          </cell>
        </row>
        <row r="150">
          <cell r="P150">
            <v>0</v>
          </cell>
          <cell r="Q150">
            <v>0</v>
          </cell>
          <cell r="AH150">
            <v>0</v>
          </cell>
          <cell r="AI150">
            <v>0</v>
          </cell>
          <cell r="AZ150">
            <v>0</v>
          </cell>
          <cell r="BA150">
            <v>0</v>
          </cell>
        </row>
        <row r="151">
          <cell r="P151">
            <v>0</v>
          </cell>
          <cell r="Q151">
            <v>0</v>
          </cell>
          <cell r="AH151">
            <v>0</v>
          </cell>
          <cell r="AI151">
            <v>0</v>
          </cell>
          <cell r="AZ151">
            <v>0</v>
          </cell>
          <cell r="BA151">
            <v>0</v>
          </cell>
        </row>
        <row r="152">
          <cell r="P152">
            <v>0</v>
          </cell>
          <cell r="Q152">
            <v>0</v>
          </cell>
          <cell r="AH152">
            <v>0</v>
          </cell>
          <cell r="AI152">
            <v>0</v>
          </cell>
          <cell r="AZ152">
            <v>0</v>
          </cell>
          <cell r="BA152">
            <v>0</v>
          </cell>
        </row>
        <row r="153">
          <cell r="P153">
            <v>0</v>
          </cell>
          <cell r="Q153">
            <v>0</v>
          </cell>
          <cell r="AH153">
            <v>0</v>
          </cell>
          <cell r="AI153">
            <v>0</v>
          </cell>
          <cell r="AZ153">
            <v>0</v>
          </cell>
          <cell r="BA153">
            <v>0</v>
          </cell>
        </row>
        <row r="154">
          <cell r="P154">
            <v>0</v>
          </cell>
          <cell r="Q154">
            <v>0</v>
          </cell>
          <cell r="AH154">
            <v>0</v>
          </cell>
          <cell r="AI154">
            <v>0</v>
          </cell>
          <cell r="AZ154">
            <v>0</v>
          </cell>
          <cell r="BA154">
            <v>0</v>
          </cell>
        </row>
        <row r="155">
          <cell r="P155">
            <v>0</v>
          </cell>
          <cell r="Q155">
            <v>0</v>
          </cell>
          <cell r="AH155">
            <v>0</v>
          </cell>
          <cell r="AI155">
            <v>0</v>
          </cell>
          <cell r="AZ155">
            <v>0</v>
          </cell>
          <cell r="BA155">
            <v>0</v>
          </cell>
        </row>
        <row r="156">
          <cell r="P156">
            <v>0</v>
          </cell>
          <cell r="Q156">
            <v>0</v>
          </cell>
          <cell r="AH156">
            <v>0</v>
          </cell>
          <cell r="AI156">
            <v>0</v>
          </cell>
          <cell r="AZ156">
            <v>0</v>
          </cell>
          <cell r="BA156">
            <v>0</v>
          </cell>
        </row>
        <row r="157">
          <cell r="P157">
            <v>0</v>
          </cell>
          <cell r="Q157">
            <v>0</v>
          </cell>
          <cell r="AH157">
            <v>0</v>
          </cell>
          <cell r="AI157">
            <v>0</v>
          </cell>
          <cell r="AZ157">
            <v>0</v>
          </cell>
          <cell r="BA157">
            <v>0</v>
          </cell>
        </row>
        <row r="158">
          <cell r="P158">
            <v>0</v>
          </cell>
          <cell r="Q158">
            <v>0</v>
          </cell>
          <cell r="AH158">
            <v>0</v>
          </cell>
          <cell r="AI158">
            <v>0</v>
          </cell>
          <cell r="AZ158">
            <v>0</v>
          </cell>
          <cell r="BA158">
            <v>0</v>
          </cell>
        </row>
        <row r="159">
          <cell r="P159">
            <v>0</v>
          </cell>
          <cell r="Q159">
            <v>0</v>
          </cell>
          <cell r="AH159">
            <v>0</v>
          </cell>
          <cell r="AI159">
            <v>0</v>
          </cell>
          <cell r="AZ159">
            <v>0</v>
          </cell>
          <cell r="BA159">
            <v>0</v>
          </cell>
        </row>
        <row r="160">
          <cell r="P160">
            <v>0</v>
          </cell>
          <cell r="Q160">
            <v>0</v>
          </cell>
          <cell r="AH160">
            <v>0</v>
          </cell>
          <cell r="AI160">
            <v>0</v>
          </cell>
          <cell r="AZ160">
            <v>0</v>
          </cell>
          <cell r="BA160">
            <v>0</v>
          </cell>
        </row>
        <row r="161">
          <cell r="P161">
            <v>0</v>
          </cell>
          <cell r="Q161">
            <v>0</v>
          </cell>
          <cell r="AH161">
            <v>0</v>
          </cell>
          <cell r="AI161">
            <v>0</v>
          </cell>
          <cell r="AZ161">
            <v>0</v>
          </cell>
          <cell r="BA161">
            <v>0</v>
          </cell>
        </row>
        <row r="162">
          <cell r="P162">
            <v>0</v>
          </cell>
          <cell r="Q162">
            <v>0</v>
          </cell>
          <cell r="AH162">
            <v>0</v>
          </cell>
          <cell r="AI162">
            <v>0</v>
          </cell>
          <cell r="AZ162">
            <v>0</v>
          </cell>
          <cell r="BA162">
            <v>0</v>
          </cell>
        </row>
        <row r="163">
          <cell r="P163">
            <v>0</v>
          </cell>
          <cell r="Q163">
            <v>0</v>
          </cell>
          <cell r="AH163">
            <v>0</v>
          </cell>
          <cell r="AI163">
            <v>0</v>
          </cell>
          <cell r="AZ163">
            <v>0</v>
          </cell>
          <cell r="BA163">
            <v>0</v>
          </cell>
        </row>
        <row r="164">
          <cell r="P164">
            <v>0</v>
          </cell>
          <cell r="Q164">
            <v>0</v>
          </cell>
          <cell r="AH164">
            <v>0</v>
          </cell>
          <cell r="AI164">
            <v>0</v>
          </cell>
          <cell r="AZ164">
            <v>0</v>
          </cell>
          <cell r="BA164">
            <v>0</v>
          </cell>
        </row>
        <row r="165">
          <cell r="P165">
            <v>0</v>
          </cell>
          <cell r="Q165">
            <v>0</v>
          </cell>
          <cell r="AH165">
            <v>0</v>
          </cell>
          <cell r="AI165">
            <v>0</v>
          </cell>
          <cell r="AZ165">
            <v>0</v>
          </cell>
          <cell r="BA165">
            <v>0</v>
          </cell>
        </row>
        <row r="166">
          <cell r="P166">
            <v>0</v>
          </cell>
          <cell r="Q166">
            <v>0</v>
          </cell>
          <cell r="AH166">
            <v>0</v>
          </cell>
          <cell r="AI166">
            <v>0</v>
          </cell>
          <cell r="AZ166">
            <v>0</v>
          </cell>
          <cell r="BA166">
            <v>0</v>
          </cell>
        </row>
        <row r="167">
          <cell r="P167">
            <v>0</v>
          </cell>
          <cell r="Q167">
            <v>0</v>
          </cell>
          <cell r="AH167">
            <v>0</v>
          </cell>
          <cell r="AI167">
            <v>0</v>
          </cell>
          <cell r="AZ167">
            <v>0</v>
          </cell>
          <cell r="BA167">
            <v>0</v>
          </cell>
        </row>
        <row r="168">
          <cell r="P168">
            <v>0</v>
          </cell>
          <cell r="Q168">
            <v>0</v>
          </cell>
          <cell r="AH168">
            <v>0</v>
          </cell>
          <cell r="AI168">
            <v>0</v>
          </cell>
          <cell r="AZ168">
            <v>0</v>
          </cell>
          <cell r="BA168">
            <v>0</v>
          </cell>
        </row>
        <row r="169">
          <cell r="P169">
            <v>0</v>
          </cell>
          <cell r="Q169">
            <v>0</v>
          </cell>
          <cell r="AH169">
            <v>0</v>
          </cell>
          <cell r="AI169">
            <v>0</v>
          </cell>
          <cell r="AZ169">
            <v>0</v>
          </cell>
          <cell r="BA169">
            <v>0</v>
          </cell>
        </row>
        <row r="170">
          <cell r="P170">
            <v>0</v>
          </cell>
          <cell r="Q170">
            <v>0</v>
          </cell>
          <cell r="AH170">
            <v>0</v>
          </cell>
          <cell r="AI170">
            <v>0</v>
          </cell>
          <cell r="AZ170">
            <v>0</v>
          </cell>
          <cell r="BA170">
            <v>0</v>
          </cell>
        </row>
        <row r="171">
          <cell r="P171">
            <v>0</v>
          </cell>
          <cell r="Q171">
            <v>0</v>
          </cell>
          <cell r="AH171">
            <v>0</v>
          </cell>
          <cell r="AI171">
            <v>0</v>
          </cell>
          <cell r="AZ171">
            <v>0</v>
          </cell>
          <cell r="BA171">
            <v>0</v>
          </cell>
        </row>
        <row r="172">
          <cell r="P172">
            <v>0</v>
          </cell>
          <cell r="Q172">
            <v>0</v>
          </cell>
          <cell r="AH172">
            <v>0</v>
          </cell>
          <cell r="AI172">
            <v>0</v>
          </cell>
          <cell r="AZ172">
            <v>0</v>
          </cell>
          <cell r="BA172">
            <v>0</v>
          </cell>
        </row>
        <row r="173">
          <cell r="P173">
            <v>0</v>
          </cell>
          <cell r="Q173">
            <v>0</v>
          </cell>
          <cell r="AH173">
            <v>0</v>
          </cell>
          <cell r="AI173">
            <v>0</v>
          </cell>
          <cell r="AZ173">
            <v>0</v>
          </cell>
          <cell r="BA173">
            <v>0</v>
          </cell>
        </row>
        <row r="174">
          <cell r="P174">
            <v>0</v>
          </cell>
          <cell r="Q174">
            <v>0</v>
          </cell>
          <cell r="AH174">
            <v>0</v>
          </cell>
          <cell r="AI174">
            <v>0</v>
          </cell>
          <cell r="AZ174">
            <v>0</v>
          </cell>
          <cell r="BA174">
            <v>0</v>
          </cell>
        </row>
        <row r="175">
          <cell r="P175">
            <v>0</v>
          </cell>
          <cell r="Q175">
            <v>0</v>
          </cell>
          <cell r="AH175">
            <v>0</v>
          </cell>
          <cell r="AI175">
            <v>0</v>
          </cell>
          <cell r="AZ175">
            <v>0</v>
          </cell>
          <cell r="BA175">
            <v>0</v>
          </cell>
        </row>
        <row r="176">
          <cell r="P176">
            <v>0</v>
          </cell>
          <cell r="Q176">
            <v>0</v>
          </cell>
          <cell r="AH176">
            <v>0</v>
          </cell>
          <cell r="AI176">
            <v>0</v>
          </cell>
          <cell r="AZ176">
            <v>0</v>
          </cell>
          <cell r="BA176">
            <v>0</v>
          </cell>
        </row>
        <row r="177">
          <cell r="P177">
            <v>0</v>
          </cell>
          <cell r="Q177">
            <v>0</v>
          </cell>
          <cell r="AH177">
            <v>0</v>
          </cell>
          <cell r="AI177">
            <v>0</v>
          </cell>
          <cell r="AZ177">
            <v>0</v>
          </cell>
          <cell r="BA177">
            <v>0</v>
          </cell>
        </row>
        <row r="178">
          <cell r="P178">
            <v>0</v>
          </cell>
          <cell r="Q178">
            <v>0</v>
          </cell>
          <cell r="AH178">
            <v>0</v>
          </cell>
          <cell r="AI178">
            <v>0</v>
          </cell>
          <cell r="AZ178">
            <v>0</v>
          </cell>
          <cell r="BA178">
            <v>0</v>
          </cell>
        </row>
        <row r="179">
          <cell r="P179">
            <v>0</v>
          </cell>
          <cell r="Q179">
            <v>0</v>
          </cell>
          <cell r="AH179">
            <v>0</v>
          </cell>
          <cell r="AI179">
            <v>0</v>
          </cell>
          <cell r="AZ179">
            <v>0</v>
          </cell>
          <cell r="BA179">
            <v>0</v>
          </cell>
        </row>
        <row r="180">
          <cell r="P180">
            <v>0</v>
          </cell>
          <cell r="Q180">
            <v>0</v>
          </cell>
          <cell r="AH180">
            <v>0</v>
          </cell>
          <cell r="AI180">
            <v>0</v>
          </cell>
          <cell r="AZ180">
            <v>0</v>
          </cell>
          <cell r="BA180">
            <v>0</v>
          </cell>
        </row>
        <row r="181">
          <cell r="P181">
            <v>0</v>
          </cell>
          <cell r="Q181">
            <v>0</v>
          </cell>
          <cell r="AH181">
            <v>0</v>
          </cell>
          <cell r="AI181">
            <v>0</v>
          </cell>
          <cell r="AZ181">
            <v>0</v>
          </cell>
          <cell r="BA181">
            <v>0</v>
          </cell>
        </row>
        <row r="182">
          <cell r="P182">
            <v>0</v>
          </cell>
          <cell r="Q182">
            <v>0</v>
          </cell>
          <cell r="AH182">
            <v>0</v>
          </cell>
          <cell r="AI182">
            <v>0</v>
          </cell>
          <cell r="AZ182">
            <v>0</v>
          </cell>
          <cell r="BA182">
            <v>0</v>
          </cell>
        </row>
        <row r="183">
          <cell r="P183">
            <v>0</v>
          </cell>
          <cell r="Q183">
            <v>0</v>
          </cell>
          <cell r="AH183">
            <v>0</v>
          </cell>
          <cell r="AI183">
            <v>0</v>
          </cell>
          <cell r="AZ183">
            <v>0</v>
          </cell>
          <cell r="BA183">
            <v>0</v>
          </cell>
        </row>
        <row r="184">
          <cell r="P184">
            <v>0</v>
          </cell>
          <cell r="Q184">
            <v>0</v>
          </cell>
          <cell r="AH184">
            <v>0</v>
          </cell>
          <cell r="AI184">
            <v>0</v>
          </cell>
          <cell r="AZ184">
            <v>0</v>
          </cell>
          <cell r="BA184">
            <v>0</v>
          </cell>
        </row>
        <row r="185">
          <cell r="P185">
            <v>0</v>
          </cell>
          <cell r="Q185">
            <v>0</v>
          </cell>
          <cell r="AH185">
            <v>0</v>
          </cell>
          <cell r="AI185">
            <v>0</v>
          </cell>
          <cell r="AZ185">
            <v>0</v>
          </cell>
          <cell r="BA185">
            <v>0</v>
          </cell>
        </row>
        <row r="186">
          <cell r="P186">
            <v>0</v>
          </cell>
          <cell r="Q186">
            <v>0</v>
          </cell>
          <cell r="AH186">
            <v>0</v>
          </cell>
          <cell r="AI186">
            <v>0</v>
          </cell>
          <cell r="AZ186">
            <v>0</v>
          </cell>
          <cell r="BA186">
            <v>0</v>
          </cell>
        </row>
        <row r="187">
          <cell r="P187">
            <v>0</v>
          </cell>
          <cell r="Q187">
            <v>0</v>
          </cell>
          <cell r="AH187">
            <v>0</v>
          </cell>
          <cell r="AI187">
            <v>0</v>
          </cell>
          <cell r="AZ187">
            <v>0</v>
          </cell>
          <cell r="BA187">
            <v>0</v>
          </cell>
        </row>
        <row r="188">
          <cell r="P188">
            <v>0</v>
          </cell>
          <cell r="Q188">
            <v>0</v>
          </cell>
          <cell r="AH188">
            <v>0</v>
          </cell>
          <cell r="AI188">
            <v>0</v>
          </cell>
          <cell r="AZ188">
            <v>0</v>
          </cell>
          <cell r="BA188">
            <v>0</v>
          </cell>
        </row>
        <row r="189">
          <cell r="P189">
            <v>0</v>
          </cell>
          <cell r="Q189">
            <v>0</v>
          </cell>
          <cell r="AH189">
            <v>0</v>
          </cell>
          <cell r="AI189">
            <v>0</v>
          </cell>
          <cell r="AZ189">
            <v>0</v>
          </cell>
          <cell r="BA189">
            <v>0</v>
          </cell>
        </row>
        <row r="190">
          <cell r="P190">
            <v>0</v>
          </cell>
          <cell r="Q190">
            <v>0</v>
          </cell>
          <cell r="AH190">
            <v>0</v>
          </cell>
          <cell r="AI190">
            <v>0</v>
          </cell>
          <cell r="AZ190">
            <v>0</v>
          </cell>
          <cell r="BA190">
            <v>0</v>
          </cell>
        </row>
        <row r="191">
          <cell r="P191">
            <v>0</v>
          </cell>
          <cell r="Q191">
            <v>0</v>
          </cell>
          <cell r="AH191">
            <v>0</v>
          </cell>
          <cell r="AI191">
            <v>0</v>
          </cell>
          <cell r="AZ191">
            <v>0</v>
          </cell>
          <cell r="BA191">
            <v>0</v>
          </cell>
        </row>
        <row r="192">
          <cell r="P192">
            <v>0</v>
          </cell>
          <cell r="Q192">
            <v>0</v>
          </cell>
          <cell r="AH192">
            <v>0</v>
          </cell>
          <cell r="AI192">
            <v>0</v>
          </cell>
          <cell r="AZ192">
            <v>0</v>
          </cell>
          <cell r="BA192">
            <v>0</v>
          </cell>
        </row>
        <row r="193">
          <cell r="P193">
            <v>0</v>
          </cell>
          <cell r="Q193">
            <v>0</v>
          </cell>
          <cell r="AH193">
            <v>0</v>
          </cell>
          <cell r="AI193">
            <v>0</v>
          </cell>
          <cell r="AZ193">
            <v>0</v>
          </cell>
          <cell r="BA193">
            <v>0</v>
          </cell>
        </row>
        <row r="194">
          <cell r="P194">
            <v>0</v>
          </cell>
          <cell r="Q194">
            <v>0</v>
          </cell>
          <cell r="AH194">
            <v>0</v>
          </cell>
          <cell r="AI194">
            <v>0</v>
          </cell>
          <cell r="AZ194">
            <v>0</v>
          </cell>
          <cell r="BA194">
            <v>0</v>
          </cell>
        </row>
        <row r="195">
          <cell r="P195">
            <v>0</v>
          </cell>
          <cell r="Q195">
            <v>0</v>
          </cell>
          <cell r="AH195">
            <v>0</v>
          </cell>
          <cell r="AI195">
            <v>0</v>
          </cell>
          <cell r="AZ195">
            <v>0</v>
          </cell>
          <cell r="BA195">
            <v>0</v>
          </cell>
        </row>
        <row r="196">
          <cell r="P196">
            <v>0</v>
          </cell>
          <cell r="Q196">
            <v>0</v>
          </cell>
          <cell r="AH196">
            <v>0</v>
          </cell>
          <cell r="AI196">
            <v>0</v>
          </cell>
          <cell r="AZ196">
            <v>0</v>
          </cell>
          <cell r="BA196">
            <v>0</v>
          </cell>
        </row>
        <row r="197">
          <cell r="P197">
            <v>0</v>
          </cell>
          <cell r="Q197">
            <v>0</v>
          </cell>
          <cell r="AH197">
            <v>0</v>
          </cell>
          <cell r="AI197">
            <v>0</v>
          </cell>
          <cell r="AZ197">
            <v>0</v>
          </cell>
          <cell r="BA197">
            <v>0</v>
          </cell>
        </row>
        <row r="198">
          <cell r="P198">
            <v>0</v>
          </cell>
          <cell r="Q198">
            <v>0</v>
          </cell>
          <cell r="AH198">
            <v>0</v>
          </cell>
          <cell r="AI198">
            <v>0</v>
          </cell>
          <cell r="AZ198">
            <v>0</v>
          </cell>
          <cell r="BA198">
            <v>0</v>
          </cell>
        </row>
        <row r="199">
          <cell r="P199">
            <v>0</v>
          </cell>
          <cell r="Q199">
            <v>0</v>
          </cell>
          <cell r="AH199">
            <v>0</v>
          </cell>
          <cell r="AI199">
            <v>0</v>
          </cell>
          <cell r="AZ199">
            <v>0</v>
          </cell>
          <cell r="BA199">
            <v>0</v>
          </cell>
        </row>
        <row r="200">
          <cell r="P200">
            <v>0</v>
          </cell>
          <cell r="Q200">
            <v>0</v>
          </cell>
          <cell r="AH200">
            <v>0</v>
          </cell>
          <cell r="AI200">
            <v>0</v>
          </cell>
          <cell r="AZ200">
            <v>0</v>
          </cell>
          <cell r="BA200">
            <v>0</v>
          </cell>
        </row>
        <row r="201">
          <cell r="P201">
            <v>0</v>
          </cell>
          <cell r="Q201">
            <v>0</v>
          </cell>
          <cell r="AH201">
            <v>0</v>
          </cell>
          <cell r="AI201">
            <v>0</v>
          </cell>
          <cell r="AZ201">
            <v>0</v>
          </cell>
          <cell r="BA201">
            <v>0</v>
          </cell>
        </row>
        <row r="202">
          <cell r="P202">
            <v>0</v>
          </cell>
          <cell r="Q202">
            <v>0</v>
          </cell>
          <cell r="AH202">
            <v>0</v>
          </cell>
          <cell r="AI202">
            <v>0</v>
          </cell>
          <cell r="AZ202">
            <v>0</v>
          </cell>
          <cell r="BA202">
            <v>0</v>
          </cell>
        </row>
        <row r="203">
          <cell r="P203">
            <v>0</v>
          </cell>
          <cell r="Q203">
            <v>0</v>
          </cell>
          <cell r="AH203">
            <v>0</v>
          </cell>
          <cell r="AI203">
            <v>0</v>
          </cell>
          <cell r="AZ203">
            <v>0</v>
          </cell>
          <cell r="BA203">
            <v>0</v>
          </cell>
        </row>
        <row r="204">
          <cell r="P204">
            <v>0</v>
          </cell>
          <cell r="Q204">
            <v>0</v>
          </cell>
          <cell r="AH204">
            <v>0</v>
          </cell>
          <cell r="AI204">
            <v>0</v>
          </cell>
          <cell r="AZ204">
            <v>0</v>
          </cell>
          <cell r="BA204">
            <v>0</v>
          </cell>
        </row>
        <row r="205">
          <cell r="P205">
            <v>0</v>
          </cell>
          <cell r="Q205">
            <v>0</v>
          </cell>
          <cell r="AH205">
            <v>0</v>
          </cell>
          <cell r="AI205">
            <v>0</v>
          </cell>
          <cell r="AZ205">
            <v>0</v>
          </cell>
          <cell r="BA205">
            <v>0</v>
          </cell>
        </row>
        <row r="206">
          <cell r="P206">
            <v>0</v>
          </cell>
          <cell r="Q206">
            <v>0</v>
          </cell>
          <cell r="AH206">
            <v>0</v>
          </cell>
          <cell r="AI206">
            <v>0</v>
          </cell>
          <cell r="AZ206">
            <v>0</v>
          </cell>
          <cell r="BA206">
            <v>0</v>
          </cell>
        </row>
        <row r="207">
          <cell r="P207">
            <v>0</v>
          </cell>
          <cell r="Q207">
            <v>0</v>
          </cell>
          <cell r="AH207">
            <v>0</v>
          </cell>
          <cell r="AI207">
            <v>0</v>
          </cell>
          <cell r="AZ207">
            <v>0</v>
          </cell>
          <cell r="BA207">
            <v>0</v>
          </cell>
        </row>
        <row r="208">
          <cell r="P208">
            <v>0</v>
          </cell>
          <cell r="Q208">
            <v>0</v>
          </cell>
          <cell r="AH208">
            <v>0</v>
          </cell>
          <cell r="AI208">
            <v>0</v>
          </cell>
          <cell r="AZ208">
            <v>0</v>
          </cell>
          <cell r="BA208">
            <v>0</v>
          </cell>
        </row>
        <row r="209">
          <cell r="P209">
            <v>0</v>
          </cell>
          <cell r="Q209">
            <v>0</v>
          </cell>
          <cell r="AH209">
            <v>0</v>
          </cell>
          <cell r="AI209">
            <v>0</v>
          </cell>
          <cell r="AZ209">
            <v>0</v>
          </cell>
          <cell r="BA209">
            <v>0</v>
          </cell>
        </row>
        <row r="210">
          <cell r="P210">
            <v>0</v>
          </cell>
          <cell r="Q210">
            <v>0</v>
          </cell>
          <cell r="AH210">
            <v>0</v>
          </cell>
          <cell r="AI210">
            <v>0</v>
          </cell>
          <cell r="AZ210">
            <v>0</v>
          </cell>
          <cell r="BA210">
            <v>0</v>
          </cell>
        </row>
        <row r="211">
          <cell r="P211">
            <v>0</v>
          </cell>
          <cell r="Q211">
            <v>0</v>
          </cell>
          <cell r="AH211">
            <v>0</v>
          </cell>
          <cell r="AI211">
            <v>0</v>
          </cell>
          <cell r="AZ211">
            <v>0</v>
          </cell>
          <cell r="BA211">
            <v>0</v>
          </cell>
        </row>
        <row r="212">
          <cell r="P212">
            <v>0</v>
          </cell>
          <cell r="Q212">
            <v>0</v>
          </cell>
          <cell r="AH212">
            <v>0</v>
          </cell>
          <cell r="AI212">
            <v>0</v>
          </cell>
          <cell r="AZ212">
            <v>0</v>
          </cell>
          <cell r="BA212">
            <v>0</v>
          </cell>
        </row>
        <row r="213">
          <cell r="P213">
            <v>0</v>
          </cell>
          <cell r="Q213">
            <v>0</v>
          </cell>
          <cell r="AH213">
            <v>0</v>
          </cell>
          <cell r="AI213">
            <v>0</v>
          </cell>
          <cell r="AZ213">
            <v>0</v>
          </cell>
          <cell r="BA213">
            <v>0</v>
          </cell>
        </row>
        <row r="214">
          <cell r="P214">
            <v>0</v>
          </cell>
          <cell r="Q214">
            <v>0</v>
          </cell>
          <cell r="AH214">
            <v>0</v>
          </cell>
          <cell r="AI214">
            <v>0</v>
          </cell>
          <cell r="AZ214">
            <v>0</v>
          </cell>
          <cell r="BA214">
            <v>0</v>
          </cell>
        </row>
        <row r="215">
          <cell r="P215">
            <v>0</v>
          </cell>
          <cell r="Q215">
            <v>0</v>
          </cell>
          <cell r="AH215">
            <v>0</v>
          </cell>
          <cell r="AI215">
            <v>0</v>
          </cell>
          <cell r="AZ215">
            <v>0</v>
          </cell>
          <cell r="BA215">
            <v>0</v>
          </cell>
        </row>
        <row r="216">
          <cell r="P216">
            <v>0</v>
          </cell>
          <cell r="Q216">
            <v>0</v>
          </cell>
          <cell r="AH216">
            <v>0</v>
          </cell>
          <cell r="AI216">
            <v>0</v>
          </cell>
          <cell r="AZ216">
            <v>0</v>
          </cell>
          <cell r="BA216">
            <v>0</v>
          </cell>
        </row>
        <row r="217">
          <cell r="P217">
            <v>0</v>
          </cell>
          <cell r="Q217">
            <v>0</v>
          </cell>
          <cell r="AH217">
            <v>0</v>
          </cell>
          <cell r="AI217">
            <v>0</v>
          </cell>
          <cell r="AZ217">
            <v>0</v>
          </cell>
          <cell r="BA217">
            <v>0</v>
          </cell>
        </row>
        <row r="218">
          <cell r="P218">
            <v>0</v>
          </cell>
          <cell r="Q218">
            <v>0</v>
          </cell>
          <cell r="AH218">
            <v>0</v>
          </cell>
          <cell r="AI218">
            <v>0</v>
          </cell>
          <cell r="AZ218">
            <v>0</v>
          </cell>
          <cell r="BA218">
            <v>0</v>
          </cell>
        </row>
        <row r="219">
          <cell r="P219">
            <v>0</v>
          </cell>
          <cell r="Q219">
            <v>0</v>
          </cell>
          <cell r="AH219">
            <v>0</v>
          </cell>
          <cell r="AI219">
            <v>0</v>
          </cell>
          <cell r="AZ219">
            <v>0</v>
          </cell>
          <cell r="BA219">
            <v>0</v>
          </cell>
        </row>
        <row r="220">
          <cell r="P220">
            <v>0</v>
          </cell>
          <cell r="Q220">
            <v>0</v>
          </cell>
          <cell r="AH220">
            <v>0</v>
          </cell>
          <cell r="AI220">
            <v>0</v>
          </cell>
          <cell r="AZ220">
            <v>0</v>
          </cell>
          <cell r="BA220">
            <v>0</v>
          </cell>
        </row>
        <row r="221">
          <cell r="P221">
            <v>0</v>
          </cell>
          <cell r="Q221">
            <v>0</v>
          </cell>
          <cell r="AH221">
            <v>0</v>
          </cell>
          <cell r="AI221">
            <v>0</v>
          </cell>
          <cell r="AZ221">
            <v>0</v>
          </cell>
          <cell r="BA221">
            <v>0</v>
          </cell>
        </row>
        <row r="222">
          <cell r="P222">
            <v>0</v>
          </cell>
          <cell r="Q222">
            <v>0</v>
          </cell>
          <cell r="AH222">
            <v>0</v>
          </cell>
          <cell r="AI222">
            <v>0</v>
          </cell>
          <cell r="AZ222">
            <v>0</v>
          </cell>
          <cell r="BA222">
            <v>0</v>
          </cell>
        </row>
        <row r="223">
          <cell r="P223">
            <v>0</v>
          </cell>
          <cell r="Q223">
            <v>0</v>
          </cell>
          <cell r="AH223">
            <v>0</v>
          </cell>
          <cell r="AI223">
            <v>0</v>
          </cell>
          <cell r="AZ223">
            <v>0</v>
          </cell>
          <cell r="BA223">
            <v>0</v>
          </cell>
        </row>
        <row r="224">
          <cell r="P224">
            <v>0</v>
          </cell>
          <cell r="Q224">
            <v>0</v>
          </cell>
          <cell r="AH224">
            <v>0</v>
          </cell>
          <cell r="AI224">
            <v>0</v>
          </cell>
          <cell r="AZ224">
            <v>0</v>
          </cell>
          <cell r="BA224">
            <v>0</v>
          </cell>
        </row>
        <row r="225">
          <cell r="P225">
            <v>0</v>
          </cell>
          <cell r="Q225">
            <v>0</v>
          </cell>
          <cell r="AH225">
            <v>0</v>
          </cell>
          <cell r="AI225">
            <v>0</v>
          </cell>
          <cell r="AZ225">
            <v>0</v>
          </cell>
          <cell r="BA225">
            <v>0</v>
          </cell>
        </row>
        <row r="226">
          <cell r="P226">
            <v>0</v>
          </cell>
          <cell r="Q226">
            <v>0</v>
          </cell>
          <cell r="AH226">
            <v>0</v>
          </cell>
          <cell r="AI226">
            <v>0</v>
          </cell>
          <cell r="AZ226">
            <v>0</v>
          </cell>
          <cell r="BA226">
            <v>0</v>
          </cell>
        </row>
        <row r="227">
          <cell r="P227">
            <v>0</v>
          </cell>
          <cell r="Q227">
            <v>0</v>
          </cell>
          <cell r="AH227">
            <v>0</v>
          </cell>
          <cell r="AI227">
            <v>0</v>
          </cell>
          <cell r="AZ227">
            <v>0</v>
          </cell>
          <cell r="BA227">
            <v>0</v>
          </cell>
        </row>
        <row r="228">
          <cell r="P228">
            <v>0</v>
          </cell>
          <cell r="Q228">
            <v>0</v>
          </cell>
          <cell r="AH228">
            <v>0</v>
          </cell>
          <cell r="AI228">
            <v>0</v>
          </cell>
          <cell r="AZ228">
            <v>0</v>
          </cell>
          <cell r="BA228">
            <v>0</v>
          </cell>
        </row>
        <row r="229">
          <cell r="P229">
            <v>0</v>
          </cell>
          <cell r="Q229">
            <v>0</v>
          </cell>
          <cell r="AH229">
            <v>0</v>
          </cell>
          <cell r="AI229">
            <v>0</v>
          </cell>
          <cell r="AZ229">
            <v>0</v>
          </cell>
          <cell r="BA229">
            <v>0</v>
          </cell>
        </row>
        <row r="230">
          <cell r="P230">
            <v>0</v>
          </cell>
          <cell r="Q230">
            <v>0</v>
          </cell>
          <cell r="AH230">
            <v>0</v>
          </cell>
          <cell r="AI230">
            <v>0</v>
          </cell>
          <cell r="AZ230">
            <v>0</v>
          </cell>
          <cell r="BA230">
            <v>0</v>
          </cell>
        </row>
        <row r="231">
          <cell r="P231">
            <v>0</v>
          </cell>
          <cell r="Q231">
            <v>0</v>
          </cell>
          <cell r="AH231">
            <v>0</v>
          </cell>
          <cell r="AI231">
            <v>0</v>
          </cell>
          <cell r="AZ231">
            <v>0</v>
          </cell>
          <cell r="BA231">
            <v>0</v>
          </cell>
        </row>
        <row r="232">
          <cell r="P232">
            <v>0</v>
          </cell>
          <cell r="Q232">
            <v>0</v>
          </cell>
          <cell r="AH232">
            <v>0</v>
          </cell>
          <cell r="AI232">
            <v>0</v>
          </cell>
          <cell r="AZ232">
            <v>0</v>
          </cell>
          <cell r="BA232">
            <v>0</v>
          </cell>
        </row>
        <row r="233">
          <cell r="P233">
            <v>0</v>
          </cell>
          <cell r="Q233">
            <v>0</v>
          </cell>
          <cell r="AH233">
            <v>0</v>
          </cell>
          <cell r="AI233">
            <v>0</v>
          </cell>
          <cell r="AZ233">
            <v>0</v>
          </cell>
          <cell r="BA233">
            <v>0</v>
          </cell>
        </row>
        <row r="234">
          <cell r="P234">
            <v>0</v>
          </cell>
          <cell r="Q234">
            <v>0</v>
          </cell>
          <cell r="AH234">
            <v>0</v>
          </cell>
          <cell r="AI234">
            <v>0</v>
          </cell>
          <cell r="AZ234">
            <v>0</v>
          </cell>
          <cell r="BA234">
            <v>0</v>
          </cell>
        </row>
        <row r="235">
          <cell r="P235">
            <v>0</v>
          </cell>
          <cell r="Q235">
            <v>0</v>
          </cell>
          <cell r="AH235">
            <v>0</v>
          </cell>
          <cell r="AI235">
            <v>0</v>
          </cell>
          <cell r="AZ235">
            <v>0</v>
          </cell>
          <cell r="BA235">
            <v>0</v>
          </cell>
        </row>
        <row r="236">
          <cell r="P236">
            <v>0</v>
          </cell>
          <cell r="Q236">
            <v>0</v>
          </cell>
          <cell r="AH236">
            <v>0</v>
          </cell>
          <cell r="AI236">
            <v>0</v>
          </cell>
          <cell r="AZ236">
            <v>0</v>
          </cell>
          <cell r="BA236">
            <v>0</v>
          </cell>
        </row>
        <row r="237">
          <cell r="P237">
            <v>0</v>
          </cell>
          <cell r="Q237">
            <v>0</v>
          </cell>
          <cell r="AH237">
            <v>0</v>
          </cell>
          <cell r="AI237">
            <v>0</v>
          </cell>
          <cell r="AZ237">
            <v>0</v>
          </cell>
          <cell r="BA237">
            <v>0</v>
          </cell>
        </row>
        <row r="238">
          <cell r="P238">
            <v>0</v>
          </cell>
          <cell r="Q238">
            <v>0</v>
          </cell>
          <cell r="AH238">
            <v>0</v>
          </cell>
          <cell r="AI238">
            <v>0</v>
          </cell>
          <cell r="AZ238">
            <v>0</v>
          </cell>
          <cell r="BA238">
            <v>0</v>
          </cell>
        </row>
        <row r="239">
          <cell r="P239">
            <v>0</v>
          </cell>
          <cell r="Q239">
            <v>0</v>
          </cell>
          <cell r="AH239">
            <v>0</v>
          </cell>
          <cell r="AI239">
            <v>0</v>
          </cell>
          <cell r="AZ239">
            <v>0</v>
          </cell>
          <cell r="BA239">
            <v>0</v>
          </cell>
        </row>
        <row r="240">
          <cell r="P240">
            <v>0</v>
          </cell>
          <cell r="Q240">
            <v>0</v>
          </cell>
          <cell r="AH240">
            <v>0</v>
          </cell>
          <cell r="AI240">
            <v>0</v>
          </cell>
          <cell r="AZ240">
            <v>0</v>
          </cell>
          <cell r="BA240">
            <v>0</v>
          </cell>
        </row>
        <row r="241">
          <cell r="P241">
            <v>0</v>
          </cell>
          <cell r="Q241">
            <v>0</v>
          </cell>
          <cell r="AH241">
            <v>0</v>
          </cell>
          <cell r="AI241">
            <v>0</v>
          </cell>
          <cell r="AZ241">
            <v>0</v>
          </cell>
          <cell r="BA241">
            <v>0</v>
          </cell>
        </row>
        <row r="242">
          <cell r="P242">
            <v>0</v>
          </cell>
          <cell r="Q242">
            <v>0</v>
          </cell>
          <cell r="AH242">
            <v>0</v>
          </cell>
          <cell r="AI242">
            <v>0</v>
          </cell>
          <cell r="AZ242">
            <v>0</v>
          </cell>
          <cell r="BA242">
            <v>0</v>
          </cell>
        </row>
        <row r="243">
          <cell r="P243">
            <v>0</v>
          </cell>
          <cell r="Q243">
            <v>0</v>
          </cell>
          <cell r="AH243">
            <v>0</v>
          </cell>
          <cell r="AI243">
            <v>0</v>
          </cell>
          <cell r="AZ243">
            <v>0</v>
          </cell>
          <cell r="BA243">
            <v>0</v>
          </cell>
        </row>
        <row r="244">
          <cell r="P244">
            <v>0</v>
          </cell>
          <cell r="Q244">
            <v>0</v>
          </cell>
          <cell r="AH244">
            <v>0</v>
          </cell>
          <cell r="AI244">
            <v>0</v>
          </cell>
          <cell r="AZ244">
            <v>0</v>
          </cell>
          <cell r="BA244">
            <v>0</v>
          </cell>
        </row>
        <row r="245">
          <cell r="P245">
            <v>0</v>
          </cell>
          <cell r="Q245">
            <v>0</v>
          </cell>
          <cell r="AH245">
            <v>0</v>
          </cell>
          <cell r="AI245">
            <v>0</v>
          </cell>
          <cell r="AZ245">
            <v>0</v>
          </cell>
          <cell r="BA245">
            <v>0</v>
          </cell>
        </row>
        <row r="246">
          <cell r="P246">
            <v>0</v>
          </cell>
          <cell r="Q246">
            <v>0</v>
          </cell>
          <cell r="AH246">
            <v>0</v>
          </cell>
          <cell r="AI246">
            <v>0</v>
          </cell>
          <cell r="AZ246">
            <v>0</v>
          </cell>
          <cell r="BA246">
            <v>0</v>
          </cell>
        </row>
        <row r="247">
          <cell r="P247">
            <v>0</v>
          </cell>
          <cell r="Q247">
            <v>0</v>
          </cell>
          <cell r="AH247">
            <v>0</v>
          </cell>
          <cell r="AI247">
            <v>0</v>
          </cell>
          <cell r="AZ247">
            <v>0</v>
          </cell>
          <cell r="BA247">
            <v>0</v>
          </cell>
        </row>
        <row r="248">
          <cell r="P248">
            <v>0</v>
          </cell>
          <cell r="Q248">
            <v>0</v>
          </cell>
          <cell r="AH248">
            <v>0</v>
          </cell>
          <cell r="AI248">
            <v>0</v>
          </cell>
          <cell r="AZ248">
            <v>0</v>
          </cell>
          <cell r="BA248">
            <v>0</v>
          </cell>
        </row>
        <row r="249">
          <cell r="P249">
            <v>0</v>
          </cell>
          <cell r="Q249">
            <v>0</v>
          </cell>
          <cell r="AH249">
            <v>0</v>
          </cell>
          <cell r="AI249">
            <v>0</v>
          </cell>
          <cell r="AZ249">
            <v>0</v>
          </cell>
          <cell r="BA249">
            <v>0</v>
          </cell>
        </row>
        <row r="250">
          <cell r="P250">
            <v>0</v>
          </cell>
          <cell r="Q250">
            <v>0</v>
          </cell>
          <cell r="AH250">
            <v>0</v>
          </cell>
          <cell r="AI250">
            <v>0</v>
          </cell>
          <cell r="AZ250">
            <v>0</v>
          </cell>
          <cell r="BA250">
            <v>0</v>
          </cell>
        </row>
        <row r="251">
          <cell r="P251">
            <v>0</v>
          </cell>
          <cell r="Q251">
            <v>0</v>
          </cell>
          <cell r="AH251">
            <v>0</v>
          </cell>
          <cell r="AI251">
            <v>0</v>
          </cell>
          <cell r="AZ251">
            <v>0</v>
          </cell>
          <cell r="BA251">
            <v>0</v>
          </cell>
        </row>
        <row r="252">
          <cell r="P252">
            <v>0</v>
          </cell>
          <cell r="Q252">
            <v>0</v>
          </cell>
          <cell r="AH252">
            <v>0</v>
          </cell>
          <cell r="AI252">
            <v>0</v>
          </cell>
          <cell r="AZ252">
            <v>0</v>
          </cell>
          <cell r="BA252">
            <v>0</v>
          </cell>
        </row>
        <row r="253">
          <cell r="P253">
            <v>0</v>
          </cell>
          <cell r="Q253">
            <v>0</v>
          </cell>
          <cell r="AH253">
            <v>0</v>
          </cell>
          <cell r="AI253">
            <v>0</v>
          </cell>
          <cell r="AZ253">
            <v>0</v>
          </cell>
          <cell r="BA253">
            <v>0</v>
          </cell>
        </row>
        <row r="254">
          <cell r="P254">
            <v>0</v>
          </cell>
          <cell r="Q254">
            <v>0</v>
          </cell>
          <cell r="AH254">
            <v>0</v>
          </cell>
          <cell r="AI254">
            <v>0</v>
          </cell>
          <cell r="AZ254">
            <v>0</v>
          </cell>
          <cell r="BA254">
            <v>0</v>
          </cell>
        </row>
        <row r="255">
          <cell r="P255">
            <v>0</v>
          </cell>
          <cell r="Q255">
            <v>0</v>
          </cell>
          <cell r="AH255">
            <v>0</v>
          </cell>
          <cell r="AI255">
            <v>0</v>
          </cell>
          <cell r="AZ255">
            <v>0</v>
          </cell>
          <cell r="BA255">
            <v>0</v>
          </cell>
        </row>
        <row r="256">
          <cell r="P256">
            <v>0</v>
          </cell>
          <cell r="Q256">
            <v>0</v>
          </cell>
          <cell r="AH256">
            <v>0</v>
          </cell>
          <cell r="AI256">
            <v>0</v>
          </cell>
          <cell r="AZ256">
            <v>0</v>
          </cell>
          <cell r="BA256">
            <v>0</v>
          </cell>
        </row>
        <row r="257">
          <cell r="P257">
            <v>0</v>
          </cell>
          <cell r="Q257">
            <v>0</v>
          </cell>
          <cell r="AH257">
            <v>0</v>
          </cell>
          <cell r="AI257">
            <v>0</v>
          </cell>
          <cell r="AZ257">
            <v>0</v>
          </cell>
          <cell r="BA257">
            <v>0</v>
          </cell>
        </row>
        <row r="258">
          <cell r="P258">
            <v>0</v>
          </cell>
          <cell r="Q258">
            <v>0</v>
          </cell>
          <cell r="AH258">
            <v>0</v>
          </cell>
          <cell r="AI258">
            <v>0</v>
          </cell>
          <cell r="AZ258">
            <v>0</v>
          </cell>
          <cell r="BA258">
            <v>0</v>
          </cell>
        </row>
        <row r="259">
          <cell r="P259">
            <v>0</v>
          </cell>
          <cell r="Q259">
            <v>0</v>
          </cell>
          <cell r="AH259">
            <v>0</v>
          </cell>
          <cell r="AI259">
            <v>0</v>
          </cell>
          <cell r="AZ259">
            <v>0</v>
          </cell>
          <cell r="BA259">
            <v>0</v>
          </cell>
        </row>
        <row r="260">
          <cell r="P260">
            <v>0</v>
          </cell>
          <cell r="Q260">
            <v>0</v>
          </cell>
          <cell r="AH260">
            <v>0</v>
          </cell>
          <cell r="AI260">
            <v>0</v>
          </cell>
          <cell r="AZ260">
            <v>0</v>
          </cell>
          <cell r="BA260">
            <v>0</v>
          </cell>
        </row>
        <row r="261">
          <cell r="P261">
            <v>0</v>
          </cell>
          <cell r="Q261">
            <v>0</v>
          </cell>
          <cell r="AH261">
            <v>0</v>
          </cell>
          <cell r="AI261">
            <v>0</v>
          </cell>
          <cell r="AZ261">
            <v>0</v>
          </cell>
          <cell r="BA261">
            <v>0</v>
          </cell>
        </row>
        <row r="262">
          <cell r="P262">
            <v>0</v>
          </cell>
          <cell r="Q262">
            <v>0</v>
          </cell>
          <cell r="AH262">
            <v>0</v>
          </cell>
          <cell r="AI262">
            <v>0</v>
          </cell>
          <cell r="AZ262">
            <v>0</v>
          </cell>
          <cell r="BA262">
            <v>0</v>
          </cell>
        </row>
        <row r="263">
          <cell r="P263">
            <v>0</v>
          </cell>
          <cell r="Q263">
            <v>0</v>
          </cell>
          <cell r="AH263">
            <v>0</v>
          </cell>
          <cell r="AI263">
            <v>0</v>
          </cell>
          <cell r="AZ263">
            <v>0</v>
          </cell>
          <cell r="BA263">
            <v>0</v>
          </cell>
        </row>
        <row r="264">
          <cell r="P264">
            <v>0</v>
          </cell>
          <cell r="Q264">
            <v>0</v>
          </cell>
          <cell r="AH264">
            <v>0</v>
          </cell>
          <cell r="AI264">
            <v>0</v>
          </cell>
          <cell r="AZ264">
            <v>0</v>
          </cell>
          <cell r="BA264">
            <v>0</v>
          </cell>
        </row>
        <row r="265">
          <cell r="P265">
            <v>0</v>
          </cell>
          <cell r="Q265">
            <v>0</v>
          </cell>
          <cell r="AH265">
            <v>0</v>
          </cell>
          <cell r="AI265">
            <v>0</v>
          </cell>
          <cell r="AZ265">
            <v>0</v>
          </cell>
          <cell r="BA265">
            <v>0</v>
          </cell>
        </row>
        <row r="266">
          <cell r="P266">
            <v>0</v>
          </cell>
          <cell r="Q266">
            <v>0</v>
          </cell>
          <cell r="AH266">
            <v>0</v>
          </cell>
          <cell r="AI266">
            <v>0</v>
          </cell>
          <cell r="AZ266">
            <v>0</v>
          </cell>
          <cell r="BA266">
            <v>0</v>
          </cell>
        </row>
        <row r="267">
          <cell r="P267">
            <v>0</v>
          </cell>
          <cell r="Q267">
            <v>0</v>
          </cell>
          <cell r="AH267">
            <v>0</v>
          </cell>
          <cell r="AI267">
            <v>0</v>
          </cell>
          <cell r="AZ267">
            <v>0</v>
          </cell>
          <cell r="BA267">
            <v>0</v>
          </cell>
        </row>
        <row r="268">
          <cell r="P268">
            <v>0</v>
          </cell>
          <cell r="Q268">
            <v>0</v>
          </cell>
          <cell r="AH268">
            <v>0</v>
          </cell>
          <cell r="AI268">
            <v>0</v>
          </cell>
          <cell r="AZ268">
            <v>0</v>
          </cell>
          <cell r="BA268">
            <v>0</v>
          </cell>
        </row>
        <row r="269">
          <cell r="P269">
            <v>0</v>
          </cell>
          <cell r="Q269">
            <v>0</v>
          </cell>
          <cell r="AH269">
            <v>0</v>
          </cell>
          <cell r="AI269">
            <v>0</v>
          </cell>
          <cell r="AZ269">
            <v>0</v>
          </cell>
          <cell r="BA269">
            <v>0</v>
          </cell>
        </row>
        <row r="270">
          <cell r="P270">
            <v>0</v>
          </cell>
          <cell r="Q270">
            <v>0</v>
          </cell>
          <cell r="AH270">
            <v>0</v>
          </cell>
          <cell r="AI270">
            <v>0</v>
          </cell>
          <cell r="AZ270">
            <v>0</v>
          </cell>
          <cell r="BA270">
            <v>0</v>
          </cell>
        </row>
        <row r="271">
          <cell r="P271">
            <v>0</v>
          </cell>
          <cell r="Q271">
            <v>0</v>
          </cell>
          <cell r="AH271">
            <v>0</v>
          </cell>
          <cell r="AI271">
            <v>0</v>
          </cell>
          <cell r="AZ271">
            <v>0</v>
          </cell>
          <cell r="BA271">
            <v>0</v>
          </cell>
        </row>
        <row r="272">
          <cell r="P272">
            <v>0</v>
          </cell>
          <cell r="Q272">
            <v>0</v>
          </cell>
          <cell r="AH272">
            <v>0</v>
          </cell>
          <cell r="AI272">
            <v>0</v>
          </cell>
          <cell r="AZ272">
            <v>0</v>
          </cell>
          <cell r="BA272">
            <v>0</v>
          </cell>
        </row>
        <row r="273">
          <cell r="P273">
            <v>0</v>
          </cell>
          <cell r="Q273">
            <v>0</v>
          </cell>
          <cell r="AH273">
            <v>0</v>
          </cell>
          <cell r="AI273">
            <v>0</v>
          </cell>
          <cell r="AZ273">
            <v>0</v>
          </cell>
          <cell r="BA273">
            <v>0</v>
          </cell>
        </row>
        <row r="274">
          <cell r="P274">
            <v>0</v>
          </cell>
          <cell r="Q274">
            <v>0</v>
          </cell>
          <cell r="AH274">
            <v>0</v>
          </cell>
          <cell r="AI274">
            <v>0</v>
          </cell>
          <cell r="AZ274">
            <v>0</v>
          </cell>
          <cell r="BA274">
            <v>0</v>
          </cell>
        </row>
        <row r="275">
          <cell r="P275">
            <v>0</v>
          </cell>
          <cell r="Q275">
            <v>0</v>
          </cell>
          <cell r="AH275">
            <v>0</v>
          </cell>
          <cell r="AI275">
            <v>0</v>
          </cell>
          <cell r="AZ275">
            <v>0</v>
          </cell>
          <cell r="BA275">
            <v>0</v>
          </cell>
        </row>
        <row r="276">
          <cell r="P276">
            <v>0</v>
          </cell>
          <cell r="Q276">
            <v>0</v>
          </cell>
          <cell r="AH276">
            <v>0</v>
          </cell>
          <cell r="AI276">
            <v>0</v>
          </cell>
          <cell r="AZ276">
            <v>0</v>
          </cell>
          <cell r="BA276">
            <v>0</v>
          </cell>
        </row>
        <row r="277">
          <cell r="P277">
            <v>0</v>
          </cell>
          <cell r="Q277">
            <v>0</v>
          </cell>
          <cell r="AH277">
            <v>0</v>
          </cell>
          <cell r="AI277">
            <v>0</v>
          </cell>
          <cell r="AZ277">
            <v>0</v>
          </cell>
          <cell r="BA277">
            <v>0</v>
          </cell>
        </row>
        <row r="278">
          <cell r="P278">
            <v>0</v>
          </cell>
          <cell r="Q278">
            <v>0</v>
          </cell>
          <cell r="AH278">
            <v>0</v>
          </cell>
          <cell r="AI278">
            <v>0</v>
          </cell>
          <cell r="AZ278">
            <v>0</v>
          </cell>
          <cell r="BA278">
            <v>0</v>
          </cell>
        </row>
        <row r="279">
          <cell r="P279">
            <v>0</v>
          </cell>
          <cell r="Q279">
            <v>0</v>
          </cell>
          <cell r="AH279">
            <v>0</v>
          </cell>
          <cell r="AI279">
            <v>0</v>
          </cell>
          <cell r="AZ279">
            <v>0</v>
          </cell>
          <cell r="BA279">
            <v>0</v>
          </cell>
        </row>
        <row r="280">
          <cell r="P280">
            <v>0</v>
          </cell>
          <cell r="Q280">
            <v>0</v>
          </cell>
          <cell r="AH280">
            <v>0</v>
          </cell>
          <cell r="AI280">
            <v>0</v>
          </cell>
          <cell r="AZ280">
            <v>0</v>
          </cell>
          <cell r="BA280">
            <v>0</v>
          </cell>
        </row>
        <row r="281">
          <cell r="P281">
            <v>0</v>
          </cell>
          <cell r="Q281">
            <v>0</v>
          </cell>
          <cell r="AH281">
            <v>0</v>
          </cell>
          <cell r="AI281">
            <v>0</v>
          </cell>
          <cell r="AZ281">
            <v>0</v>
          </cell>
          <cell r="BA281">
            <v>0</v>
          </cell>
        </row>
        <row r="282">
          <cell r="P282">
            <v>0</v>
          </cell>
          <cell r="Q282">
            <v>0</v>
          </cell>
          <cell r="AH282">
            <v>0</v>
          </cell>
          <cell r="AI282">
            <v>0</v>
          </cell>
          <cell r="AZ282">
            <v>0</v>
          </cell>
          <cell r="BA282">
            <v>0</v>
          </cell>
        </row>
        <row r="283">
          <cell r="P283">
            <v>0</v>
          </cell>
          <cell r="Q283">
            <v>0</v>
          </cell>
          <cell r="AH283">
            <v>0</v>
          </cell>
          <cell r="AI283">
            <v>0</v>
          </cell>
          <cell r="AZ283">
            <v>0</v>
          </cell>
          <cell r="BA283">
            <v>0</v>
          </cell>
        </row>
        <row r="284">
          <cell r="P284">
            <v>0</v>
          </cell>
          <cell r="Q284">
            <v>0</v>
          </cell>
          <cell r="AH284">
            <v>0</v>
          </cell>
          <cell r="AI284">
            <v>0</v>
          </cell>
          <cell r="AZ284">
            <v>0</v>
          </cell>
          <cell r="BA284">
            <v>0</v>
          </cell>
        </row>
        <row r="285">
          <cell r="P285">
            <v>0</v>
          </cell>
          <cell r="Q285">
            <v>0</v>
          </cell>
          <cell r="AH285">
            <v>0</v>
          </cell>
          <cell r="AI285">
            <v>0</v>
          </cell>
          <cell r="AZ285">
            <v>0</v>
          </cell>
          <cell r="BA285">
            <v>0</v>
          </cell>
        </row>
        <row r="286">
          <cell r="P286">
            <v>0</v>
          </cell>
          <cell r="Q286">
            <v>0</v>
          </cell>
          <cell r="AH286">
            <v>0</v>
          </cell>
          <cell r="AI286">
            <v>0</v>
          </cell>
          <cell r="AZ286">
            <v>0</v>
          </cell>
          <cell r="BA286">
            <v>0</v>
          </cell>
        </row>
        <row r="287">
          <cell r="P287">
            <v>0</v>
          </cell>
          <cell r="Q287">
            <v>0</v>
          </cell>
          <cell r="AH287">
            <v>0</v>
          </cell>
          <cell r="AI287">
            <v>0</v>
          </cell>
          <cell r="AZ287">
            <v>0</v>
          </cell>
          <cell r="BA287">
            <v>0</v>
          </cell>
        </row>
        <row r="288">
          <cell r="P288">
            <v>0</v>
          </cell>
          <cell r="Q288">
            <v>0</v>
          </cell>
          <cell r="AH288">
            <v>0</v>
          </cell>
          <cell r="AI288">
            <v>0</v>
          </cell>
          <cell r="AZ288">
            <v>0</v>
          </cell>
          <cell r="BA288">
            <v>0</v>
          </cell>
        </row>
        <row r="289">
          <cell r="P289">
            <v>0</v>
          </cell>
          <cell r="Q289">
            <v>0</v>
          </cell>
          <cell r="AH289">
            <v>0</v>
          </cell>
          <cell r="AI289">
            <v>0</v>
          </cell>
          <cell r="AZ289">
            <v>0</v>
          </cell>
          <cell r="BA289">
            <v>0</v>
          </cell>
        </row>
        <row r="290">
          <cell r="P290">
            <v>0</v>
          </cell>
          <cell r="Q290">
            <v>0</v>
          </cell>
          <cell r="AH290">
            <v>0</v>
          </cell>
          <cell r="AI290">
            <v>0</v>
          </cell>
          <cell r="AZ290">
            <v>0</v>
          </cell>
          <cell r="BA290">
            <v>0</v>
          </cell>
        </row>
        <row r="291">
          <cell r="P291">
            <v>0</v>
          </cell>
          <cell r="Q291">
            <v>0</v>
          </cell>
          <cell r="AH291">
            <v>0</v>
          </cell>
          <cell r="AI291">
            <v>0</v>
          </cell>
          <cell r="AZ291">
            <v>0</v>
          </cell>
          <cell r="BA291">
            <v>0</v>
          </cell>
        </row>
        <row r="292">
          <cell r="P292">
            <v>0</v>
          </cell>
          <cell r="Q292">
            <v>0</v>
          </cell>
          <cell r="AH292">
            <v>0</v>
          </cell>
          <cell r="AI292">
            <v>0</v>
          </cell>
          <cell r="AZ292">
            <v>0</v>
          </cell>
          <cell r="BA292">
            <v>0</v>
          </cell>
        </row>
        <row r="293">
          <cell r="P293">
            <v>0</v>
          </cell>
          <cell r="Q293">
            <v>0</v>
          </cell>
          <cell r="AH293">
            <v>0</v>
          </cell>
          <cell r="AI293">
            <v>0</v>
          </cell>
          <cell r="AZ293">
            <v>0</v>
          </cell>
          <cell r="BA293">
            <v>0</v>
          </cell>
        </row>
        <row r="294">
          <cell r="P294">
            <v>0</v>
          </cell>
          <cell r="Q294">
            <v>0</v>
          </cell>
          <cell r="AH294">
            <v>0</v>
          </cell>
          <cell r="AI294">
            <v>0</v>
          </cell>
          <cell r="AZ294">
            <v>0</v>
          </cell>
          <cell r="BA294">
            <v>0</v>
          </cell>
        </row>
        <row r="295">
          <cell r="P295">
            <v>0</v>
          </cell>
          <cell r="Q295">
            <v>0</v>
          </cell>
          <cell r="AH295">
            <v>0</v>
          </cell>
          <cell r="AI295">
            <v>0</v>
          </cell>
          <cell r="AZ295">
            <v>0</v>
          </cell>
          <cell r="BA295">
            <v>0</v>
          </cell>
        </row>
        <row r="296">
          <cell r="P296">
            <v>0</v>
          </cell>
          <cell r="Q296">
            <v>0</v>
          </cell>
          <cell r="AH296">
            <v>0</v>
          </cell>
          <cell r="AI296">
            <v>0</v>
          </cell>
          <cell r="AZ296">
            <v>0</v>
          </cell>
          <cell r="BA296">
            <v>0</v>
          </cell>
        </row>
        <row r="297">
          <cell r="P297">
            <v>0</v>
          </cell>
          <cell r="Q297">
            <v>0</v>
          </cell>
          <cell r="AH297">
            <v>0</v>
          </cell>
          <cell r="AI297">
            <v>0</v>
          </cell>
          <cell r="AZ297">
            <v>0</v>
          </cell>
          <cell r="BA297">
            <v>0</v>
          </cell>
        </row>
        <row r="298">
          <cell r="P298">
            <v>0</v>
          </cell>
          <cell r="Q298">
            <v>0</v>
          </cell>
          <cell r="AH298">
            <v>0</v>
          </cell>
          <cell r="AI298">
            <v>0</v>
          </cell>
          <cell r="AZ298">
            <v>0</v>
          </cell>
          <cell r="BA298">
            <v>0</v>
          </cell>
        </row>
        <row r="299">
          <cell r="P299">
            <v>0</v>
          </cell>
          <cell r="Q299">
            <v>0</v>
          </cell>
          <cell r="AH299">
            <v>0</v>
          </cell>
          <cell r="AI299">
            <v>0</v>
          </cell>
          <cell r="AZ299">
            <v>0</v>
          </cell>
          <cell r="BA299">
            <v>0</v>
          </cell>
        </row>
        <row r="300">
          <cell r="P300">
            <v>0</v>
          </cell>
          <cell r="Q300">
            <v>0</v>
          </cell>
          <cell r="AH300">
            <v>0</v>
          </cell>
          <cell r="AI300">
            <v>0</v>
          </cell>
          <cell r="AZ300">
            <v>0</v>
          </cell>
          <cell r="BA300">
            <v>0</v>
          </cell>
        </row>
        <row r="301">
          <cell r="P301">
            <v>0</v>
          </cell>
          <cell r="Q301">
            <v>0</v>
          </cell>
          <cell r="AH301">
            <v>0</v>
          </cell>
          <cell r="AI301">
            <v>0</v>
          </cell>
          <cell r="AZ301">
            <v>0</v>
          </cell>
          <cell r="BA301">
            <v>0</v>
          </cell>
        </row>
        <row r="302">
          <cell r="P302">
            <v>0</v>
          </cell>
          <cell r="Q302">
            <v>0</v>
          </cell>
          <cell r="AH302">
            <v>0</v>
          </cell>
          <cell r="AI302">
            <v>0</v>
          </cell>
          <cell r="AZ302">
            <v>0</v>
          </cell>
          <cell r="BA302">
            <v>0</v>
          </cell>
        </row>
        <row r="303">
          <cell r="P303">
            <v>0</v>
          </cell>
          <cell r="Q303">
            <v>0</v>
          </cell>
          <cell r="AH303">
            <v>0</v>
          </cell>
          <cell r="AI303">
            <v>0</v>
          </cell>
          <cell r="AZ303">
            <v>0</v>
          </cell>
          <cell r="BA303">
            <v>0</v>
          </cell>
        </row>
        <row r="304">
          <cell r="P304">
            <v>0</v>
          </cell>
          <cell r="Q304">
            <v>0</v>
          </cell>
          <cell r="AH304">
            <v>0</v>
          </cell>
          <cell r="AI304">
            <v>0</v>
          </cell>
          <cell r="AZ304">
            <v>0</v>
          </cell>
          <cell r="BA304">
            <v>0</v>
          </cell>
        </row>
        <row r="305">
          <cell r="P305">
            <v>0</v>
          </cell>
          <cell r="Q305">
            <v>0</v>
          </cell>
          <cell r="AH305">
            <v>0</v>
          </cell>
          <cell r="AI305">
            <v>0</v>
          </cell>
          <cell r="AZ305">
            <v>0</v>
          </cell>
          <cell r="BA305">
            <v>0</v>
          </cell>
        </row>
        <row r="306">
          <cell r="P306">
            <v>0</v>
          </cell>
          <cell r="Q306">
            <v>0</v>
          </cell>
          <cell r="AH306">
            <v>0</v>
          </cell>
          <cell r="AI306">
            <v>0</v>
          </cell>
          <cell r="AZ306">
            <v>0</v>
          </cell>
          <cell r="BA306">
            <v>0</v>
          </cell>
        </row>
        <row r="307">
          <cell r="P307">
            <v>0</v>
          </cell>
          <cell r="Q307">
            <v>0</v>
          </cell>
          <cell r="AH307">
            <v>0</v>
          </cell>
          <cell r="AI307">
            <v>0</v>
          </cell>
          <cell r="AZ307">
            <v>0</v>
          </cell>
          <cell r="BA307">
            <v>0</v>
          </cell>
        </row>
        <row r="308">
          <cell r="P308">
            <v>0</v>
          </cell>
          <cell r="Q308">
            <v>0</v>
          </cell>
          <cell r="AH308">
            <v>0</v>
          </cell>
          <cell r="AI308">
            <v>0</v>
          </cell>
          <cell r="AZ308">
            <v>0</v>
          </cell>
          <cell r="BA308">
            <v>0</v>
          </cell>
        </row>
        <row r="309">
          <cell r="P309">
            <v>0</v>
          </cell>
          <cell r="Q309">
            <v>0</v>
          </cell>
          <cell r="AH309">
            <v>0</v>
          </cell>
          <cell r="AI309">
            <v>0</v>
          </cell>
          <cell r="AZ309">
            <v>0</v>
          </cell>
          <cell r="BA309">
            <v>0</v>
          </cell>
        </row>
        <row r="310">
          <cell r="P310">
            <v>0</v>
          </cell>
          <cell r="Q310">
            <v>0</v>
          </cell>
          <cell r="AH310">
            <v>0</v>
          </cell>
          <cell r="AI310">
            <v>0</v>
          </cell>
          <cell r="AZ310">
            <v>0</v>
          </cell>
          <cell r="BA310">
            <v>0</v>
          </cell>
        </row>
        <row r="311">
          <cell r="P311">
            <v>0</v>
          </cell>
          <cell r="Q311">
            <v>0</v>
          </cell>
          <cell r="AH311">
            <v>0</v>
          </cell>
          <cell r="AI311">
            <v>0</v>
          </cell>
          <cell r="AZ311">
            <v>0</v>
          </cell>
          <cell r="BA311">
            <v>0</v>
          </cell>
        </row>
        <row r="312">
          <cell r="P312">
            <v>0</v>
          </cell>
          <cell r="Q312">
            <v>0</v>
          </cell>
          <cell r="AH312">
            <v>0</v>
          </cell>
          <cell r="AI312">
            <v>0</v>
          </cell>
          <cell r="AZ312">
            <v>0</v>
          </cell>
          <cell r="BA312">
            <v>0</v>
          </cell>
        </row>
        <row r="313">
          <cell r="P313">
            <v>0</v>
          </cell>
          <cell r="Q313">
            <v>0</v>
          </cell>
          <cell r="AH313">
            <v>0</v>
          </cell>
          <cell r="AI313">
            <v>0</v>
          </cell>
          <cell r="AZ313">
            <v>0</v>
          </cell>
          <cell r="BA313">
            <v>0</v>
          </cell>
        </row>
        <row r="314">
          <cell r="P314">
            <v>0</v>
          </cell>
          <cell r="Q314">
            <v>0</v>
          </cell>
          <cell r="AH314">
            <v>0</v>
          </cell>
          <cell r="AI314">
            <v>0</v>
          </cell>
          <cell r="AZ314">
            <v>0</v>
          </cell>
          <cell r="BA314">
            <v>0</v>
          </cell>
        </row>
        <row r="315">
          <cell r="P315">
            <v>0</v>
          </cell>
          <cell r="Q315">
            <v>0</v>
          </cell>
          <cell r="AH315">
            <v>0</v>
          </cell>
          <cell r="AI315">
            <v>0</v>
          </cell>
          <cell r="AZ315">
            <v>0</v>
          </cell>
          <cell r="BA315">
            <v>0</v>
          </cell>
        </row>
        <row r="316">
          <cell r="P316">
            <v>0</v>
          </cell>
          <cell r="Q316">
            <v>0</v>
          </cell>
          <cell r="AH316">
            <v>0</v>
          </cell>
          <cell r="AI316">
            <v>0</v>
          </cell>
          <cell r="AZ316">
            <v>0</v>
          </cell>
          <cell r="BA316">
            <v>0</v>
          </cell>
        </row>
        <row r="317">
          <cell r="P317">
            <v>0</v>
          </cell>
          <cell r="Q317">
            <v>0</v>
          </cell>
          <cell r="AH317">
            <v>0</v>
          </cell>
          <cell r="AI317">
            <v>0</v>
          </cell>
          <cell r="AZ317">
            <v>0</v>
          </cell>
          <cell r="BA317">
            <v>0</v>
          </cell>
        </row>
        <row r="318">
          <cell r="P318">
            <v>0</v>
          </cell>
          <cell r="Q318">
            <v>0</v>
          </cell>
          <cell r="AH318">
            <v>0</v>
          </cell>
          <cell r="AI318">
            <v>0</v>
          </cell>
          <cell r="AZ318">
            <v>0</v>
          </cell>
          <cell r="BA318">
            <v>0</v>
          </cell>
        </row>
        <row r="319">
          <cell r="P319">
            <v>0</v>
          </cell>
          <cell r="Q319">
            <v>0</v>
          </cell>
          <cell r="AH319">
            <v>0</v>
          </cell>
          <cell r="AI319">
            <v>0</v>
          </cell>
          <cell r="AZ319">
            <v>0</v>
          </cell>
          <cell r="BA319">
            <v>0</v>
          </cell>
        </row>
        <row r="320">
          <cell r="P320">
            <v>0</v>
          </cell>
          <cell r="Q320">
            <v>0</v>
          </cell>
          <cell r="AH320">
            <v>0</v>
          </cell>
          <cell r="AI320">
            <v>0</v>
          </cell>
          <cell r="AZ320">
            <v>0</v>
          </cell>
          <cell r="BA320">
            <v>0</v>
          </cell>
        </row>
        <row r="321">
          <cell r="P321">
            <v>0</v>
          </cell>
          <cell r="Q321">
            <v>0</v>
          </cell>
          <cell r="AH321">
            <v>0</v>
          </cell>
          <cell r="AI321">
            <v>0</v>
          </cell>
          <cell r="AZ321">
            <v>0</v>
          </cell>
          <cell r="BA321">
            <v>0</v>
          </cell>
        </row>
        <row r="322">
          <cell r="P322">
            <v>0</v>
          </cell>
          <cell r="Q322">
            <v>0</v>
          </cell>
          <cell r="AH322">
            <v>0</v>
          </cell>
          <cell r="AI322">
            <v>0</v>
          </cell>
          <cell r="AZ322">
            <v>0</v>
          </cell>
          <cell r="BA322">
            <v>0</v>
          </cell>
        </row>
        <row r="323">
          <cell r="P323">
            <v>0</v>
          </cell>
          <cell r="Q323">
            <v>0</v>
          </cell>
          <cell r="AH323">
            <v>0</v>
          </cell>
          <cell r="AI323">
            <v>0</v>
          </cell>
          <cell r="AZ323">
            <v>0</v>
          </cell>
          <cell r="BA323">
            <v>0</v>
          </cell>
        </row>
        <row r="324">
          <cell r="P324">
            <v>0</v>
          </cell>
          <cell r="Q324">
            <v>0</v>
          </cell>
          <cell r="AH324">
            <v>0</v>
          </cell>
          <cell r="AI324">
            <v>0</v>
          </cell>
          <cell r="AZ324">
            <v>0</v>
          </cell>
          <cell r="BA324">
            <v>0</v>
          </cell>
        </row>
        <row r="325">
          <cell r="P325">
            <v>0</v>
          </cell>
          <cell r="Q325">
            <v>0</v>
          </cell>
          <cell r="AH325">
            <v>0</v>
          </cell>
          <cell r="AI325">
            <v>0</v>
          </cell>
          <cell r="AZ325">
            <v>0</v>
          </cell>
          <cell r="BA325">
            <v>0</v>
          </cell>
        </row>
        <row r="326">
          <cell r="P326">
            <v>0</v>
          </cell>
          <cell r="Q326">
            <v>0</v>
          </cell>
          <cell r="AH326">
            <v>0</v>
          </cell>
          <cell r="AI326">
            <v>0</v>
          </cell>
          <cell r="AZ326">
            <v>0</v>
          </cell>
          <cell r="BA326">
            <v>0</v>
          </cell>
        </row>
        <row r="327">
          <cell r="P327">
            <v>0</v>
          </cell>
          <cell r="Q327">
            <v>0</v>
          </cell>
          <cell r="AH327">
            <v>0</v>
          </cell>
          <cell r="AI327">
            <v>0</v>
          </cell>
          <cell r="AZ327">
            <v>0</v>
          </cell>
          <cell r="BA327">
            <v>0</v>
          </cell>
        </row>
        <row r="328">
          <cell r="P328">
            <v>0</v>
          </cell>
          <cell r="Q328">
            <v>0</v>
          </cell>
          <cell r="AH328">
            <v>0</v>
          </cell>
          <cell r="AI328">
            <v>0</v>
          </cell>
          <cell r="AZ328">
            <v>0</v>
          </cell>
          <cell r="BA328">
            <v>0</v>
          </cell>
        </row>
        <row r="329">
          <cell r="P329">
            <v>0</v>
          </cell>
          <cell r="Q329">
            <v>0</v>
          </cell>
          <cell r="AH329">
            <v>0</v>
          </cell>
          <cell r="AI329">
            <v>0</v>
          </cell>
          <cell r="AZ329">
            <v>0</v>
          </cell>
          <cell r="BA329">
            <v>0</v>
          </cell>
        </row>
        <row r="330">
          <cell r="P330">
            <v>0</v>
          </cell>
          <cell r="Q330">
            <v>0</v>
          </cell>
          <cell r="AH330">
            <v>0</v>
          </cell>
          <cell r="AI330">
            <v>0</v>
          </cell>
          <cell r="AZ330">
            <v>0</v>
          </cell>
          <cell r="BA330">
            <v>0</v>
          </cell>
        </row>
        <row r="331">
          <cell r="P331">
            <v>0</v>
          </cell>
          <cell r="Q331">
            <v>0</v>
          </cell>
          <cell r="AH331">
            <v>0</v>
          </cell>
          <cell r="AI331">
            <v>0</v>
          </cell>
          <cell r="AZ331">
            <v>0</v>
          </cell>
          <cell r="BA331">
            <v>0</v>
          </cell>
        </row>
        <row r="332">
          <cell r="P332">
            <v>0</v>
          </cell>
          <cell r="Q332">
            <v>0</v>
          </cell>
          <cell r="AH332">
            <v>0</v>
          </cell>
          <cell r="AI332">
            <v>0</v>
          </cell>
          <cell r="AZ332">
            <v>0</v>
          </cell>
          <cell r="BA332">
            <v>0</v>
          </cell>
        </row>
        <row r="333">
          <cell r="P333">
            <v>0</v>
          </cell>
          <cell r="Q333">
            <v>0</v>
          </cell>
          <cell r="AH333">
            <v>0</v>
          </cell>
          <cell r="AI333">
            <v>0</v>
          </cell>
          <cell r="AZ333">
            <v>0</v>
          </cell>
          <cell r="BA333">
            <v>0</v>
          </cell>
        </row>
        <row r="334">
          <cell r="P334">
            <v>0</v>
          </cell>
          <cell r="Q334">
            <v>0</v>
          </cell>
          <cell r="AH334">
            <v>0</v>
          </cell>
          <cell r="AI334">
            <v>0</v>
          </cell>
          <cell r="AZ334">
            <v>0</v>
          </cell>
          <cell r="BA334">
            <v>0</v>
          </cell>
        </row>
        <row r="335">
          <cell r="P335">
            <v>0</v>
          </cell>
          <cell r="Q335">
            <v>0</v>
          </cell>
          <cell r="AH335">
            <v>0</v>
          </cell>
          <cell r="AI335">
            <v>0</v>
          </cell>
          <cell r="AZ335">
            <v>0</v>
          </cell>
          <cell r="BA335">
            <v>0</v>
          </cell>
        </row>
        <row r="336">
          <cell r="P336">
            <v>0</v>
          </cell>
          <cell r="Q336">
            <v>0</v>
          </cell>
          <cell r="AH336">
            <v>0</v>
          </cell>
          <cell r="AI336">
            <v>0</v>
          </cell>
          <cell r="AZ336">
            <v>0</v>
          </cell>
          <cell r="BA336">
            <v>0</v>
          </cell>
        </row>
        <row r="337">
          <cell r="P337">
            <v>0</v>
          </cell>
          <cell r="Q337">
            <v>0</v>
          </cell>
          <cell r="AH337">
            <v>0</v>
          </cell>
          <cell r="AI337">
            <v>0</v>
          </cell>
          <cell r="AZ337">
            <v>0</v>
          </cell>
          <cell r="BA337">
            <v>0</v>
          </cell>
        </row>
        <row r="338">
          <cell r="P338">
            <v>0</v>
          </cell>
          <cell r="Q338">
            <v>0</v>
          </cell>
          <cell r="AH338">
            <v>0</v>
          </cell>
          <cell r="AI338">
            <v>0</v>
          </cell>
          <cell r="AZ338">
            <v>0</v>
          </cell>
          <cell r="BA338">
            <v>0</v>
          </cell>
        </row>
        <row r="339">
          <cell r="P339">
            <v>0</v>
          </cell>
          <cell r="Q339">
            <v>0</v>
          </cell>
          <cell r="AH339">
            <v>0</v>
          </cell>
          <cell r="AI339">
            <v>0</v>
          </cell>
          <cell r="AZ339">
            <v>0</v>
          </cell>
          <cell r="BA339">
            <v>0</v>
          </cell>
        </row>
        <row r="340">
          <cell r="P340">
            <v>0</v>
          </cell>
          <cell r="Q340">
            <v>0</v>
          </cell>
          <cell r="AH340">
            <v>0</v>
          </cell>
          <cell r="AI340">
            <v>0</v>
          </cell>
          <cell r="AZ340">
            <v>0</v>
          </cell>
          <cell r="BA340">
            <v>0</v>
          </cell>
        </row>
        <row r="341">
          <cell r="P341">
            <v>0</v>
          </cell>
          <cell r="Q341">
            <v>0</v>
          </cell>
          <cell r="AH341">
            <v>0</v>
          </cell>
          <cell r="AI341">
            <v>0</v>
          </cell>
          <cell r="AZ341">
            <v>0</v>
          </cell>
          <cell r="BA341">
            <v>0</v>
          </cell>
        </row>
        <row r="342">
          <cell r="P342">
            <v>0</v>
          </cell>
          <cell r="Q342">
            <v>0</v>
          </cell>
          <cell r="AH342">
            <v>0</v>
          </cell>
          <cell r="AI342">
            <v>0</v>
          </cell>
          <cell r="AZ342">
            <v>0</v>
          </cell>
          <cell r="BA342">
            <v>0</v>
          </cell>
        </row>
        <row r="343">
          <cell r="P343">
            <v>0</v>
          </cell>
          <cell r="Q343">
            <v>0</v>
          </cell>
          <cell r="AH343">
            <v>0</v>
          </cell>
          <cell r="AI343">
            <v>0</v>
          </cell>
          <cell r="AZ343">
            <v>0</v>
          </cell>
          <cell r="BA343">
            <v>0</v>
          </cell>
        </row>
        <row r="344">
          <cell r="P344">
            <v>0</v>
          </cell>
          <cell r="Q344">
            <v>0</v>
          </cell>
          <cell r="AH344">
            <v>0</v>
          </cell>
          <cell r="AI344">
            <v>0</v>
          </cell>
          <cell r="AZ344">
            <v>0</v>
          </cell>
          <cell r="BA344">
            <v>0</v>
          </cell>
        </row>
        <row r="345">
          <cell r="P345">
            <v>0</v>
          </cell>
          <cell r="Q345">
            <v>0</v>
          </cell>
          <cell r="AH345">
            <v>0</v>
          </cell>
          <cell r="AI345">
            <v>0</v>
          </cell>
          <cell r="AZ345">
            <v>0</v>
          </cell>
          <cell r="BA345">
            <v>0</v>
          </cell>
        </row>
        <row r="346">
          <cell r="P346">
            <v>0</v>
          </cell>
          <cell r="Q346">
            <v>0</v>
          </cell>
          <cell r="AH346">
            <v>0</v>
          </cell>
          <cell r="AI346">
            <v>0</v>
          </cell>
          <cell r="AZ346">
            <v>0</v>
          </cell>
          <cell r="BA346">
            <v>0</v>
          </cell>
        </row>
      </sheetData>
      <sheetData sheetId="19"/>
      <sheetData sheetId="20"/>
      <sheetData sheetId="21"/>
      <sheetData sheetId="22"/>
      <sheetData sheetId="23">
        <row r="3">
          <cell r="A3" t="str">
            <v>Row Labels</v>
          </cell>
          <cell r="B3" t="str">
            <v>Sum of PS39E</v>
          </cell>
          <cell r="C3" t="str">
            <v>Sum of PS39M</v>
          </cell>
          <cell r="D3" t="str">
            <v>Sum of PS39H</v>
          </cell>
          <cell r="E3" t="str">
            <v>Sum of PS39E09</v>
          </cell>
          <cell r="F3" t="str">
            <v>Sum of PS39E97</v>
          </cell>
          <cell r="G3" t="str">
            <v>Sum of PS39M97</v>
          </cell>
          <cell r="H3" t="str">
            <v>Sum of PS39H97</v>
          </cell>
          <cell r="I3" t="str">
            <v>Sum of PS39E21</v>
          </cell>
          <cell r="J3" t="str">
            <v>Sum of PS39M21</v>
          </cell>
          <cell r="K3" t="str">
            <v>Sum of PS39H21</v>
          </cell>
          <cell r="L3">
            <v>31.21</v>
          </cell>
          <cell r="M3" t="str">
            <v>SpEd Staffed Orient &amp; Mob Sp</v>
          </cell>
          <cell r="N3" t="str">
            <v>Total Orient &amp; Mob Sp</v>
          </cell>
          <cell r="O3" t="str">
            <v>Contractor (01)</v>
          </cell>
          <cell r="P3" t="str">
            <v>Contractor (09)</v>
          </cell>
          <cell r="Q3" t="str">
            <v>Contractor (97)</v>
          </cell>
          <cell r="R3" t="str">
            <v>Contractor (21)</v>
          </cell>
          <cell r="S3" t="str">
            <v>SpEd Contracted Orient &amp; Mob Sp</v>
          </cell>
          <cell r="T3" t="str">
            <v>Total Contracted Orient &amp; Mob Sp</v>
          </cell>
        </row>
        <row r="4">
          <cell r="A4" t="str">
            <v>01109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0.1179</v>
          </cell>
          <cell r="M4">
            <v>0</v>
          </cell>
          <cell r="N4">
            <v>0</v>
          </cell>
          <cell r="S4">
            <v>0</v>
          </cell>
          <cell r="T4">
            <v>0</v>
          </cell>
        </row>
        <row r="5">
          <cell r="A5" t="str">
            <v>06122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0.1794</v>
          </cell>
          <cell r="M5">
            <v>0</v>
          </cell>
          <cell r="N5">
            <v>0</v>
          </cell>
          <cell r="S5">
            <v>0</v>
          </cell>
          <cell r="T5">
            <v>0</v>
          </cell>
        </row>
        <row r="6">
          <cell r="A6" t="str">
            <v>11051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0.24629999999999996</v>
          </cell>
          <cell r="M6">
            <v>0</v>
          </cell>
          <cell r="N6">
            <v>0</v>
          </cell>
          <cell r="S6">
            <v>0</v>
          </cell>
          <cell r="T6">
            <v>0</v>
          </cell>
        </row>
        <row r="7">
          <cell r="A7" t="str">
            <v>14065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0.17600000000000005</v>
          </cell>
          <cell r="M7">
            <v>0</v>
          </cell>
          <cell r="N7">
            <v>0</v>
          </cell>
          <cell r="S7">
            <v>0</v>
          </cell>
          <cell r="T7">
            <v>0</v>
          </cell>
        </row>
        <row r="8">
          <cell r="A8" t="str">
            <v>14104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8.9999999999999969E-2</v>
          </cell>
          <cell r="M8">
            <v>0</v>
          </cell>
          <cell r="N8">
            <v>0</v>
          </cell>
          <cell r="S8">
            <v>0</v>
          </cell>
          <cell r="T8">
            <v>0</v>
          </cell>
        </row>
        <row r="9">
          <cell r="A9" t="str">
            <v>14400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0.18340000000000001</v>
          </cell>
          <cell r="M9">
            <v>0</v>
          </cell>
          <cell r="N9">
            <v>0</v>
          </cell>
          <cell r="S9">
            <v>0</v>
          </cell>
          <cell r="T9">
            <v>0</v>
          </cell>
        </row>
        <row r="10">
          <cell r="A10" t="str">
            <v>15204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0.22170000000000001</v>
          </cell>
          <cell r="M10">
            <v>0</v>
          </cell>
          <cell r="N10">
            <v>0</v>
          </cell>
          <cell r="S10">
            <v>0</v>
          </cell>
          <cell r="T10">
            <v>0</v>
          </cell>
        </row>
        <row r="11">
          <cell r="A11" t="str">
            <v>21214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0.31479999999999997</v>
          </cell>
          <cell r="M11">
            <v>0</v>
          </cell>
          <cell r="N11">
            <v>0</v>
          </cell>
          <cell r="S11">
            <v>0</v>
          </cell>
          <cell r="T11">
            <v>0</v>
          </cell>
        </row>
        <row r="12">
          <cell r="A12" t="str">
            <v>21237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0.28620000000000001</v>
          </cell>
          <cell r="M12">
            <v>0</v>
          </cell>
          <cell r="N12">
            <v>0</v>
          </cell>
          <cell r="S12">
            <v>0</v>
          </cell>
          <cell r="T12">
            <v>0</v>
          </cell>
        </row>
        <row r="13">
          <cell r="A13" t="str">
            <v>21300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0.25719999999999998</v>
          </cell>
          <cell r="M13">
            <v>0</v>
          </cell>
          <cell r="N13">
            <v>0</v>
          </cell>
          <cell r="S13">
            <v>0</v>
          </cell>
          <cell r="T13">
            <v>0</v>
          </cell>
        </row>
        <row r="14">
          <cell r="A14" t="str">
            <v>23311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0.19820000000000004</v>
          </cell>
          <cell r="M14">
            <v>0</v>
          </cell>
          <cell r="N14">
            <v>0</v>
          </cell>
          <cell r="S14">
            <v>0</v>
          </cell>
          <cell r="T14">
            <v>0</v>
          </cell>
        </row>
        <row r="15">
          <cell r="A15" t="str">
            <v>23402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0.20989999999999998</v>
          </cell>
          <cell r="M15">
            <v>0</v>
          </cell>
          <cell r="N15">
            <v>0</v>
          </cell>
          <cell r="S15">
            <v>0</v>
          </cell>
          <cell r="T15">
            <v>0</v>
          </cell>
        </row>
        <row r="16">
          <cell r="A16" t="str">
            <v>25118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0.29900000000000004</v>
          </cell>
          <cell r="M16">
            <v>0</v>
          </cell>
          <cell r="N16">
            <v>0</v>
          </cell>
          <cell r="S16">
            <v>0</v>
          </cell>
          <cell r="T16">
            <v>0</v>
          </cell>
        </row>
        <row r="17">
          <cell r="A17" t="str">
            <v>32358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0.20020000000000004</v>
          </cell>
          <cell r="M17">
            <v>0</v>
          </cell>
          <cell r="N17">
            <v>0</v>
          </cell>
          <cell r="S17">
            <v>0</v>
          </cell>
          <cell r="T17">
            <v>0</v>
          </cell>
        </row>
        <row r="18">
          <cell r="A18" t="str">
            <v>33211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0.15839999999999999</v>
          </cell>
          <cell r="M18">
            <v>0</v>
          </cell>
          <cell r="N18">
            <v>0</v>
          </cell>
          <cell r="S18">
            <v>0</v>
          </cell>
          <cell r="T18">
            <v>0</v>
          </cell>
        </row>
        <row r="19">
          <cell r="A19" t="str">
            <v>34307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0.23140000000000005</v>
          </cell>
          <cell r="M19">
            <v>0</v>
          </cell>
          <cell r="N19">
            <v>0</v>
          </cell>
          <cell r="S19">
            <v>0</v>
          </cell>
          <cell r="T19">
            <v>0</v>
          </cell>
        </row>
        <row r="20">
          <cell r="A20" t="str">
            <v>34402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0.24870000000000003</v>
          </cell>
          <cell r="M20">
            <v>0</v>
          </cell>
          <cell r="N20">
            <v>0</v>
          </cell>
          <cell r="S20">
            <v>0</v>
          </cell>
          <cell r="T20">
            <v>0</v>
          </cell>
        </row>
        <row r="21">
          <cell r="A21" t="str">
            <v>38300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0.18340000000000001</v>
          </cell>
          <cell r="M21">
            <v>0</v>
          </cell>
          <cell r="N21">
            <v>0</v>
          </cell>
          <cell r="S21">
            <v>0</v>
          </cell>
          <cell r="T21">
            <v>0</v>
          </cell>
        </row>
        <row r="22">
          <cell r="A22" t="str">
            <v>38306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0.14729999999999999</v>
          </cell>
          <cell r="M22">
            <v>0</v>
          </cell>
          <cell r="N22">
            <v>0</v>
          </cell>
          <cell r="S22">
            <v>0</v>
          </cell>
          <cell r="T22">
            <v>0</v>
          </cell>
        </row>
        <row r="23">
          <cell r="A23" t="str">
            <v>39002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0.19010000000000005</v>
          </cell>
          <cell r="M23">
            <v>0</v>
          </cell>
          <cell r="N23">
            <v>0</v>
          </cell>
          <cell r="S23">
            <v>0</v>
          </cell>
          <cell r="T23">
            <v>0</v>
          </cell>
        </row>
        <row r="24">
          <cell r="A24" t="str">
            <v>39003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0.15839999999999999</v>
          </cell>
          <cell r="M24">
            <v>0</v>
          </cell>
          <cell r="N24">
            <v>0</v>
          </cell>
          <cell r="S24">
            <v>0</v>
          </cell>
          <cell r="T24">
            <v>0</v>
          </cell>
        </row>
        <row r="25">
          <cell r="A25" t="str">
            <v>39208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0.21989999999999998</v>
          </cell>
          <cell r="M25">
            <v>0</v>
          </cell>
          <cell r="N25">
            <v>0</v>
          </cell>
          <cell r="S25">
            <v>0</v>
          </cell>
          <cell r="T25">
            <v>0</v>
          </cell>
        </row>
        <row r="26">
          <cell r="A26" t="str">
            <v>(blank)</v>
          </cell>
          <cell r="L26" t="e">
            <v>#N/A</v>
          </cell>
          <cell r="M26" t="e">
            <v>#N/A</v>
          </cell>
          <cell r="N26" t="e">
            <v>#N/A</v>
          </cell>
          <cell r="S26" t="e">
            <v>#N/A</v>
          </cell>
          <cell r="T26" t="e">
            <v>#N/A</v>
          </cell>
        </row>
        <row r="27">
          <cell r="A27" t="str">
            <v>Grand Total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 t="e">
            <v>#N/A</v>
          </cell>
          <cell r="M27" t="e">
            <v>#N/A</v>
          </cell>
          <cell r="N27" t="e">
            <v>#N/A</v>
          </cell>
          <cell r="S27" t="e">
            <v>#N/A</v>
          </cell>
          <cell r="T27" t="e">
            <v>#N/A</v>
          </cell>
        </row>
        <row r="28">
          <cell r="L28" t="e">
            <v>#N/A</v>
          </cell>
          <cell r="M28" t="e">
            <v>#N/A</v>
          </cell>
          <cell r="N28" t="e">
            <v>#N/A</v>
          </cell>
          <cell r="S28" t="e">
            <v>#N/A</v>
          </cell>
          <cell r="T28" t="e">
            <v>#N/A</v>
          </cell>
        </row>
        <row r="29">
          <cell r="L29" t="e">
            <v>#N/A</v>
          </cell>
          <cell r="M29" t="e">
            <v>#N/A</v>
          </cell>
          <cell r="N29" t="e">
            <v>#N/A</v>
          </cell>
          <cell r="S29" t="e">
            <v>#N/A</v>
          </cell>
          <cell r="T29" t="e">
            <v>#N/A</v>
          </cell>
        </row>
        <row r="30">
          <cell r="L30" t="e">
            <v>#N/A</v>
          </cell>
          <cell r="M30" t="e">
            <v>#N/A</v>
          </cell>
          <cell r="N30" t="e">
            <v>#N/A</v>
          </cell>
          <cell r="S30" t="e">
            <v>#N/A</v>
          </cell>
          <cell r="T30" t="e">
            <v>#N/A</v>
          </cell>
        </row>
        <row r="31">
          <cell r="L31" t="e">
            <v>#N/A</v>
          </cell>
          <cell r="M31" t="e">
            <v>#N/A</v>
          </cell>
          <cell r="N31" t="e">
            <v>#N/A</v>
          </cell>
          <cell r="S31" t="e">
            <v>#N/A</v>
          </cell>
          <cell r="T31" t="e">
            <v>#N/A</v>
          </cell>
        </row>
        <row r="32">
          <cell r="L32" t="e">
            <v>#N/A</v>
          </cell>
          <cell r="M32" t="e">
            <v>#N/A</v>
          </cell>
          <cell r="N32" t="e">
            <v>#N/A</v>
          </cell>
          <cell r="S32" t="e">
            <v>#N/A</v>
          </cell>
          <cell r="T32" t="e">
            <v>#N/A</v>
          </cell>
        </row>
        <row r="33">
          <cell r="L33" t="e">
            <v>#N/A</v>
          </cell>
          <cell r="M33" t="e">
            <v>#N/A</v>
          </cell>
          <cell r="N33" t="e">
            <v>#N/A</v>
          </cell>
          <cell r="S33" t="e">
            <v>#N/A</v>
          </cell>
          <cell r="T33" t="e">
            <v>#N/A</v>
          </cell>
        </row>
        <row r="34">
          <cell r="L34" t="e">
            <v>#N/A</v>
          </cell>
          <cell r="M34" t="e">
            <v>#N/A</v>
          </cell>
          <cell r="N34" t="e">
            <v>#N/A</v>
          </cell>
          <cell r="S34" t="e">
            <v>#N/A</v>
          </cell>
          <cell r="T34" t="e">
            <v>#N/A</v>
          </cell>
        </row>
        <row r="35">
          <cell r="L35" t="e">
            <v>#N/A</v>
          </cell>
          <cell r="M35" t="e">
            <v>#N/A</v>
          </cell>
          <cell r="N35" t="e">
            <v>#N/A</v>
          </cell>
          <cell r="S35" t="e">
            <v>#N/A</v>
          </cell>
          <cell r="T35" t="e">
            <v>#N/A</v>
          </cell>
        </row>
        <row r="36">
          <cell r="L36" t="e">
            <v>#N/A</v>
          </cell>
          <cell r="M36" t="e">
            <v>#N/A</v>
          </cell>
          <cell r="N36" t="e">
            <v>#N/A</v>
          </cell>
          <cell r="S36" t="e">
            <v>#N/A</v>
          </cell>
          <cell r="T36" t="e">
            <v>#N/A</v>
          </cell>
        </row>
        <row r="37">
          <cell r="L37" t="e">
            <v>#N/A</v>
          </cell>
          <cell r="M37" t="e">
            <v>#N/A</v>
          </cell>
          <cell r="N37" t="e">
            <v>#N/A</v>
          </cell>
          <cell r="S37" t="e">
            <v>#N/A</v>
          </cell>
          <cell r="T37" t="e">
            <v>#N/A</v>
          </cell>
        </row>
        <row r="38">
          <cell r="L38" t="e">
            <v>#N/A</v>
          </cell>
          <cell r="M38" t="e">
            <v>#N/A</v>
          </cell>
          <cell r="N38" t="e">
            <v>#N/A</v>
          </cell>
          <cell r="S38" t="e">
            <v>#N/A</v>
          </cell>
          <cell r="T38" t="e">
            <v>#N/A</v>
          </cell>
        </row>
        <row r="39">
          <cell r="L39" t="e">
            <v>#N/A</v>
          </cell>
          <cell r="M39" t="e">
            <v>#N/A</v>
          </cell>
          <cell r="N39" t="e">
            <v>#N/A</v>
          </cell>
          <cell r="S39" t="e">
            <v>#N/A</v>
          </cell>
          <cell r="T39" t="e">
            <v>#N/A</v>
          </cell>
        </row>
        <row r="40">
          <cell r="L40" t="e">
            <v>#N/A</v>
          </cell>
          <cell r="M40" t="e">
            <v>#N/A</v>
          </cell>
          <cell r="N40" t="e">
            <v>#N/A</v>
          </cell>
          <cell r="S40" t="e">
            <v>#N/A</v>
          </cell>
          <cell r="T40" t="e">
            <v>#N/A</v>
          </cell>
        </row>
        <row r="41">
          <cell r="L41" t="e">
            <v>#N/A</v>
          </cell>
          <cell r="M41" t="e">
            <v>#N/A</v>
          </cell>
          <cell r="N41" t="e">
            <v>#N/A</v>
          </cell>
          <cell r="S41" t="e">
            <v>#N/A</v>
          </cell>
          <cell r="T41" t="e">
            <v>#N/A</v>
          </cell>
        </row>
        <row r="42">
          <cell r="L42" t="e">
            <v>#N/A</v>
          </cell>
          <cell r="M42" t="e">
            <v>#N/A</v>
          </cell>
          <cell r="N42" t="e">
            <v>#N/A</v>
          </cell>
          <cell r="S42" t="e">
            <v>#N/A</v>
          </cell>
          <cell r="T42" t="e">
            <v>#N/A</v>
          </cell>
        </row>
        <row r="43">
          <cell r="L43" t="e">
            <v>#N/A</v>
          </cell>
          <cell r="M43" t="e">
            <v>#N/A</v>
          </cell>
          <cell r="N43" t="e">
            <v>#N/A</v>
          </cell>
          <cell r="S43" t="e">
            <v>#N/A</v>
          </cell>
          <cell r="T43" t="e">
            <v>#N/A</v>
          </cell>
        </row>
        <row r="44">
          <cell r="L44" t="e">
            <v>#N/A</v>
          </cell>
          <cell r="M44" t="e">
            <v>#N/A</v>
          </cell>
          <cell r="N44" t="e">
            <v>#N/A</v>
          </cell>
          <cell r="S44" t="e">
            <v>#N/A</v>
          </cell>
          <cell r="T44" t="e">
            <v>#N/A</v>
          </cell>
        </row>
        <row r="45">
          <cell r="L45" t="e">
            <v>#N/A</v>
          </cell>
          <cell r="M45" t="e">
            <v>#N/A</v>
          </cell>
          <cell r="N45" t="e">
            <v>#N/A</v>
          </cell>
          <cell r="S45" t="e">
            <v>#N/A</v>
          </cell>
          <cell r="T45" t="e">
            <v>#N/A</v>
          </cell>
        </row>
        <row r="46">
          <cell r="L46" t="e">
            <v>#N/A</v>
          </cell>
          <cell r="M46" t="e">
            <v>#N/A</v>
          </cell>
          <cell r="N46" t="e">
            <v>#N/A</v>
          </cell>
          <cell r="S46" t="e">
            <v>#N/A</v>
          </cell>
          <cell r="T46" t="e">
            <v>#N/A</v>
          </cell>
        </row>
        <row r="47">
          <cell r="L47" t="e">
            <v>#N/A</v>
          </cell>
          <cell r="M47" t="e">
            <v>#N/A</v>
          </cell>
          <cell r="N47" t="e">
            <v>#N/A</v>
          </cell>
          <cell r="S47" t="e">
            <v>#N/A</v>
          </cell>
          <cell r="T47" t="e">
            <v>#N/A</v>
          </cell>
        </row>
        <row r="48">
          <cell r="L48" t="e">
            <v>#N/A</v>
          </cell>
          <cell r="M48" t="e">
            <v>#N/A</v>
          </cell>
          <cell r="N48" t="e">
            <v>#N/A</v>
          </cell>
          <cell r="S48" t="e">
            <v>#N/A</v>
          </cell>
          <cell r="T48" t="e">
            <v>#N/A</v>
          </cell>
        </row>
        <row r="49">
          <cell r="L49" t="e">
            <v>#N/A</v>
          </cell>
          <cell r="M49" t="e">
            <v>#N/A</v>
          </cell>
          <cell r="N49" t="e">
            <v>#N/A</v>
          </cell>
          <cell r="S49" t="e">
            <v>#N/A</v>
          </cell>
          <cell r="T49" t="e">
            <v>#N/A</v>
          </cell>
        </row>
        <row r="50">
          <cell r="L50" t="e">
            <v>#N/A</v>
          </cell>
          <cell r="M50" t="e">
            <v>#N/A</v>
          </cell>
          <cell r="N50" t="e">
            <v>#N/A</v>
          </cell>
          <cell r="S50" t="e">
            <v>#N/A</v>
          </cell>
          <cell r="T50" t="e">
            <v>#N/A</v>
          </cell>
        </row>
        <row r="51">
          <cell r="L51" t="e">
            <v>#N/A</v>
          </cell>
          <cell r="M51" t="e">
            <v>#N/A</v>
          </cell>
          <cell r="N51" t="e">
            <v>#N/A</v>
          </cell>
          <cell r="S51" t="e">
            <v>#N/A</v>
          </cell>
          <cell r="T51" t="e">
            <v>#N/A</v>
          </cell>
        </row>
        <row r="52">
          <cell r="L52" t="e">
            <v>#N/A</v>
          </cell>
          <cell r="M52" t="e">
            <v>#N/A</v>
          </cell>
          <cell r="N52" t="e">
            <v>#N/A</v>
          </cell>
          <cell r="S52" t="e">
            <v>#N/A</v>
          </cell>
          <cell r="T52" t="e">
            <v>#N/A</v>
          </cell>
        </row>
        <row r="53">
          <cell r="L53" t="e">
            <v>#N/A</v>
          </cell>
          <cell r="M53" t="e">
            <v>#N/A</v>
          </cell>
          <cell r="N53" t="e">
            <v>#N/A</v>
          </cell>
          <cell r="S53" t="e">
            <v>#N/A</v>
          </cell>
          <cell r="T53" t="e">
            <v>#N/A</v>
          </cell>
        </row>
        <row r="54">
          <cell r="L54" t="e">
            <v>#N/A</v>
          </cell>
          <cell r="M54" t="e">
            <v>#N/A</v>
          </cell>
          <cell r="N54" t="e">
            <v>#N/A</v>
          </cell>
          <cell r="S54" t="e">
            <v>#N/A</v>
          </cell>
          <cell r="T54" t="e">
            <v>#N/A</v>
          </cell>
        </row>
        <row r="55">
          <cell r="L55" t="e">
            <v>#N/A</v>
          </cell>
          <cell r="M55" t="e">
            <v>#N/A</v>
          </cell>
          <cell r="N55" t="e">
            <v>#N/A</v>
          </cell>
          <cell r="S55" t="e">
            <v>#N/A</v>
          </cell>
          <cell r="T55" t="e">
            <v>#N/A</v>
          </cell>
        </row>
        <row r="56">
          <cell r="L56" t="e">
            <v>#N/A</v>
          </cell>
          <cell r="M56" t="e">
            <v>#N/A</v>
          </cell>
          <cell r="N56" t="e">
            <v>#N/A</v>
          </cell>
          <cell r="S56" t="e">
            <v>#N/A</v>
          </cell>
          <cell r="T56" t="e">
            <v>#N/A</v>
          </cell>
        </row>
        <row r="57">
          <cell r="L57" t="e">
            <v>#N/A</v>
          </cell>
          <cell r="M57" t="e">
            <v>#N/A</v>
          </cell>
          <cell r="N57" t="e">
            <v>#N/A</v>
          </cell>
          <cell r="S57" t="e">
            <v>#N/A</v>
          </cell>
          <cell r="T57" t="e">
            <v>#N/A</v>
          </cell>
        </row>
        <row r="58">
          <cell r="L58" t="e">
            <v>#N/A</v>
          </cell>
          <cell r="M58" t="e">
            <v>#N/A</v>
          </cell>
          <cell r="N58" t="e">
            <v>#N/A</v>
          </cell>
          <cell r="S58" t="e">
            <v>#N/A</v>
          </cell>
          <cell r="T58" t="e">
            <v>#N/A</v>
          </cell>
        </row>
        <row r="59">
          <cell r="L59" t="e">
            <v>#N/A</v>
          </cell>
          <cell r="M59" t="e">
            <v>#N/A</v>
          </cell>
          <cell r="N59" t="e">
            <v>#N/A</v>
          </cell>
          <cell r="S59" t="e">
            <v>#N/A</v>
          </cell>
          <cell r="T59" t="e">
            <v>#N/A</v>
          </cell>
        </row>
        <row r="60">
          <cell r="L60" t="e">
            <v>#N/A</v>
          </cell>
          <cell r="M60" t="e">
            <v>#N/A</v>
          </cell>
          <cell r="N60" t="e">
            <v>#N/A</v>
          </cell>
          <cell r="S60" t="e">
            <v>#N/A</v>
          </cell>
          <cell r="T60" t="e">
            <v>#N/A</v>
          </cell>
        </row>
        <row r="61">
          <cell r="L61" t="e">
            <v>#N/A</v>
          </cell>
          <cell r="M61" t="e">
            <v>#N/A</v>
          </cell>
          <cell r="N61" t="e">
            <v>#N/A</v>
          </cell>
          <cell r="S61" t="e">
            <v>#N/A</v>
          </cell>
          <cell r="T61" t="e">
            <v>#N/A</v>
          </cell>
        </row>
        <row r="62">
          <cell r="L62" t="e">
            <v>#N/A</v>
          </cell>
          <cell r="M62" t="e">
            <v>#N/A</v>
          </cell>
          <cell r="N62" t="e">
            <v>#N/A</v>
          </cell>
          <cell r="S62" t="e">
            <v>#N/A</v>
          </cell>
          <cell r="T62" t="e">
            <v>#N/A</v>
          </cell>
        </row>
        <row r="63">
          <cell r="L63" t="e">
            <v>#N/A</v>
          </cell>
          <cell r="M63" t="e">
            <v>#N/A</v>
          </cell>
          <cell r="N63" t="e">
            <v>#N/A</v>
          </cell>
          <cell r="S63" t="e">
            <v>#N/A</v>
          </cell>
          <cell r="T63" t="e">
            <v>#N/A</v>
          </cell>
        </row>
        <row r="64">
          <cell r="L64" t="e">
            <v>#N/A</v>
          </cell>
          <cell r="M64" t="e">
            <v>#N/A</v>
          </cell>
          <cell r="N64" t="e">
            <v>#N/A</v>
          </cell>
          <cell r="S64" t="e">
            <v>#N/A</v>
          </cell>
          <cell r="T64" t="e">
            <v>#N/A</v>
          </cell>
        </row>
        <row r="65">
          <cell r="L65" t="e">
            <v>#N/A</v>
          </cell>
          <cell r="M65" t="e">
            <v>#N/A</v>
          </cell>
          <cell r="N65" t="e">
            <v>#N/A</v>
          </cell>
          <cell r="S65" t="e">
            <v>#N/A</v>
          </cell>
          <cell r="T65" t="e">
            <v>#N/A</v>
          </cell>
        </row>
        <row r="66">
          <cell r="L66" t="e">
            <v>#N/A</v>
          </cell>
          <cell r="M66" t="e">
            <v>#N/A</v>
          </cell>
          <cell r="N66" t="e">
            <v>#N/A</v>
          </cell>
          <cell r="S66" t="e">
            <v>#N/A</v>
          </cell>
          <cell r="T66" t="e">
            <v>#N/A</v>
          </cell>
        </row>
        <row r="67">
          <cell r="L67" t="e">
            <v>#N/A</v>
          </cell>
          <cell r="M67" t="e">
            <v>#N/A</v>
          </cell>
          <cell r="N67" t="e">
            <v>#N/A</v>
          </cell>
          <cell r="S67" t="e">
            <v>#N/A</v>
          </cell>
          <cell r="T67" t="e">
            <v>#N/A</v>
          </cell>
        </row>
        <row r="68">
          <cell r="L68" t="e">
            <v>#N/A</v>
          </cell>
          <cell r="M68" t="e">
            <v>#N/A</v>
          </cell>
          <cell r="N68" t="e">
            <v>#N/A</v>
          </cell>
          <cell r="S68" t="e">
            <v>#N/A</v>
          </cell>
          <cell r="T68" t="e">
            <v>#N/A</v>
          </cell>
        </row>
        <row r="69">
          <cell r="L69" t="e">
            <v>#N/A</v>
          </cell>
          <cell r="M69" t="e">
            <v>#N/A</v>
          </cell>
          <cell r="N69" t="e">
            <v>#N/A</v>
          </cell>
          <cell r="S69" t="e">
            <v>#N/A</v>
          </cell>
          <cell r="T69" t="e">
            <v>#N/A</v>
          </cell>
        </row>
        <row r="70">
          <cell r="L70" t="e">
            <v>#N/A</v>
          </cell>
          <cell r="M70" t="e">
            <v>#N/A</v>
          </cell>
          <cell r="N70" t="e">
            <v>#N/A</v>
          </cell>
          <cell r="S70" t="e">
            <v>#N/A</v>
          </cell>
          <cell r="T70" t="e">
            <v>#N/A</v>
          </cell>
        </row>
        <row r="71">
          <cell r="L71" t="e">
            <v>#N/A</v>
          </cell>
          <cell r="M71" t="e">
            <v>#N/A</v>
          </cell>
          <cell r="N71" t="e">
            <v>#N/A</v>
          </cell>
          <cell r="S71" t="e">
            <v>#N/A</v>
          </cell>
          <cell r="T71" t="e">
            <v>#N/A</v>
          </cell>
        </row>
        <row r="72">
          <cell r="L72" t="e">
            <v>#N/A</v>
          </cell>
          <cell r="M72" t="e">
            <v>#N/A</v>
          </cell>
          <cell r="N72" t="e">
            <v>#N/A</v>
          </cell>
          <cell r="S72" t="e">
            <v>#N/A</v>
          </cell>
          <cell r="T72" t="e">
            <v>#N/A</v>
          </cell>
        </row>
        <row r="73">
          <cell r="L73" t="e">
            <v>#N/A</v>
          </cell>
          <cell r="M73" t="e">
            <v>#N/A</v>
          </cell>
          <cell r="N73" t="e">
            <v>#N/A</v>
          </cell>
          <cell r="S73" t="e">
            <v>#N/A</v>
          </cell>
          <cell r="T73" t="e">
            <v>#N/A</v>
          </cell>
        </row>
        <row r="74">
          <cell r="L74" t="e">
            <v>#N/A</v>
          </cell>
          <cell r="M74" t="e">
            <v>#N/A</v>
          </cell>
          <cell r="N74" t="e">
            <v>#N/A</v>
          </cell>
          <cell r="S74" t="e">
            <v>#N/A</v>
          </cell>
          <cell r="T74" t="e">
            <v>#N/A</v>
          </cell>
        </row>
        <row r="75">
          <cell r="L75" t="e">
            <v>#N/A</v>
          </cell>
          <cell r="M75" t="e">
            <v>#N/A</v>
          </cell>
          <cell r="N75" t="e">
            <v>#N/A</v>
          </cell>
          <cell r="S75" t="e">
            <v>#N/A</v>
          </cell>
          <cell r="T75" t="e">
            <v>#N/A</v>
          </cell>
        </row>
        <row r="76">
          <cell r="L76" t="e">
            <v>#N/A</v>
          </cell>
          <cell r="M76" t="e">
            <v>#N/A</v>
          </cell>
          <cell r="N76" t="e">
            <v>#N/A</v>
          </cell>
          <cell r="S76" t="e">
            <v>#N/A</v>
          </cell>
          <cell r="T76" t="e">
            <v>#N/A</v>
          </cell>
        </row>
        <row r="77">
          <cell r="L77" t="e">
            <v>#N/A</v>
          </cell>
          <cell r="M77" t="e">
            <v>#N/A</v>
          </cell>
          <cell r="N77" t="e">
            <v>#N/A</v>
          </cell>
          <cell r="S77" t="e">
            <v>#N/A</v>
          </cell>
          <cell r="T77" t="e">
            <v>#N/A</v>
          </cell>
        </row>
        <row r="78">
          <cell r="L78" t="e">
            <v>#N/A</v>
          </cell>
          <cell r="M78" t="e">
            <v>#N/A</v>
          </cell>
          <cell r="N78" t="e">
            <v>#N/A</v>
          </cell>
          <cell r="S78" t="e">
            <v>#N/A</v>
          </cell>
          <cell r="T78" t="e">
            <v>#N/A</v>
          </cell>
        </row>
        <row r="79">
          <cell r="L79" t="e">
            <v>#N/A</v>
          </cell>
          <cell r="M79" t="e">
            <v>#N/A</v>
          </cell>
          <cell r="N79" t="e">
            <v>#N/A</v>
          </cell>
          <cell r="S79" t="e">
            <v>#N/A</v>
          </cell>
          <cell r="T79" t="e">
            <v>#N/A</v>
          </cell>
        </row>
        <row r="80">
          <cell r="L80" t="e">
            <v>#N/A</v>
          </cell>
          <cell r="M80" t="e">
            <v>#N/A</v>
          </cell>
          <cell r="N80" t="e">
            <v>#N/A</v>
          </cell>
          <cell r="S80" t="e">
            <v>#N/A</v>
          </cell>
          <cell r="T80" t="e">
            <v>#N/A</v>
          </cell>
        </row>
        <row r="81">
          <cell r="L81" t="e">
            <v>#N/A</v>
          </cell>
          <cell r="M81" t="e">
            <v>#N/A</v>
          </cell>
          <cell r="N81" t="e">
            <v>#N/A</v>
          </cell>
          <cell r="S81" t="e">
            <v>#N/A</v>
          </cell>
          <cell r="T81" t="e">
            <v>#N/A</v>
          </cell>
        </row>
        <row r="82">
          <cell r="L82" t="e">
            <v>#N/A</v>
          </cell>
          <cell r="M82" t="e">
            <v>#N/A</v>
          </cell>
          <cell r="N82" t="e">
            <v>#N/A</v>
          </cell>
          <cell r="S82" t="e">
            <v>#N/A</v>
          </cell>
          <cell r="T82" t="e">
            <v>#N/A</v>
          </cell>
        </row>
        <row r="83">
          <cell r="L83" t="e">
            <v>#N/A</v>
          </cell>
          <cell r="M83" t="e">
            <v>#N/A</v>
          </cell>
          <cell r="N83" t="e">
            <v>#N/A</v>
          </cell>
          <cell r="S83" t="e">
            <v>#N/A</v>
          </cell>
          <cell r="T83" t="e">
            <v>#N/A</v>
          </cell>
        </row>
        <row r="84">
          <cell r="L84" t="e">
            <v>#N/A</v>
          </cell>
          <cell r="M84" t="e">
            <v>#N/A</v>
          </cell>
          <cell r="N84" t="e">
            <v>#N/A</v>
          </cell>
          <cell r="S84" t="e">
            <v>#N/A</v>
          </cell>
          <cell r="T84" t="e">
            <v>#N/A</v>
          </cell>
        </row>
        <row r="85">
          <cell r="L85" t="e">
            <v>#N/A</v>
          </cell>
          <cell r="M85" t="e">
            <v>#N/A</v>
          </cell>
          <cell r="N85" t="e">
            <v>#N/A</v>
          </cell>
          <cell r="S85" t="e">
            <v>#N/A</v>
          </cell>
          <cell r="T85" t="e">
            <v>#N/A</v>
          </cell>
        </row>
        <row r="86">
          <cell r="L86" t="e">
            <v>#N/A</v>
          </cell>
          <cell r="M86" t="e">
            <v>#N/A</v>
          </cell>
          <cell r="N86" t="e">
            <v>#N/A</v>
          </cell>
          <cell r="S86" t="e">
            <v>#N/A</v>
          </cell>
          <cell r="T86" t="e">
            <v>#N/A</v>
          </cell>
        </row>
        <row r="87">
          <cell r="L87" t="e">
            <v>#N/A</v>
          </cell>
          <cell r="M87" t="e">
            <v>#N/A</v>
          </cell>
          <cell r="N87" t="e">
            <v>#N/A</v>
          </cell>
          <cell r="S87" t="e">
            <v>#N/A</v>
          </cell>
          <cell r="T87" t="e">
            <v>#N/A</v>
          </cell>
        </row>
        <row r="88">
          <cell r="L88" t="e">
            <v>#N/A</v>
          </cell>
          <cell r="M88" t="e">
            <v>#N/A</v>
          </cell>
          <cell r="N88" t="e">
            <v>#N/A</v>
          </cell>
          <cell r="S88" t="e">
            <v>#N/A</v>
          </cell>
          <cell r="T88" t="e">
            <v>#N/A</v>
          </cell>
        </row>
        <row r="89">
          <cell r="L89" t="e">
            <v>#N/A</v>
          </cell>
          <cell r="M89" t="e">
            <v>#N/A</v>
          </cell>
          <cell r="N89" t="e">
            <v>#N/A</v>
          </cell>
          <cell r="S89" t="e">
            <v>#N/A</v>
          </cell>
          <cell r="T89" t="e">
            <v>#N/A</v>
          </cell>
        </row>
        <row r="90">
          <cell r="L90" t="e">
            <v>#N/A</v>
          </cell>
          <cell r="M90" t="e">
            <v>#N/A</v>
          </cell>
          <cell r="N90" t="e">
            <v>#N/A</v>
          </cell>
          <cell r="S90" t="e">
            <v>#N/A</v>
          </cell>
          <cell r="T90" t="e">
            <v>#N/A</v>
          </cell>
        </row>
        <row r="91">
          <cell r="L91" t="e">
            <v>#N/A</v>
          </cell>
          <cell r="M91" t="e">
            <v>#N/A</v>
          </cell>
          <cell r="N91" t="e">
            <v>#N/A</v>
          </cell>
          <cell r="S91" t="e">
            <v>#N/A</v>
          </cell>
          <cell r="T91" t="e">
            <v>#N/A</v>
          </cell>
        </row>
        <row r="92">
          <cell r="L92" t="e">
            <v>#N/A</v>
          </cell>
          <cell r="M92" t="e">
            <v>#N/A</v>
          </cell>
          <cell r="N92" t="e">
            <v>#N/A</v>
          </cell>
          <cell r="S92" t="e">
            <v>#N/A</v>
          </cell>
          <cell r="T92" t="e">
            <v>#N/A</v>
          </cell>
        </row>
        <row r="93">
          <cell r="L93" t="e">
            <v>#N/A</v>
          </cell>
          <cell r="M93" t="e">
            <v>#N/A</v>
          </cell>
          <cell r="N93" t="e">
            <v>#N/A</v>
          </cell>
          <cell r="S93" t="e">
            <v>#N/A</v>
          </cell>
          <cell r="T93" t="e">
            <v>#N/A</v>
          </cell>
        </row>
        <row r="94">
          <cell r="L94" t="e">
            <v>#N/A</v>
          </cell>
          <cell r="M94" t="e">
            <v>#N/A</v>
          </cell>
          <cell r="N94" t="e">
            <v>#N/A</v>
          </cell>
          <cell r="S94" t="e">
            <v>#N/A</v>
          </cell>
          <cell r="T94" t="e">
            <v>#N/A</v>
          </cell>
        </row>
        <row r="95">
          <cell r="L95" t="e">
            <v>#N/A</v>
          </cell>
          <cell r="M95" t="e">
            <v>#N/A</v>
          </cell>
          <cell r="N95" t="e">
            <v>#N/A</v>
          </cell>
          <cell r="S95" t="e">
            <v>#N/A</v>
          </cell>
          <cell r="T95" t="e">
            <v>#N/A</v>
          </cell>
        </row>
        <row r="96">
          <cell r="L96" t="e">
            <v>#N/A</v>
          </cell>
          <cell r="M96" t="e">
            <v>#N/A</v>
          </cell>
          <cell r="N96" t="e">
            <v>#N/A</v>
          </cell>
          <cell r="S96" t="e">
            <v>#N/A</v>
          </cell>
          <cell r="T96" t="e">
            <v>#N/A</v>
          </cell>
        </row>
        <row r="97">
          <cell r="L97" t="e">
            <v>#N/A</v>
          </cell>
          <cell r="M97" t="e">
            <v>#N/A</v>
          </cell>
          <cell r="N97" t="e">
            <v>#N/A</v>
          </cell>
          <cell r="S97" t="e">
            <v>#N/A</v>
          </cell>
          <cell r="T97" t="e">
            <v>#N/A</v>
          </cell>
        </row>
        <row r="98">
          <cell r="L98" t="e">
            <v>#N/A</v>
          </cell>
          <cell r="M98" t="e">
            <v>#N/A</v>
          </cell>
          <cell r="N98" t="e">
            <v>#N/A</v>
          </cell>
          <cell r="S98" t="e">
            <v>#N/A</v>
          </cell>
          <cell r="T98" t="e">
            <v>#N/A</v>
          </cell>
        </row>
        <row r="99">
          <cell r="L99" t="e">
            <v>#N/A</v>
          </cell>
          <cell r="M99" t="e">
            <v>#N/A</v>
          </cell>
          <cell r="N99" t="e">
            <v>#N/A</v>
          </cell>
          <cell r="S99" t="e">
            <v>#N/A</v>
          </cell>
          <cell r="T99" t="e">
            <v>#N/A</v>
          </cell>
        </row>
        <row r="100">
          <cell r="L100" t="e">
            <v>#N/A</v>
          </cell>
          <cell r="M100" t="e">
            <v>#N/A</v>
          </cell>
          <cell r="N100" t="e">
            <v>#N/A</v>
          </cell>
          <cell r="S100" t="e">
            <v>#N/A</v>
          </cell>
          <cell r="T100" t="e">
            <v>#N/A</v>
          </cell>
        </row>
        <row r="101">
          <cell r="L101" t="e">
            <v>#N/A</v>
          </cell>
          <cell r="M101" t="e">
            <v>#N/A</v>
          </cell>
          <cell r="N101" t="e">
            <v>#N/A</v>
          </cell>
          <cell r="S101" t="e">
            <v>#N/A</v>
          </cell>
          <cell r="T101" t="e">
            <v>#N/A</v>
          </cell>
        </row>
        <row r="102">
          <cell r="L102" t="e">
            <v>#N/A</v>
          </cell>
          <cell r="M102" t="e">
            <v>#N/A</v>
          </cell>
          <cell r="N102" t="e">
            <v>#N/A</v>
          </cell>
          <cell r="S102" t="e">
            <v>#N/A</v>
          </cell>
          <cell r="T102" t="e">
            <v>#N/A</v>
          </cell>
        </row>
        <row r="103">
          <cell r="L103" t="e">
            <v>#N/A</v>
          </cell>
          <cell r="M103" t="e">
            <v>#N/A</v>
          </cell>
          <cell r="N103" t="e">
            <v>#N/A</v>
          </cell>
          <cell r="S103" t="e">
            <v>#N/A</v>
          </cell>
          <cell r="T103" t="e">
            <v>#N/A</v>
          </cell>
        </row>
        <row r="104">
          <cell r="L104" t="e">
            <v>#N/A</v>
          </cell>
          <cell r="M104" t="e">
            <v>#N/A</v>
          </cell>
          <cell r="N104" t="e">
            <v>#N/A</v>
          </cell>
          <cell r="S104" t="e">
            <v>#N/A</v>
          </cell>
          <cell r="T104" t="e">
            <v>#N/A</v>
          </cell>
        </row>
        <row r="105">
          <cell r="L105" t="e">
            <v>#N/A</v>
          </cell>
          <cell r="M105" t="e">
            <v>#N/A</v>
          </cell>
          <cell r="N105" t="e">
            <v>#N/A</v>
          </cell>
          <cell r="S105" t="e">
            <v>#N/A</v>
          </cell>
          <cell r="T105" t="e">
            <v>#N/A</v>
          </cell>
        </row>
        <row r="106">
          <cell r="L106" t="e">
            <v>#N/A</v>
          </cell>
          <cell r="M106" t="e">
            <v>#N/A</v>
          </cell>
          <cell r="N106" t="e">
            <v>#N/A</v>
          </cell>
          <cell r="S106" t="e">
            <v>#N/A</v>
          </cell>
          <cell r="T106" t="e">
            <v>#N/A</v>
          </cell>
        </row>
        <row r="107">
          <cell r="L107" t="e">
            <v>#N/A</v>
          </cell>
          <cell r="M107" t="e">
            <v>#N/A</v>
          </cell>
          <cell r="N107" t="e">
            <v>#N/A</v>
          </cell>
          <cell r="S107" t="e">
            <v>#N/A</v>
          </cell>
          <cell r="T107" t="e">
            <v>#N/A</v>
          </cell>
        </row>
        <row r="108">
          <cell r="L108" t="e">
            <v>#N/A</v>
          </cell>
          <cell r="M108" t="e">
            <v>#N/A</v>
          </cell>
          <cell r="N108" t="e">
            <v>#N/A</v>
          </cell>
          <cell r="S108" t="e">
            <v>#N/A</v>
          </cell>
          <cell r="T108" t="e">
            <v>#N/A</v>
          </cell>
        </row>
        <row r="109">
          <cell r="L109" t="e">
            <v>#N/A</v>
          </cell>
          <cell r="M109" t="e">
            <v>#N/A</v>
          </cell>
          <cell r="N109" t="e">
            <v>#N/A</v>
          </cell>
          <cell r="S109" t="e">
            <v>#N/A</v>
          </cell>
          <cell r="T109" t="e">
            <v>#N/A</v>
          </cell>
        </row>
        <row r="110">
          <cell r="L110" t="e">
            <v>#N/A</v>
          </cell>
          <cell r="M110" t="e">
            <v>#N/A</v>
          </cell>
          <cell r="N110" t="e">
            <v>#N/A</v>
          </cell>
          <cell r="S110" t="e">
            <v>#N/A</v>
          </cell>
          <cell r="T110" t="e">
            <v>#N/A</v>
          </cell>
        </row>
        <row r="111">
          <cell r="L111" t="e">
            <v>#N/A</v>
          </cell>
          <cell r="M111" t="e">
            <v>#N/A</v>
          </cell>
          <cell r="N111" t="e">
            <v>#N/A</v>
          </cell>
          <cell r="S111" t="e">
            <v>#N/A</v>
          </cell>
          <cell r="T111" t="e">
            <v>#N/A</v>
          </cell>
        </row>
        <row r="112">
          <cell r="L112" t="e">
            <v>#N/A</v>
          </cell>
          <cell r="M112" t="e">
            <v>#N/A</v>
          </cell>
          <cell r="N112" t="e">
            <v>#N/A</v>
          </cell>
          <cell r="S112" t="e">
            <v>#N/A</v>
          </cell>
          <cell r="T112" t="e">
            <v>#N/A</v>
          </cell>
        </row>
        <row r="113">
          <cell r="L113" t="e">
            <v>#N/A</v>
          </cell>
          <cell r="M113" t="e">
            <v>#N/A</v>
          </cell>
          <cell r="N113" t="e">
            <v>#N/A</v>
          </cell>
          <cell r="S113" t="e">
            <v>#N/A</v>
          </cell>
          <cell r="T113" t="e">
            <v>#N/A</v>
          </cell>
        </row>
        <row r="114">
          <cell r="L114" t="e">
            <v>#N/A</v>
          </cell>
          <cell r="M114" t="e">
            <v>#N/A</v>
          </cell>
          <cell r="N114" t="e">
            <v>#N/A</v>
          </cell>
          <cell r="S114" t="e">
            <v>#N/A</v>
          </cell>
          <cell r="T114" t="e">
            <v>#N/A</v>
          </cell>
        </row>
        <row r="115">
          <cell r="L115" t="e">
            <v>#N/A</v>
          </cell>
          <cell r="M115" t="e">
            <v>#N/A</v>
          </cell>
          <cell r="N115" t="e">
            <v>#N/A</v>
          </cell>
          <cell r="S115" t="e">
            <v>#N/A</v>
          </cell>
          <cell r="T115" t="e">
            <v>#N/A</v>
          </cell>
        </row>
        <row r="116">
          <cell r="L116" t="e">
            <v>#N/A</v>
          </cell>
          <cell r="M116" t="e">
            <v>#N/A</v>
          </cell>
          <cell r="N116" t="e">
            <v>#N/A</v>
          </cell>
          <cell r="S116" t="e">
            <v>#N/A</v>
          </cell>
          <cell r="T116" t="e">
            <v>#N/A</v>
          </cell>
        </row>
        <row r="117">
          <cell r="L117" t="e">
            <v>#N/A</v>
          </cell>
          <cell r="M117" t="e">
            <v>#N/A</v>
          </cell>
          <cell r="N117" t="e">
            <v>#N/A</v>
          </cell>
          <cell r="S117" t="e">
            <v>#N/A</v>
          </cell>
          <cell r="T117" t="e">
            <v>#N/A</v>
          </cell>
        </row>
        <row r="118">
          <cell r="L118" t="e">
            <v>#N/A</v>
          </cell>
          <cell r="M118" t="e">
            <v>#N/A</v>
          </cell>
          <cell r="N118" t="e">
            <v>#N/A</v>
          </cell>
          <cell r="S118" t="e">
            <v>#N/A</v>
          </cell>
          <cell r="T118" t="e">
            <v>#N/A</v>
          </cell>
        </row>
        <row r="119">
          <cell r="L119" t="e">
            <v>#N/A</v>
          </cell>
          <cell r="M119" t="e">
            <v>#N/A</v>
          </cell>
          <cell r="N119" t="e">
            <v>#N/A</v>
          </cell>
          <cell r="S119" t="e">
            <v>#N/A</v>
          </cell>
          <cell r="T119" t="e">
            <v>#N/A</v>
          </cell>
        </row>
        <row r="120">
          <cell r="L120" t="e">
            <v>#N/A</v>
          </cell>
          <cell r="M120" t="e">
            <v>#N/A</v>
          </cell>
          <cell r="N120" t="e">
            <v>#N/A</v>
          </cell>
          <cell r="S120" t="e">
            <v>#N/A</v>
          </cell>
          <cell r="T120" t="e">
            <v>#N/A</v>
          </cell>
        </row>
        <row r="121">
          <cell r="L121" t="e">
            <v>#N/A</v>
          </cell>
          <cell r="M121" t="e">
            <v>#N/A</v>
          </cell>
          <cell r="N121" t="e">
            <v>#N/A</v>
          </cell>
          <cell r="S121" t="e">
            <v>#N/A</v>
          </cell>
          <cell r="T121" t="e">
            <v>#N/A</v>
          </cell>
        </row>
        <row r="122">
          <cell r="L122" t="e">
            <v>#N/A</v>
          </cell>
          <cell r="M122" t="e">
            <v>#N/A</v>
          </cell>
          <cell r="N122" t="e">
            <v>#N/A</v>
          </cell>
          <cell r="S122" t="e">
            <v>#N/A</v>
          </cell>
          <cell r="T122" t="e">
            <v>#N/A</v>
          </cell>
        </row>
        <row r="123">
          <cell r="L123" t="e">
            <v>#N/A</v>
          </cell>
          <cell r="M123" t="e">
            <v>#N/A</v>
          </cell>
          <cell r="N123" t="e">
            <v>#N/A</v>
          </cell>
          <cell r="S123" t="e">
            <v>#N/A</v>
          </cell>
          <cell r="T123" t="e">
            <v>#N/A</v>
          </cell>
        </row>
        <row r="124">
          <cell r="L124" t="e">
            <v>#N/A</v>
          </cell>
          <cell r="M124" t="e">
            <v>#N/A</v>
          </cell>
          <cell r="N124" t="e">
            <v>#N/A</v>
          </cell>
          <cell r="S124" t="e">
            <v>#N/A</v>
          </cell>
          <cell r="T124" t="e">
            <v>#N/A</v>
          </cell>
        </row>
        <row r="125">
          <cell r="L125" t="e">
            <v>#N/A</v>
          </cell>
          <cell r="M125" t="e">
            <v>#N/A</v>
          </cell>
          <cell r="N125" t="e">
            <v>#N/A</v>
          </cell>
          <cell r="S125" t="e">
            <v>#N/A</v>
          </cell>
          <cell r="T125" t="e">
            <v>#N/A</v>
          </cell>
        </row>
        <row r="126">
          <cell r="L126" t="e">
            <v>#N/A</v>
          </cell>
          <cell r="M126" t="e">
            <v>#N/A</v>
          </cell>
          <cell r="N126" t="e">
            <v>#N/A</v>
          </cell>
          <cell r="S126" t="e">
            <v>#N/A</v>
          </cell>
          <cell r="T126" t="e">
            <v>#N/A</v>
          </cell>
        </row>
        <row r="127">
          <cell r="L127" t="e">
            <v>#N/A</v>
          </cell>
          <cell r="M127" t="e">
            <v>#N/A</v>
          </cell>
          <cell r="N127" t="e">
            <v>#N/A</v>
          </cell>
          <cell r="S127" t="e">
            <v>#N/A</v>
          </cell>
          <cell r="T127" t="e">
            <v>#N/A</v>
          </cell>
        </row>
        <row r="128">
          <cell r="L128" t="e">
            <v>#N/A</v>
          </cell>
          <cell r="M128" t="e">
            <v>#N/A</v>
          </cell>
          <cell r="N128" t="e">
            <v>#N/A</v>
          </cell>
          <cell r="S128" t="e">
            <v>#N/A</v>
          </cell>
          <cell r="T128" t="e">
            <v>#N/A</v>
          </cell>
        </row>
        <row r="129">
          <cell r="L129" t="e">
            <v>#N/A</v>
          </cell>
          <cell r="M129" t="e">
            <v>#N/A</v>
          </cell>
          <cell r="N129" t="e">
            <v>#N/A</v>
          </cell>
          <cell r="S129" t="e">
            <v>#N/A</v>
          </cell>
          <cell r="T129" t="e">
            <v>#N/A</v>
          </cell>
        </row>
        <row r="130">
          <cell r="L130" t="e">
            <v>#N/A</v>
          </cell>
          <cell r="M130" t="e">
            <v>#N/A</v>
          </cell>
          <cell r="N130" t="e">
            <v>#N/A</v>
          </cell>
          <cell r="S130" t="e">
            <v>#N/A</v>
          </cell>
          <cell r="T130" t="e">
            <v>#N/A</v>
          </cell>
        </row>
        <row r="131">
          <cell r="L131" t="e">
            <v>#N/A</v>
          </cell>
          <cell r="M131" t="e">
            <v>#N/A</v>
          </cell>
          <cell r="N131" t="e">
            <v>#N/A</v>
          </cell>
          <cell r="S131" t="e">
            <v>#N/A</v>
          </cell>
          <cell r="T131" t="e">
            <v>#N/A</v>
          </cell>
        </row>
        <row r="132">
          <cell r="L132" t="e">
            <v>#N/A</v>
          </cell>
          <cell r="M132" t="e">
            <v>#N/A</v>
          </cell>
          <cell r="N132" t="e">
            <v>#N/A</v>
          </cell>
          <cell r="S132" t="e">
            <v>#N/A</v>
          </cell>
          <cell r="T132" t="e">
            <v>#N/A</v>
          </cell>
        </row>
        <row r="133">
          <cell r="L133" t="e">
            <v>#N/A</v>
          </cell>
          <cell r="M133" t="e">
            <v>#N/A</v>
          </cell>
          <cell r="N133" t="e">
            <v>#N/A</v>
          </cell>
          <cell r="S133" t="e">
            <v>#N/A</v>
          </cell>
          <cell r="T133" t="e">
            <v>#N/A</v>
          </cell>
        </row>
        <row r="134">
          <cell r="L134" t="e">
            <v>#N/A</v>
          </cell>
          <cell r="M134" t="e">
            <v>#N/A</v>
          </cell>
          <cell r="N134" t="e">
            <v>#N/A</v>
          </cell>
          <cell r="S134" t="e">
            <v>#N/A</v>
          </cell>
          <cell r="T134" t="e">
            <v>#N/A</v>
          </cell>
        </row>
        <row r="135">
          <cell r="L135" t="e">
            <v>#N/A</v>
          </cell>
          <cell r="M135" t="e">
            <v>#N/A</v>
          </cell>
          <cell r="N135" t="e">
            <v>#N/A</v>
          </cell>
          <cell r="S135" t="e">
            <v>#N/A</v>
          </cell>
          <cell r="T135" t="e">
            <v>#N/A</v>
          </cell>
        </row>
        <row r="136">
          <cell r="L136" t="e">
            <v>#N/A</v>
          </cell>
          <cell r="M136" t="e">
            <v>#N/A</v>
          </cell>
          <cell r="N136" t="e">
            <v>#N/A</v>
          </cell>
          <cell r="S136" t="e">
            <v>#N/A</v>
          </cell>
          <cell r="T136" t="e">
            <v>#N/A</v>
          </cell>
        </row>
        <row r="137">
          <cell r="L137" t="e">
            <v>#N/A</v>
          </cell>
          <cell r="M137" t="e">
            <v>#N/A</v>
          </cell>
          <cell r="N137" t="e">
            <v>#N/A</v>
          </cell>
          <cell r="S137" t="e">
            <v>#N/A</v>
          </cell>
          <cell r="T137" t="e">
            <v>#N/A</v>
          </cell>
        </row>
        <row r="138">
          <cell r="L138" t="e">
            <v>#N/A</v>
          </cell>
          <cell r="M138" t="e">
            <v>#N/A</v>
          </cell>
          <cell r="N138" t="e">
            <v>#N/A</v>
          </cell>
          <cell r="S138" t="e">
            <v>#N/A</v>
          </cell>
          <cell r="T138" t="e">
            <v>#N/A</v>
          </cell>
        </row>
        <row r="139">
          <cell r="L139" t="e">
            <v>#N/A</v>
          </cell>
          <cell r="M139" t="e">
            <v>#N/A</v>
          </cell>
          <cell r="N139" t="e">
            <v>#N/A</v>
          </cell>
          <cell r="S139" t="e">
            <v>#N/A</v>
          </cell>
          <cell r="T139" t="e">
            <v>#N/A</v>
          </cell>
        </row>
        <row r="140">
          <cell r="L140" t="e">
            <v>#N/A</v>
          </cell>
          <cell r="M140" t="e">
            <v>#N/A</v>
          </cell>
          <cell r="N140" t="e">
            <v>#N/A</v>
          </cell>
          <cell r="S140" t="e">
            <v>#N/A</v>
          </cell>
          <cell r="T140" t="e">
            <v>#N/A</v>
          </cell>
        </row>
        <row r="141">
          <cell r="L141" t="e">
            <v>#N/A</v>
          </cell>
          <cell r="M141" t="e">
            <v>#N/A</v>
          </cell>
          <cell r="N141" t="e">
            <v>#N/A</v>
          </cell>
          <cell r="S141" t="e">
            <v>#N/A</v>
          </cell>
          <cell r="T141" t="e">
            <v>#N/A</v>
          </cell>
        </row>
        <row r="142">
          <cell r="L142" t="e">
            <v>#N/A</v>
          </cell>
          <cell r="M142" t="e">
            <v>#N/A</v>
          </cell>
          <cell r="N142" t="e">
            <v>#N/A</v>
          </cell>
          <cell r="S142" t="e">
            <v>#N/A</v>
          </cell>
          <cell r="T142" t="e">
            <v>#N/A</v>
          </cell>
        </row>
        <row r="143">
          <cell r="L143" t="e">
            <v>#N/A</v>
          </cell>
          <cell r="M143" t="e">
            <v>#N/A</v>
          </cell>
          <cell r="N143" t="e">
            <v>#N/A</v>
          </cell>
          <cell r="S143" t="e">
            <v>#N/A</v>
          </cell>
          <cell r="T143" t="e">
            <v>#N/A</v>
          </cell>
        </row>
        <row r="144">
          <cell r="L144" t="e">
            <v>#N/A</v>
          </cell>
          <cell r="M144" t="e">
            <v>#N/A</v>
          </cell>
          <cell r="N144" t="e">
            <v>#N/A</v>
          </cell>
          <cell r="S144" t="e">
            <v>#N/A</v>
          </cell>
          <cell r="T144" t="e">
            <v>#N/A</v>
          </cell>
        </row>
        <row r="145">
          <cell r="L145" t="e">
            <v>#N/A</v>
          </cell>
          <cell r="M145" t="e">
            <v>#N/A</v>
          </cell>
          <cell r="N145" t="e">
            <v>#N/A</v>
          </cell>
          <cell r="S145" t="e">
            <v>#N/A</v>
          </cell>
          <cell r="T145" t="e">
            <v>#N/A</v>
          </cell>
        </row>
        <row r="146">
          <cell r="L146" t="e">
            <v>#N/A</v>
          </cell>
          <cell r="M146" t="e">
            <v>#N/A</v>
          </cell>
          <cell r="N146" t="e">
            <v>#N/A</v>
          </cell>
          <cell r="S146" t="e">
            <v>#N/A</v>
          </cell>
          <cell r="T146" t="e">
            <v>#N/A</v>
          </cell>
        </row>
        <row r="147">
          <cell r="L147" t="e">
            <v>#N/A</v>
          </cell>
          <cell r="M147" t="e">
            <v>#N/A</v>
          </cell>
          <cell r="N147" t="e">
            <v>#N/A</v>
          </cell>
          <cell r="S147" t="e">
            <v>#N/A</v>
          </cell>
          <cell r="T147" t="e">
            <v>#N/A</v>
          </cell>
        </row>
        <row r="148">
          <cell r="L148" t="e">
            <v>#N/A</v>
          </cell>
          <cell r="M148" t="e">
            <v>#N/A</v>
          </cell>
          <cell r="N148" t="e">
            <v>#N/A</v>
          </cell>
          <cell r="S148" t="e">
            <v>#N/A</v>
          </cell>
          <cell r="T148" t="e">
            <v>#N/A</v>
          </cell>
        </row>
        <row r="149">
          <cell r="L149" t="e">
            <v>#N/A</v>
          </cell>
          <cell r="M149" t="e">
            <v>#N/A</v>
          </cell>
          <cell r="N149" t="e">
            <v>#N/A</v>
          </cell>
          <cell r="S149" t="e">
            <v>#N/A</v>
          </cell>
          <cell r="T149" t="e">
            <v>#N/A</v>
          </cell>
        </row>
        <row r="150">
          <cell r="L150" t="e">
            <v>#N/A</v>
          </cell>
          <cell r="M150" t="e">
            <v>#N/A</v>
          </cell>
          <cell r="N150" t="e">
            <v>#N/A</v>
          </cell>
          <cell r="S150" t="e">
            <v>#N/A</v>
          </cell>
          <cell r="T150" t="e">
            <v>#N/A</v>
          </cell>
        </row>
        <row r="151">
          <cell r="L151" t="e">
            <v>#N/A</v>
          </cell>
          <cell r="M151" t="e">
            <v>#N/A</v>
          </cell>
          <cell r="N151" t="e">
            <v>#N/A</v>
          </cell>
          <cell r="S151" t="e">
            <v>#N/A</v>
          </cell>
          <cell r="T151" t="e">
            <v>#N/A</v>
          </cell>
        </row>
      </sheetData>
      <sheetData sheetId="24">
        <row r="3">
          <cell r="A3" t="str">
            <v>Row Labels</v>
          </cell>
          <cell r="B3" t="str">
            <v>Sum of PS42E</v>
          </cell>
          <cell r="C3" t="str">
            <v>Sum of PS42M</v>
          </cell>
          <cell r="D3" t="str">
            <v>Sum of PS42H</v>
          </cell>
          <cell r="E3" t="str">
            <v>Sum of PS42E09</v>
          </cell>
          <cell r="F3" t="str">
            <v>Sum of PS42E97</v>
          </cell>
          <cell r="G3" t="str">
            <v>Sum of PS42M97</v>
          </cell>
          <cell r="H3" t="str">
            <v>Sum of PS42H97</v>
          </cell>
          <cell r="I3" t="str">
            <v>Sum of PS42E21</v>
          </cell>
          <cell r="J3" t="str">
            <v>Sum of PS42M21</v>
          </cell>
          <cell r="K3" t="str">
            <v>Sum of PS42H21</v>
          </cell>
          <cell r="L3">
            <v>31.21</v>
          </cell>
          <cell r="M3" t="str">
            <v>SpEd Staffed Counselor</v>
          </cell>
          <cell r="N3" t="str">
            <v>Total Counselor</v>
          </cell>
          <cell r="O3" t="str">
            <v>Contractor (01)</v>
          </cell>
          <cell r="P3" t="str">
            <v>Contractor (97)</v>
          </cell>
          <cell r="Q3" t="str">
            <v>Contractor (21)</v>
          </cell>
          <cell r="R3" t="str">
            <v>SpEd Contracted Counselor</v>
          </cell>
          <cell r="S3" t="str">
            <v>Total Contracted Counselor</v>
          </cell>
        </row>
        <row r="4">
          <cell r="A4" t="str">
            <v>01109</v>
          </cell>
          <cell r="B4">
            <v>6.0999999999999999E-2</v>
          </cell>
          <cell r="C4">
            <v>6.0999999999999999E-2</v>
          </cell>
          <cell r="D4">
            <v>6.0999999999999999E-2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0.1179</v>
          </cell>
          <cell r="M4">
            <v>0</v>
          </cell>
          <cell r="N4">
            <v>0.183</v>
          </cell>
          <cell r="R4">
            <v>0</v>
          </cell>
          <cell r="S4">
            <v>0</v>
          </cell>
        </row>
        <row r="5">
          <cell r="A5" t="str">
            <v>06122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0.1794</v>
          </cell>
          <cell r="M5">
            <v>0</v>
          </cell>
          <cell r="N5">
            <v>0</v>
          </cell>
          <cell r="R5">
            <v>0</v>
          </cell>
          <cell r="S5">
            <v>0</v>
          </cell>
        </row>
        <row r="6">
          <cell r="A6" t="str">
            <v>11051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0.24629999999999996</v>
          </cell>
          <cell r="M6">
            <v>0</v>
          </cell>
          <cell r="N6">
            <v>0</v>
          </cell>
          <cell r="R6">
            <v>0</v>
          </cell>
          <cell r="S6">
            <v>0</v>
          </cell>
        </row>
        <row r="7">
          <cell r="A7" t="str">
            <v>14065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0.17600000000000005</v>
          </cell>
          <cell r="M7">
            <v>0</v>
          </cell>
          <cell r="N7">
            <v>0</v>
          </cell>
          <cell r="R7">
            <v>0</v>
          </cell>
          <cell r="S7">
            <v>0</v>
          </cell>
        </row>
        <row r="8">
          <cell r="A8" t="str">
            <v>14104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8.9999999999999969E-2</v>
          </cell>
          <cell r="M8">
            <v>0</v>
          </cell>
          <cell r="N8">
            <v>0</v>
          </cell>
          <cell r="R8">
            <v>0</v>
          </cell>
          <cell r="S8">
            <v>0</v>
          </cell>
        </row>
        <row r="9">
          <cell r="A9" t="str">
            <v>14400</v>
          </cell>
          <cell r="B9">
            <v>0.33</v>
          </cell>
          <cell r="C9">
            <v>0.33</v>
          </cell>
          <cell r="D9">
            <v>0.33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0.18340000000000001</v>
          </cell>
          <cell r="M9">
            <v>0</v>
          </cell>
          <cell r="N9">
            <v>0.99</v>
          </cell>
          <cell r="R9">
            <v>0</v>
          </cell>
          <cell r="S9">
            <v>0</v>
          </cell>
        </row>
        <row r="10">
          <cell r="A10" t="str">
            <v>15204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0.22170000000000001</v>
          </cell>
          <cell r="M10">
            <v>0</v>
          </cell>
          <cell r="N10">
            <v>0</v>
          </cell>
          <cell r="R10">
            <v>0</v>
          </cell>
          <cell r="S10">
            <v>0</v>
          </cell>
        </row>
        <row r="11">
          <cell r="A11" t="str">
            <v>21214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0.31479999999999997</v>
          </cell>
          <cell r="M11">
            <v>0</v>
          </cell>
          <cell r="N11">
            <v>0</v>
          </cell>
          <cell r="R11">
            <v>0</v>
          </cell>
          <cell r="S11">
            <v>0</v>
          </cell>
        </row>
        <row r="12">
          <cell r="A12" t="str">
            <v>21237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0.28620000000000001</v>
          </cell>
          <cell r="M12">
            <v>0</v>
          </cell>
          <cell r="N12">
            <v>0</v>
          </cell>
          <cell r="R12">
            <v>0</v>
          </cell>
          <cell r="S12">
            <v>0</v>
          </cell>
        </row>
        <row r="13">
          <cell r="A13" t="str">
            <v>21300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0.25719999999999998</v>
          </cell>
          <cell r="M13">
            <v>0</v>
          </cell>
          <cell r="N13">
            <v>0</v>
          </cell>
          <cell r="R13">
            <v>0</v>
          </cell>
          <cell r="S13">
            <v>0</v>
          </cell>
        </row>
        <row r="14">
          <cell r="A14" t="str">
            <v>23311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0.19820000000000004</v>
          </cell>
          <cell r="M14">
            <v>0</v>
          </cell>
          <cell r="N14">
            <v>0</v>
          </cell>
          <cell r="R14">
            <v>0</v>
          </cell>
          <cell r="S14">
            <v>0</v>
          </cell>
        </row>
        <row r="15">
          <cell r="A15" t="str">
            <v>23402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0.20989999999999998</v>
          </cell>
          <cell r="M15">
            <v>0</v>
          </cell>
          <cell r="N15">
            <v>0</v>
          </cell>
          <cell r="R15">
            <v>0</v>
          </cell>
          <cell r="S15">
            <v>0</v>
          </cell>
        </row>
        <row r="16">
          <cell r="A16" t="str">
            <v>25118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0.29900000000000004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</row>
        <row r="17">
          <cell r="A17" t="str">
            <v>32358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0.20020000000000004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</row>
        <row r="18">
          <cell r="A18" t="str">
            <v>33211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0.08</v>
          </cell>
          <cell r="J18">
            <v>0.08</v>
          </cell>
          <cell r="K18">
            <v>0.08</v>
          </cell>
          <cell r="L18">
            <v>0.15839999999999999</v>
          </cell>
          <cell r="M18">
            <v>3.9E-2</v>
          </cell>
          <cell r="N18">
            <v>3.9E-2</v>
          </cell>
          <cell r="R18">
            <v>0</v>
          </cell>
          <cell r="S18">
            <v>0</v>
          </cell>
        </row>
        <row r="19">
          <cell r="A19" t="str">
            <v>34307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0.23140000000000005</v>
          </cell>
          <cell r="M19">
            <v>0</v>
          </cell>
          <cell r="N19">
            <v>0</v>
          </cell>
          <cell r="R19">
            <v>0</v>
          </cell>
          <cell r="S19">
            <v>0</v>
          </cell>
        </row>
        <row r="20">
          <cell r="A20" t="str">
            <v>34402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0.24870000000000003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</row>
        <row r="21">
          <cell r="A21" t="str">
            <v>38300</v>
          </cell>
          <cell r="B21">
            <v>0</v>
          </cell>
          <cell r="C21">
            <v>0.33</v>
          </cell>
          <cell r="D21">
            <v>0.67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0.18340000000000001</v>
          </cell>
          <cell r="M21">
            <v>0</v>
          </cell>
          <cell r="N21">
            <v>1</v>
          </cell>
          <cell r="R21">
            <v>0</v>
          </cell>
          <cell r="S21">
            <v>0</v>
          </cell>
        </row>
        <row r="22">
          <cell r="A22" t="str">
            <v>38306</v>
          </cell>
          <cell r="B22">
            <v>1.4E-2</v>
          </cell>
          <cell r="C22">
            <v>0.43</v>
          </cell>
          <cell r="D22">
            <v>0.42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0.14729999999999999</v>
          </cell>
          <cell r="M22">
            <v>0</v>
          </cell>
          <cell r="N22">
            <v>0.86399999999999999</v>
          </cell>
          <cell r="R22">
            <v>0</v>
          </cell>
          <cell r="S22">
            <v>0</v>
          </cell>
        </row>
        <row r="23">
          <cell r="A23" t="str">
            <v>39002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0.19010000000000005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</row>
        <row r="24">
          <cell r="A24" t="str">
            <v>39003</v>
          </cell>
          <cell r="B24">
            <v>0</v>
          </cell>
          <cell r="C24">
            <v>0.5</v>
          </cell>
          <cell r="D24">
            <v>0.39700000000000002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0.15839999999999999</v>
          </cell>
          <cell r="M24">
            <v>0</v>
          </cell>
          <cell r="N24">
            <v>0.89700000000000002</v>
          </cell>
          <cell r="R24">
            <v>0</v>
          </cell>
          <cell r="S24">
            <v>0</v>
          </cell>
        </row>
        <row r="25">
          <cell r="A25" t="str">
            <v>39208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0.21989999999999998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</row>
        <row r="26">
          <cell r="A26" t="str">
            <v>(blank)</v>
          </cell>
          <cell r="L26" t="e">
            <v>#N/A</v>
          </cell>
          <cell r="M26" t="e">
            <v>#N/A</v>
          </cell>
          <cell r="N26" t="e">
            <v>#N/A</v>
          </cell>
          <cell r="R26" t="e">
            <v>#N/A</v>
          </cell>
          <cell r="S26" t="e">
            <v>#N/A</v>
          </cell>
        </row>
        <row r="27">
          <cell r="A27" t="str">
            <v>Grand Total</v>
          </cell>
          <cell r="B27">
            <v>0.40500000000000003</v>
          </cell>
          <cell r="C27">
            <v>1.651</v>
          </cell>
          <cell r="D27">
            <v>1.8779999999999999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0.08</v>
          </cell>
          <cell r="J27">
            <v>0.08</v>
          </cell>
          <cell r="K27">
            <v>0.08</v>
          </cell>
          <cell r="L27" t="e">
            <v>#N/A</v>
          </cell>
          <cell r="M27" t="e">
            <v>#N/A</v>
          </cell>
          <cell r="N27" t="e">
            <v>#N/A</v>
          </cell>
          <cell r="R27" t="e">
            <v>#N/A</v>
          </cell>
          <cell r="S27" t="e">
            <v>#N/A</v>
          </cell>
        </row>
        <row r="28">
          <cell r="L28" t="e">
            <v>#N/A</v>
          </cell>
          <cell r="M28" t="e">
            <v>#N/A</v>
          </cell>
          <cell r="N28" t="e">
            <v>#N/A</v>
          </cell>
          <cell r="R28" t="e">
            <v>#N/A</v>
          </cell>
          <cell r="S28" t="e">
            <v>#N/A</v>
          </cell>
        </row>
        <row r="29">
          <cell r="L29" t="e">
            <v>#N/A</v>
          </cell>
          <cell r="M29" t="e">
            <v>#N/A</v>
          </cell>
          <cell r="N29" t="e">
            <v>#N/A</v>
          </cell>
          <cell r="R29" t="e">
            <v>#N/A</v>
          </cell>
          <cell r="S29" t="e">
            <v>#N/A</v>
          </cell>
        </row>
        <row r="30">
          <cell r="L30" t="e">
            <v>#N/A</v>
          </cell>
          <cell r="M30" t="e">
            <v>#N/A</v>
          </cell>
          <cell r="N30" t="e">
            <v>#N/A</v>
          </cell>
          <cell r="R30" t="e">
            <v>#N/A</v>
          </cell>
          <cell r="S30" t="e">
            <v>#N/A</v>
          </cell>
        </row>
        <row r="31">
          <cell r="L31" t="e">
            <v>#N/A</v>
          </cell>
          <cell r="M31" t="e">
            <v>#N/A</v>
          </cell>
          <cell r="N31" t="e">
            <v>#N/A</v>
          </cell>
          <cell r="R31" t="e">
            <v>#N/A</v>
          </cell>
          <cell r="S31" t="e">
            <v>#N/A</v>
          </cell>
        </row>
        <row r="32">
          <cell r="L32" t="e">
            <v>#N/A</v>
          </cell>
          <cell r="M32" t="e">
            <v>#N/A</v>
          </cell>
          <cell r="N32" t="e">
            <v>#N/A</v>
          </cell>
          <cell r="R32" t="e">
            <v>#N/A</v>
          </cell>
          <cell r="S32" t="e">
            <v>#N/A</v>
          </cell>
        </row>
        <row r="33">
          <cell r="L33" t="e">
            <v>#N/A</v>
          </cell>
          <cell r="M33" t="e">
            <v>#N/A</v>
          </cell>
          <cell r="N33" t="e">
            <v>#N/A</v>
          </cell>
          <cell r="R33" t="e">
            <v>#N/A</v>
          </cell>
          <cell r="S33" t="e">
            <v>#N/A</v>
          </cell>
        </row>
        <row r="34">
          <cell r="L34" t="e">
            <v>#N/A</v>
          </cell>
          <cell r="M34" t="e">
            <v>#N/A</v>
          </cell>
          <cell r="N34" t="e">
            <v>#N/A</v>
          </cell>
          <cell r="R34" t="e">
            <v>#N/A</v>
          </cell>
          <cell r="S34" t="e">
            <v>#N/A</v>
          </cell>
        </row>
        <row r="35">
          <cell r="L35" t="e">
            <v>#N/A</v>
          </cell>
          <cell r="M35" t="e">
            <v>#N/A</v>
          </cell>
          <cell r="N35" t="e">
            <v>#N/A</v>
          </cell>
          <cell r="R35" t="e">
            <v>#N/A</v>
          </cell>
          <cell r="S35" t="e">
            <v>#N/A</v>
          </cell>
        </row>
        <row r="36">
          <cell r="L36" t="e">
            <v>#N/A</v>
          </cell>
          <cell r="M36" t="e">
            <v>#N/A</v>
          </cell>
          <cell r="N36" t="e">
            <v>#N/A</v>
          </cell>
          <cell r="R36" t="e">
            <v>#N/A</v>
          </cell>
          <cell r="S36" t="e">
            <v>#N/A</v>
          </cell>
        </row>
        <row r="37">
          <cell r="L37" t="e">
            <v>#N/A</v>
          </cell>
          <cell r="M37" t="e">
            <v>#N/A</v>
          </cell>
          <cell r="N37" t="e">
            <v>#N/A</v>
          </cell>
          <cell r="R37" t="e">
            <v>#N/A</v>
          </cell>
          <cell r="S37" t="e">
            <v>#N/A</v>
          </cell>
        </row>
        <row r="38">
          <cell r="L38" t="e">
            <v>#N/A</v>
          </cell>
          <cell r="M38" t="e">
            <v>#N/A</v>
          </cell>
          <cell r="N38" t="e">
            <v>#N/A</v>
          </cell>
          <cell r="R38" t="e">
            <v>#N/A</v>
          </cell>
          <cell r="S38" t="e">
            <v>#N/A</v>
          </cell>
        </row>
        <row r="39">
          <cell r="L39" t="e">
            <v>#N/A</v>
          </cell>
          <cell r="M39" t="e">
            <v>#N/A</v>
          </cell>
          <cell r="N39" t="e">
            <v>#N/A</v>
          </cell>
          <cell r="R39" t="e">
            <v>#N/A</v>
          </cell>
          <cell r="S39" t="e">
            <v>#N/A</v>
          </cell>
        </row>
        <row r="40">
          <cell r="L40" t="e">
            <v>#N/A</v>
          </cell>
          <cell r="M40" t="e">
            <v>#N/A</v>
          </cell>
          <cell r="N40" t="e">
            <v>#N/A</v>
          </cell>
          <cell r="R40" t="e">
            <v>#N/A</v>
          </cell>
          <cell r="S40" t="e">
            <v>#N/A</v>
          </cell>
        </row>
        <row r="41">
          <cell r="L41" t="e">
            <v>#N/A</v>
          </cell>
          <cell r="M41" t="e">
            <v>#N/A</v>
          </cell>
          <cell r="N41" t="e">
            <v>#N/A</v>
          </cell>
          <cell r="R41" t="e">
            <v>#N/A</v>
          </cell>
          <cell r="S41" t="e">
            <v>#N/A</v>
          </cell>
        </row>
        <row r="42">
          <cell r="L42" t="e">
            <v>#N/A</v>
          </cell>
          <cell r="M42" t="e">
            <v>#N/A</v>
          </cell>
          <cell r="N42" t="e">
            <v>#N/A</v>
          </cell>
          <cell r="R42" t="e">
            <v>#N/A</v>
          </cell>
          <cell r="S42" t="e">
            <v>#N/A</v>
          </cell>
        </row>
        <row r="43">
          <cell r="L43" t="e">
            <v>#N/A</v>
          </cell>
          <cell r="M43" t="e">
            <v>#N/A</v>
          </cell>
          <cell r="N43" t="e">
            <v>#N/A</v>
          </cell>
          <cell r="R43" t="e">
            <v>#N/A</v>
          </cell>
          <cell r="S43" t="e">
            <v>#N/A</v>
          </cell>
        </row>
        <row r="44">
          <cell r="L44" t="e">
            <v>#N/A</v>
          </cell>
          <cell r="M44" t="e">
            <v>#N/A</v>
          </cell>
          <cell r="N44" t="e">
            <v>#N/A</v>
          </cell>
          <cell r="R44" t="e">
            <v>#N/A</v>
          </cell>
          <cell r="S44" t="e">
            <v>#N/A</v>
          </cell>
        </row>
        <row r="45">
          <cell r="L45" t="e">
            <v>#N/A</v>
          </cell>
          <cell r="M45" t="e">
            <v>#N/A</v>
          </cell>
          <cell r="N45" t="e">
            <v>#N/A</v>
          </cell>
          <cell r="R45" t="e">
            <v>#N/A</v>
          </cell>
          <cell r="S45" t="e">
            <v>#N/A</v>
          </cell>
        </row>
        <row r="46">
          <cell r="L46" t="e">
            <v>#N/A</v>
          </cell>
          <cell r="M46" t="e">
            <v>#N/A</v>
          </cell>
          <cell r="N46" t="e">
            <v>#N/A</v>
          </cell>
          <cell r="R46" t="e">
            <v>#N/A</v>
          </cell>
          <cell r="S46" t="e">
            <v>#N/A</v>
          </cell>
        </row>
        <row r="47">
          <cell r="L47" t="e">
            <v>#N/A</v>
          </cell>
          <cell r="M47" t="e">
            <v>#N/A</v>
          </cell>
          <cell r="N47" t="e">
            <v>#N/A</v>
          </cell>
          <cell r="R47" t="e">
            <v>#N/A</v>
          </cell>
          <cell r="S47" t="e">
            <v>#N/A</v>
          </cell>
        </row>
        <row r="48">
          <cell r="L48" t="e">
            <v>#N/A</v>
          </cell>
          <cell r="M48" t="e">
            <v>#N/A</v>
          </cell>
          <cell r="N48" t="e">
            <v>#N/A</v>
          </cell>
          <cell r="R48" t="e">
            <v>#N/A</v>
          </cell>
          <cell r="S48" t="e">
            <v>#N/A</v>
          </cell>
        </row>
        <row r="49">
          <cell r="L49" t="e">
            <v>#N/A</v>
          </cell>
          <cell r="M49" t="e">
            <v>#N/A</v>
          </cell>
          <cell r="N49" t="e">
            <v>#N/A</v>
          </cell>
          <cell r="R49" t="e">
            <v>#N/A</v>
          </cell>
          <cell r="S49" t="e">
            <v>#N/A</v>
          </cell>
        </row>
        <row r="50">
          <cell r="L50" t="e">
            <v>#N/A</v>
          </cell>
          <cell r="M50" t="e">
            <v>#N/A</v>
          </cell>
          <cell r="N50" t="e">
            <v>#N/A</v>
          </cell>
          <cell r="R50" t="e">
            <v>#N/A</v>
          </cell>
          <cell r="S50" t="e">
            <v>#N/A</v>
          </cell>
        </row>
        <row r="51">
          <cell r="L51" t="e">
            <v>#N/A</v>
          </cell>
          <cell r="M51" t="e">
            <v>#N/A</v>
          </cell>
          <cell r="N51" t="e">
            <v>#N/A</v>
          </cell>
          <cell r="R51" t="e">
            <v>#N/A</v>
          </cell>
          <cell r="S51" t="e">
            <v>#N/A</v>
          </cell>
        </row>
        <row r="52">
          <cell r="L52" t="e">
            <v>#N/A</v>
          </cell>
          <cell r="M52" t="e">
            <v>#N/A</v>
          </cell>
          <cell r="N52" t="e">
            <v>#N/A</v>
          </cell>
          <cell r="R52" t="e">
            <v>#N/A</v>
          </cell>
          <cell r="S52" t="e">
            <v>#N/A</v>
          </cell>
        </row>
        <row r="53">
          <cell r="L53" t="e">
            <v>#N/A</v>
          </cell>
          <cell r="M53" t="e">
            <v>#N/A</v>
          </cell>
          <cell r="N53" t="e">
            <v>#N/A</v>
          </cell>
          <cell r="R53" t="e">
            <v>#N/A</v>
          </cell>
          <cell r="S53" t="e">
            <v>#N/A</v>
          </cell>
        </row>
        <row r="54">
          <cell r="L54" t="e">
            <v>#N/A</v>
          </cell>
          <cell r="M54" t="e">
            <v>#N/A</v>
          </cell>
          <cell r="N54" t="e">
            <v>#N/A</v>
          </cell>
          <cell r="R54" t="e">
            <v>#N/A</v>
          </cell>
          <cell r="S54" t="e">
            <v>#N/A</v>
          </cell>
        </row>
        <row r="55">
          <cell r="L55" t="e">
            <v>#N/A</v>
          </cell>
          <cell r="M55" t="e">
            <v>#N/A</v>
          </cell>
          <cell r="N55" t="e">
            <v>#N/A</v>
          </cell>
          <cell r="R55" t="e">
            <v>#N/A</v>
          </cell>
          <cell r="S55" t="e">
            <v>#N/A</v>
          </cell>
        </row>
        <row r="56">
          <cell r="L56" t="e">
            <v>#N/A</v>
          </cell>
          <cell r="M56" t="e">
            <v>#N/A</v>
          </cell>
          <cell r="N56" t="e">
            <v>#N/A</v>
          </cell>
          <cell r="R56" t="e">
            <v>#N/A</v>
          </cell>
          <cell r="S56" t="e">
            <v>#N/A</v>
          </cell>
        </row>
        <row r="57">
          <cell r="L57" t="e">
            <v>#N/A</v>
          </cell>
          <cell r="M57" t="e">
            <v>#N/A</v>
          </cell>
          <cell r="N57" t="e">
            <v>#N/A</v>
          </cell>
          <cell r="R57" t="e">
            <v>#N/A</v>
          </cell>
          <cell r="S57" t="e">
            <v>#N/A</v>
          </cell>
        </row>
        <row r="58">
          <cell r="L58" t="e">
            <v>#N/A</v>
          </cell>
          <cell r="M58" t="e">
            <v>#N/A</v>
          </cell>
          <cell r="N58" t="e">
            <v>#N/A</v>
          </cell>
          <cell r="R58" t="e">
            <v>#N/A</v>
          </cell>
          <cell r="S58" t="e">
            <v>#N/A</v>
          </cell>
        </row>
        <row r="59">
          <cell r="L59" t="e">
            <v>#N/A</v>
          </cell>
          <cell r="M59" t="e">
            <v>#N/A</v>
          </cell>
          <cell r="N59" t="e">
            <v>#N/A</v>
          </cell>
          <cell r="R59" t="e">
            <v>#N/A</v>
          </cell>
          <cell r="S59" t="e">
            <v>#N/A</v>
          </cell>
        </row>
        <row r="60">
          <cell r="L60" t="e">
            <v>#N/A</v>
          </cell>
          <cell r="M60" t="e">
            <v>#N/A</v>
          </cell>
          <cell r="N60" t="e">
            <v>#N/A</v>
          </cell>
          <cell r="R60" t="e">
            <v>#N/A</v>
          </cell>
          <cell r="S60" t="e">
            <v>#N/A</v>
          </cell>
        </row>
        <row r="61">
          <cell r="L61" t="e">
            <v>#N/A</v>
          </cell>
          <cell r="M61" t="e">
            <v>#N/A</v>
          </cell>
          <cell r="N61" t="e">
            <v>#N/A</v>
          </cell>
          <cell r="R61" t="e">
            <v>#N/A</v>
          </cell>
          <cell r="S61" t="e">
            <v>#N/A</v>
          </cell>
        </row>
        <row r="62">
          <cell r="L62" t="e">
            <v>#N/A</v>
          </cell>
          <cell r="M62" t="e">
            <v>#N/A</v>
          </cell>
          <cell r="N62" t="e">
            <v>#N/A</v>
          </cell>
          <cell r="R62" t="e">
            <v>#N/A</v>
          </cell>
          <cell r="S62" t="e">
            <v>#N/A</v>
          </cell>
        </row>
        <row r="63">
          <cell r="L63" t="e">
            <v>#N/A</v>
          </cell>
          <cell r="M63" t="e">
            <v>#N/A</v>
          </cell>
          <cell r="N63" t="e">
            <v>#N/A</v>
          </cell>
          <cell r="R63" t="e">
            <v>#N/A</v>
          </cell>
          <cell r="S63" t="e">
            <v>#N/A</v>
          </cell>
        </row>
        <row r="64">
          <cell r="L64" t="e">
            <v>#N/A</v>
          </cell>
          <cell r="M64" t="e">
            <v>#N/A</v>
          </cell>
          <cell r="N64" t="e">
            <v>#N/A</v>
          </cell>
          <cell r="R64" t="e">
            <v>#N/A</v>
          </cell>
          <cell r="S64" t="e">
            <v>#N/A</v>
          </cell>
        </row>
        <row r="65">
          <cell r="L65" t="e">
            <v>#N/A</v>
          </cell>
          <cell r="M65" t="e">
            <v>#N/A</v>
          </cell>
          <cell r="N65" t="e">
            <v>#N/A</v>
          </cell>
          <cell r="R65" t="e">
            <v>#N/A</v>
          </cell>
          <cell r="S65" t="e">
            <v>#N/A</v>
          </cell>
        </row>
        <row r="66">
          <cell r="L66" t="e">
            <v>#N/A</v>
          </cell>
          <cell r="M66" t="e">
            <v>#N/A</v>
          </cell>
          <cell r="N66" t="e">
            <v>#N/A</v>
          </cell>
          <cell r="R66" t="e">
            <v>#N/A</v>
          </cell>
          <cell r="S66" t="e">
            <v>#N/A</v>
          </cell>
        </row>
        <row r="67">
          <cell r="L67" t="e">
            <v>#N/A</v>
          </cell>
          <cell r="M67" t="e">
            <v>#N/A</v>
          </cell>
          <cell r="N67" t="e">
            <v>#N/A</v>
          </cell>
          <cell r="R67" t="e">
            <v>#N/A</v>
          </cell>
          <cell r="S67" t="e">
            <v>#N/A</v>
          </cell>
        </row>
        <row r="68">
          <cell r="L68" t="e">
            <v>#N/A</v>
          </cell>
          <cell r="M68" t="e">
            <v>#N/A</v>
          </cell>
          <cell r="N68" t="e">
            <v>#N/A</v>
          </cell>
          <cell r="R68" t="e">
            <v>#N/A</v>
          </cell>
          <cell r="S68" t="e">
            <v>#N/A</v>
          </cell>
        </row>
        <row r="69">
          <cell r="L69" t="e">
            <v>#N/A</v>
          </cell>
          <cell r="M69" t="e">
            <v>#N/A</v>
          </cell>
          <cell r="N69" t="e">
            <v>#N/A</v>
          </cell>
          <cell r="R69" t="e">
            <v>#N/A</v>
          </cell>
          <cell r="S69" t="e">
            <v>#N/A</v>
          </cell>
        </row>
        <row r="70">
          <cell r="L70" t="e">
            <v>#N/A</v>
          </cell>
          <cell r="M70" t="e">
            <v>#N/A</v>
          </cell>
          <cell r="N70" t="e">
            <v>#N/A</v>
          </cell>
          <cell r="R70" t="e">
            <v>#N/A</v>
          </cell>
          <cell r="S70" t="e">
            <v>#N/A</v>
          </cell>
        </row>
        <row r="71">
          <cell r="L71" t="e">
            <v>#N/A</v>
          </cell>
          <cell r="M71" t="e">
            <v>#N/A</v>
          </cell>
          <cell r="N71" t="e">
            <v>#N/A</v>
          </cell>
          <cell r="R71" t="e">
            <v>#N/A</v>
          </cell>
          <cell r="S71" t="e">
            <v>#N/A</v>
          </cell>
        </row>
        <row r="72">
          <cell r="L72" t="e">
            <v>#N/A</v>
          </cell>
          <cell r="M72" t="e">
            <v>#N/A</v>
          </cell>
          <cell r="N72" t="e">
            <v>#N/A</v>
          </cell>
          <cell r="R72" t="e">
            <v>#N/A</v>
          </cell>
          <cell r="S72" t="e">
            <v>#N/A</v>
          </cell>
        </row>
        <row r="73">
          <cell r="L73" t="e">
            <v>#N/A</v>
          </cell>
          <cell r="M73" t="e">
            <v>#N/A</v>
          </cell>
          <cell r="N73" t="e">
            <v>#N/A</v>
          </cell>
          <cell r="R73" t="e">
            <v>#N/A</v>
          </cell>
          <cell r="S73" t="e">
            <v>#N/A</v>
          </cell>
        </row>
        <row r="74">
          <cell r="L74" t="e">
            <v>#N/A</v>
          </cell>
          <cell r="M74" t="e">
            <v>#N/A</v>
          </cell>
          <cell r="N74" t="e">
            <v>#N/A</v>
          </cell>
          <cell r="R74" t="e">
            <v>#N/A</v>
          </cell>
          <cell r="S74" t="e">
            <v>#N/A</v>
          </cell>
        </row>
        <row r="75">
          <cell r="L75" t="e">
            <v>#N/A</v>
          </cell>
          <cell r="M75" t="e">
            <v>#N/A</v>
          </cell>
          <cell r="N75" t="e">
            <v>#N/A</v>
          </cell>
          <cell r="R75" t="e">
            <v>#N/A</v>
          </cell>
          <cell r="S75" t="e">
            <v>#N/A</v>
          </cell>
        </row>
        <row r="76">
          <cell r="L76" t="e">
            <v>#N/A</v>
          </cell>
          <cell r="M76" t="e">
            <v>#N/A</v>
          </cell>
          <cell r="N76" t="e">
            <v>#N/A</v>
          </cell>
          <cell r="R76" t="e">
            <v>#N/A</v>
          </cell>
          <cell r="S76" t="e">
            <v>#N/A</v>
          </cell>
        </row>
        <row r="77">
          <cell r="L77" t="e">
            <v>#N/A</v>
          </cell>
          <cell r="M77" t="e">
            <v>#N/A</v>
          </cell>
          <cell r="N77" t="e">
            <v>#N/A</v>
          </cell>
          <cell r="R77" t="e">
            <v>#N/A</v>
          </cell>
          <cell r="S77" t="e">
            <v>#N/A</v>
          </cell>
        </row>
        <row r="78">
          <cell r="L78" t="e">
            <v>#N/A</v>
          </cell>
          <cell r="M78" t="e">
            <v>#N/A</v>
          </cell>
          <cell r="N78" t="e">
            <v>#N/A</v>
          </cell>
          <cell r="R78" t="e">
            <v>#N/A</v>
          </cell>
          <cell r="S78" t="e">
            <v>#N/A</v>
          </cell>
        </row>
        <row r="79">
          <cell r="L79" t="e">
            <v>#N/A</v>
          </cell>
          <cell r="M79" t="e">
            <v>#N/A</v>
          </cell>
          <cell r="N79" t="e">
            <v>#N/A</v>
          </cell>
          <cell r="R79" t="e">
            <v>#N/A</v>
          </cell>
          <cell r="S79" t="e">
            <v>#N/A</v>
          </cell>
        </row>
        <row r="80">
          <cell r="L80" t="e">
            <v>#N/A</v>
          </cell>
          <cell r="M80" t="e">
            <v>#N/A</v>
          </cell>
          <cell r="N80" t="e">
            <v>#N/A</v>
          </cell>
          <cell r="R80" t="e">
            <v>#N/A</v>
          </cell>
          <cell r="S80" t="e">
            <v>#N/A</v>
          </cell>
        </row>
        <row r="81">
          <cell r="L81" t="e">
            <v>#N/A</v>
          </cell>
          <cell r="M81" t="e">
            <v>#N/A</v>
          </cell>
          <cell r="N81" t="e">
            <v>#N/A</v>
          </cell>
          <cell r="R81" t="e">
            <v>#N/A</v>
          </cell>
          <cell r="S81" t="e">
            <v>#N/A</v>
          </cell>
        </row>
        <row r="82">
          <cell r="L82" t="e">
            <v>#N/A</v>
          </cell>
          <cell r="M82" t="e">
            <v>#N/A</v>
          </cell>
          <cell r="N82" t="e">
            <v>#N/A</v>
          </cell>
          <cell r="R82" t="e">
            <v>#N/A</v>
          </cell>
          <cell r="S82" t="e">
            <v>#N/A</v>
          </cell>
        </row>
        <row r="83">
          <cell r="L83" t="e">
            <v>#N/A</v>
          </cell>
          <cell r="M83" t="e">
            <v>#N/A</v>
          </cell>
          <cell r="N83" t="e">
            <v>#N/A</v>
          </cell>
          <cell r="R83" t="e">
            <v>#N/A</v>
          </cell>
          <cell r="S83" t="e">
            <v>#N/A</v>
          </cell>
        </row>
        <row r="84">
          <cell r="L84" t="e">
            <v>#N/A</v>
          </cell>
          <cell r="M84" t="e">
            <v>#N/A</v>
          </cell>
          <cell r="N84" t="e">
            <v>#N/A</v>
          </cell>
          <cell r="R84" t="e">
            <v>#N/A</v>
          </cell>
          <cell r="S84" t="e">
            <v>#N/A</v>
          </cell>
        </row>
        <row r="85">
          <cell r="L85" t="e">
            <v>#N/A</v>
          </cell>
          <cell r="M85" t="e">
            <v>#N/A</v>
          </cell>
          <cell r="N85" t="e">
            <v>#N/A</v>
          </cell>
          <cell r="R85" t="e">
            <v>#N/A</v>
          </cell>
          <cell r="S85" t="e">
            <v>#N/A</v>
          </cell>
        </row>
        <row r="86">
          <cell r="L86" t="e">
            <v>#N/A</v>
          </cell>
          <cell r="M86" t="e">
            <v>#N/A</v>
          </cell>
          <cell r="N86" t="e">
            <v>#N/A</v>
          </cell>
          <cell r="R86" t="e">
            <v>#N/A</v>
          </cell>
          <cell r="S86" t="e">
            <v>#N/A</v>
          </cell>
        </row>
        <row r="87">
          <cell r="L87" t="e">
            <v>#N/A</v>
          </cell>
          <cell r="M87" t="e">
            <v>#N/A</v>
          </cell>
          <cell r="N87" t="e">
            <v>#N/A</v>
          </cell>
          <cell r="R87" t="e">
            <v>#N/A</v>
          </cell>
          <cell r="S87" t="e">
            <v>#N/A</v>
          </cell>
        </row>
        <row r="88">
          <cell r="L88" t="e">
            <v>#N/A</v>
          </cell>
          <cell r="M88" t="e">
            <v>#N/A</v>
          </cell>
          <cell r="N88" t="e">
            <v>#N/A</v>
          </cell>
          <cell r="R88" t="e">
            <v>#N/A</v>
          </cell>
          <cell r="S88" t="e">
            <v>#N/A</v>
          </cell>
        </row>
        <row r="89">
          <cell r="L89" t="e">
            <v>#N/A</v>
          </cell>
          <cell r="M89" t="e">
            <v>#N/A</v>
          </cell>
          <cell r="N89" t="e">
            <v>#N/A</v>
          </cell>
          <cell r="R89" t="e">
            <v>#N/A</v>
          </cell>
          <cell r="S89" t="e">
            <v>#N/A</v>
          </cell>
        </row>
        <row r="90">
          <cell r="L90" t="e">
            <v>#N/A</v>
          </cell>
          <cell r="M90" t="e">
            <v>#N/A</v>
          </cell>
          <cell r="N90" t="e">
            <v>#N/A</v>
          </cell>
          <cell r="R90" t="e">
            <v>#N/A</v>
          </cell>
          <cell r="S90" t="e">
            <v>#N/A</v>
          </cell>
        </row>
        <row r="91">
          <cell r="L91" t="e">
            <v>#N/A</v>
          </cell>
          <cell r="M91" t="e">
            <v>#N/A</v>
          </cell>
          <cell r="N91" t="e">
            <v>#N/A</v>
          </cell>
          <cell r="R91" t="e">
            <v>#N/A</v>
          </cell>
          <cell r="S91" t="e">
            <v>#N/A</v>
          </cell>
        </row>
        <row r="92">
          <cell r="L92" t="e">
            <v>#N/A</v>
          </cell>
          <cell r="M92" t="e">
            <v>#N/A</v>
          </cell>
          <cell r="N92" t="e">
            <v>#N/A</v>
          </cell>
          <cell r="R92" t="e">
            <v>#N/A</v>
          </cell>
          <cell r="S92" t="e">
            <v>#N/A</v>
          </cell>
        </row>
        <row r="93">
          <cell r="L93" t="e">
            <v>#N/A</v>
          </cell>
          <cell r="M93" t="e">
            <v>#N/A</v>
          </cell>
          <cell r="N93" t="e">
            <v>#N/A</v>
          </cell>
          <cell r="R93" t="e">
            <v>#N/A</v>
          </cell>
          <cell r="S93" t="e">
            <v>#N/A</v>
          </cell>
        </row>
        <row r="94">
          <cell r="L94" t="e">
            <v>#N/A</v>
          </cell>
          <cell r="M94" t="e">
            <v>#N/A</v>
          </cell>
          <cell r="N94" t="e">
            <v>#N/A</v>
          </cell>
          <cell r="R94" t="e">
            <v>#N/A</v>
          </cell>
          <cell r="S94" t="e">
            <v>#N/A</v>
          </cell>
        </row>
        <row r="95">
          <cell r="L95" t="e">
            <v>#N/A</v>
          </cell>
          <cell r="M95" t="e">
            <v>#N/A</v>
          </cell>
          <cell r="N95" t="e">
            <v>#N/A</v>
          </cell>
          <cell r="R95" t="e">
            <v>#N/A</v>
          </cell>
          <cell r="S95" t="e">
            <v>#N/A</v>
          </cell>
        </row>
        <row r="96">
          <cell r="L96" t="e">
            <v>#N/A</v>
          </cell>
          <cell r="M96" t="e">
            <v>#N/A</v>
          </cell>
          <cell r="N96" t="e">
            <v>#N/A</v>
          </cell>
          <cell r="R96" t="e">
            <v>#N/A</v>
          </cell>
          <cell r="S96" t="e">
            <v>#N/A</v>
          </cell>
        </row>
        <row r="97">
          <cell r="L97" t="e">
            <v>#N/A</v>
          </cell>
          <cell r="M97" t="e">
            <v>#N/A</v>
          </cell>
          <cell r="N97" t="e">
            <v>#N/A</v>
          </cell>
          <cell r="R97" t="e">
            <v>#N/A</v>
          </cell>
          <cell r="S97" t="e">
            <v>#N/A</v>
          </cell>
        </row>
        <row r="98">
          <cell r="L98" t="e">
            <v>#N/A</v>
          </cell>
          <cell r="M98" t="e">
            <v>#N/A</v>
          </cell>
          <cell r="N98" t="e">
            <v>#N/A</v>
          </cell>
          <cell r="R98" t="e">
            <v>#N/A</v>
          </cell>
          <cell r="S98" t="e">
            <v>#N/A</v>
          </cell>
        </row>
        <row r="99">
          <cell r="L99" t="e">
            <v>#N/A</v>
          </cell>
          <cell r="M99" t="e">
            <v>#N/A</v>
          </cell>
          <cell r="N99" t="e">
            <v>#N/A</v>
          </cell>
          <cell r="R99" t="e">
            <v>#N/A</v>
          </cell>
          <cell r="S99" t="e">
            <v>#N/A</v>
          </cell>
        </row>
        <row r="100">
          <cell r="L100" t="e">
            <v>#N/A</v>
          </cell>
          <cell r="M100" t="e">
            <v>#N/A</v>
          </cell>
          <cell r="N100" t="e">
            <v>#N/A</v>
          </cell>
          <cell r="R100" t="e">
            <v>#N/A</v>
          </cell>
          <cell r="S100" t="e">
            <v>#N/A</v>
          </cell>
        </row>
        <row r="101">
          <cell r="L101" t="e">
            <v>#N/A</v>
          </cell>
          <cell r="M101" t="e">
            <v>#N/A</v>
          </cell>
          <cell r="N101" t="e">
            <v>#N/A</v>
          </cell>
          <cell r="R101" t="e">
            <v>#N/A</v>
          </cell>
          <cell r="S101" t="e">
            <v>#N/A</v>
          </cell>
        </row>
        <row r="102">
          <cell r="L102" t="e">
            <v>#N/A</v>
          </cell>
          <cell r="M102" t="e">
            <v>#N/A</v>
          </cell>
          <cell r="N102" t="e">
            <v>#N/A</v>
          </cell>
          <cell r="R102" t="e">
            <v>#N/A</v>
          </cell>
          <cell r="S102" t="e">
            <v>#N/A</v>
          </cell>
        </row>
        <row r="103">
          <cell r="L103" t="e">
            <v>#N/A</v>
          </cell>
          <cell r="M103" t="e">
            <v>#N/A</v>
          </cell>
          <cell r="N103" t="e">
            <v>#N/A</v>
          </cell>
          <cell r="R103" t="e">
            <v>#N/A</v>
          </cell>
          <cell r="S103" t="e">
            <v>#N/A</v>
          </cell>
        </row>
        <row r="104">
          <cell r="L104" t="e">
            <v>#N/A</v>
          </cell>
          <cell r="M104" t="e">
            <v>#N/A</v>
          </cell>
          <cell r="N104" t="e">
            <v>#N/A</v>
          </cell>
          <cell r="R104" t="e">
            <v>#N/A</v>
          </cell>
          <cell r="S104" t="e">
            <v>#N/A</v>
          </cell>
        </row>
        <row r="105">
          <cell r="L105" t="e">
            <v>#N/A</v>
          </cell>
          <cell r="M105" t="e">
            <v>#N/A</v>
          </cell>
          <cell r="N105" t="e">
            <v>#N/A</v>
          </cell>
          <cell r="R105" t="e">
            <v>#N/A</v>
          </cell>
          <cell r="S105" t="e">
            <v>#N/A</v>
          </cell>
        </row>
        <row r="106">
          <cell r="L106" t="e">
            <v>#N/A</v>
          </cell>
          <cell r="M106" t="e">
            <v>#N/A</v>
          </cell>
          <cell r="N106" t="e">
            <v>#N/A</v>
          </cell>
          <cell r="R106" t="e">
            <v>#N/A</v>
          </cell>
          <cell r="S106" t="e">
            <v>#N/A</v>
          </cell>
        </row>
        <row r="107">
          <cell r="L107" t="e">
            <v>#N/A</v>
          </cell>
          <cell r="M107" t="e">
            <v>#N/A</v>
          </cell>
          <cell r="N107" t="e">
            <v>#N/A</v>
          </cell>
          <cell r="R107" t="e">
            <v>#N/A</v>
          </cell>
          <cell r="S107" t="e">
            <v>#N/A</v>
          </cell>
        </row>
        <row r="108">
          <cell r="L108" t="e">
            <v>#N/A</v>
          </cell>
          <cell r="M108" t="e">
            <v>#N/A</v>
          </cell>
          <cell r="N108" t="e">
            <v>#N/A</v>
          </cell>
          <cell r="R108" t="e">
            <v>#N/A</v>
          </cell>
          <cell r="S108" t="e">
            <v>#N/A</v>
          </cell>
        </row>
        <row r="109">
          <cell r="L109" t="e">
            <v>#N/A</v>
          </cell>
          <cell r="M109" t="e">
            <v>#N/A</v>
          </cell>
          <cell r="N109" t="e">
            <v>#N/A</v>
          </cell>
          <cell r="R109" t="e">
            <v>#N/A</v>
          </cell>
          <cell r="S109" t="e">
            <v>#N/A</v>
          </cell>
        </row>
        <row r="110">
          <cell r="L110" t="e">
            <v>#N/A</v>
          </cell>
          <cell r="M110" t="e">
            <v>#N/A</v>
          </cell>
          <cell r="N110" t="e">
            <v>#N/A</v>
          </cell>
          <cell r="R110" t="e">
            <v>#N/A</v>
          </cell>
          <cell r="S110" t="e">
            <v>#N/A</v>
          </cell>
        </row>
        <row r="111">
          <cell r="L111" t="e">
            <v>#N/A</v>
          </cell>
          <cell r="M111" t="e">
            <v>#N/A</v>
          </cell>
          <cell r="N111" t="e">
            <v>#N/A</v>
          </cell>
          <cell r="R111" t="e">
            <v>#N/A</v>
          </cell>
          <cell r="S111" t="e">
            <v>#N/A</v>
          </cell>
        </row>
        <row r="112">
          <cell r="L112" t="e">
            <v>#N/A</v>
          </cell>
          <cell r="M112" t="e">
            <v>#N/A</v>
          </cell>
          <cell r="N112" t="e">
            <v>#N/A</v>
          </cell>
          <cell r="R112" t="e">
            <v>#N/A</v>
          </cell>
          <cell r="S112" t="e">
            <v>#N/A</v>
          </cell>
        </row>
        <row r="113">
          <cell r="L113" t="e">
            <v>#N/A</v>
          </cell>
          <cell r="M113" t="e">
            <v>#N/A</v>
          </cell>
          <cell r="N113" t="e">
            <v>#N/A</v>
          </cell>
          <cell r="R113" t="e">
            <v>#N/A</v>
          </cell>
          <cell r="S113" t="e">
            <v>#N/A</v>
          </cell>
        </row>
        <row r="114">
          <cell r="L114" t="e">
            <v>#N/A</v>
          </cell>
          <cell r="M114" t="e">
            <v>#N/A</v>
          </cell>
          <cell r="N114" t="e">
            <v>#N/A</v>
          </cell>
          <cell r="R114" t="e">
            <v>#N/A</v>
          </cell>
          <cell r="S114" t="e">
            <v>#N/A</v>
          </cell>
        </row>
        <row r="115">
          <cell r="L115" t="e">
            <v>#N/A</v>
          </cell>
          <cell r="M115" t="e">
            <v>#N/A</v>
          </cell>
          <cell r="N115" t="e">
            <v>#N/A</v>
          </cell>
          <cell r="R115" t="e">
            <v>#N/A</v>
          </cell>
          <cell r="S115" t="e">
            <v>#N/A</v>
          </cell>
        </row>
        <row r="116">
          <cell r="L116" t="e">
            <v>#N/A</v>
          </cell>
          <cell r="M116" t="e">
            <v>#N/A</v>
          </cell>
          <cell r="N116" t="e">
            <v>#N/A</v>
          </cell>
          <cell r="R116" t="e">
            <v>#N/A</v>
          </cell>
          <cell r="S116" t="e">
            <v>#N/A</v>
          </cell>
        </row>
        <row r="117">
          <cell r="L117" t="e">
            <v>#N/A</v>
          </cell>
          <cell r="M117" t="e">
            <v>#N/A</v>
          </cell>
          <cell r="N117" t="e">
            <v>#N/A</v>
          </cell>
          <cell r="R117" t="e">
            <v>#N/A</v>
          </cell>
          <cell r="S117" t="e">
            <v>#N/A</v>
          </cell>
        </row>
        <row r="118">
          <cell r="L118" t="e">
            <v>#N/A</v>
          </cell>
          <cell r="M118" t="e">
            <v>#N/A</v>
          </cell>
          <cell r="N118" t="e">
            <v>#N/A</v>
          </cell>
          <cell r="R118" t="e">
            <v>#N/A</v>
          </cell>
          <cell r="S118" t="e">
            <v>#N/A</v>
          </cell>
        </row>
        <row r="119">
          <cell r="L119" t="e">
            <v>#N/A</v>
          </cell>
          <cell r="M119" t="e">
            <v>#N/A</v>
          </cell>
          <cell r="N119" t="e">
            <v>#N/A</v>
          </cell>
          <cell r="R119" t="e">
            <v>#N/A</v>
          </cell>
          <cell r="S119" t="e">
            <v>#N/A</v>
          </cell>
        </row>
        <row r="120">
          <cell r="L120" t="e">
            <v>#N/A</v>
          </cell>
          <cell r="M120" t="e">
            <v>#N/A</v>
          </cell>
          <cell r="N120" t="e">
            <v>#N/A</v>
          </cell>
          <cell r="R120" t="e">
            <v>#N/A</v>
          </cell>
          <cell r="S120" t="e">
            <v>#N/A</v>
          </cell>
        </row>
        <row r="121">
          <cell r="L121" t="e">
            <v>#N/A</v>
          </cell>
          <cell r="M121" t="e">
            <v>#N/A</v>
          </cell>
          <cell r="N121" t="e">
            <v>#N/A</v>
          </cell>
          <cell r="R121" t="e">
            <v>#N/A</v>
          </cell>
          <cell r="S121" t="e">
            <v>#N/A</v>
          </cell>
        </row>
        <row r="122">
          <cell r="L122" t="e">
            <v>#N/A</v>
          </cell>
          <cell r="M122" t="e">
            <v>#N/A</v>
          </cell>
          <cell r="N122" t="e">
            <v>#N/A</v>
          </cell>
          <cell r="R122" t="e">
            <v>#N/A</v>
          </cell>
          <cell r="S122" t="e">
            <v>#N/A</v>
          </cell>
        </row>
        <row r="123">
          <cell r="L123" t="e">
            <v>#N/A</v>
          </cell>
          <cell r="M123" t="e">
            <v>#N/A</v>
          </cell>
          <cell r="N123" t="e">
            <v>#N/A</v>
          </cell>
          <cell r="R123" t="e">
            <v>#N/A</v>
          </cell>
          <cell r="S123" t="e">
            <v>#N/A</v>
          </cell>
        </row>
        <row r="124">
          <cell r="L124" t="e">
            <v>#N/A</v>
          </cell>
          <cell r="M124" t="e">
            <v>#N/A</v>
          </cell>
          <cell r="N124" t="e">
            <v>#N/A</v>
          </cell>
          <cell r="R124" t="e">
            <v>#N/A</v>
          </cell>
          <cell r="S124" t="e">
            <v>#N/A</v>
          </cell>
        </row>
        <row r="125">
          <cell r="L125" t="e">
            <v>#N/A</v>
          </cell>
          <cell r="M125" t="e">
            <v>#N/A</v>
          </cell>
          <cell r="N125" t="e">
            <v>#N/A</v>
          </cell>
          <cell r="R125" t="e">
            <v>#N/A</v>
          </cell>
          <cell r="S125" t="e">
            <v>#N/A</v>
          </cell>
        </row>
        <row r="126">
          <cell r="L126" t="e">
            <v>#N/A</v>
          </cell>
          <cell r="M126" t="e">
            <v>#N/A</v>
          </cell>
          <cell r="N126" t="e">
            <v>#N/A</v>
          </cell>
          <cell r="R126" t="e">
            <v>#N/A</v>
          </cell>
          <cell r="S126" t="e">
            <v>#N/A</v>
          </cell>
        </row>
        <row r="127">
          <cell r="L127" t="e">
            <v>#N/A</v>
          </cell>
          <cell r="M127" t="e">
            <v>#N/A</v>
          </cell>
          <cell r="N127" t="e">
            <v>#N/A</v>
          </cell>
          <cell r="R127" t="e">
            <v>#N/A</v>
          </cell>
          <cell r="S127" t="e">
            <v>#N/A</v>
          </cell>
        </row>
        <row r="128">
          <cell r="L128" t="e">
            <v>#N/A</v>
          </cell>
          <cell r="M128" t="e">
            <v>#N/A</v>
          </cell>
          <cell r="N128" t="e">
            <v>#N/A</v>
          </cell>
          <cell r="R128" t="e">
            <v>#N/A</v>
          </cell>
          <cell r="S128" t="e">
            <v>#N/A</v>
          </cell>
        </row>
        <row r="129">
          <cell r="L129" t="e">
            <v>#N/A</v>
          </cell>
          <cell r="M129" t="e">
            <v>#N/A</v>
          </cell>
          <cell r="N129" t="e">
            <v>#N/A</v>
          </cell>
          <cell r="R129" t="e">
            <v>#N/A</v>
          </cell>
          <cell r="S129" t="e">
            <v>#N/A</v>
          </cell>
        </row>
        <row r="130">
          <cell r="L130" t="e">
            <v>#N/A</v>
          </cell>
          <cell r="M130" t="e">
            <v>#N/A</v>
          </cell>
          <cell r="N130" t="e">
            <v>#N/A</v>
          </cell>
          <cell r="R130" t="e">
            <v>#N/A</v>
          </cell>
          <cell r="S130" t="e">
            <v>#N/A</v>
          </cell>
        </row>
        <row r="131">
          <cell r="L131" t="e">
            <v>#N/A</v>
          </cell>
          <cell r="M131" t="e">
            <v>#N/A</v>
          </cell>
          <cell r="N131" t="e">
            <v>#N/A</v>
          </cell>
          <cell r="R131" t="e">
            <v>#N/A</v>
          </cell>
          <cell r="S131" t="e">
            <v>#N/A</v>
          </cell>
        </row>
        <row r="132">
          <cell r="L132" t="e">
            <v>#N/A</v>
          </cell>
          <cell r="M132" t="e">
            <v>#N/A</v>
          </cell>
          <cell r="N132" t="e">
            <v>#N/A</v>
          </cell>
          <cell r="R132" t="e">
            <v>#N/A</v>
          </cell>
          <cell r="S132" t="e">
            <v>#N/A</v>
          </cell>
        </row>
        <row r="133">
          <cell r="L133" t="e">
            <v>#N/A</v>
          </cell>
          <cell r="M133" t="e">
            <v>#N/A</v>
          </cell>
          <cell r="N133" t="e">
            <v>#N/A</v>
          </cell>
          <cell r="R133" t="e">
            <v>#N/A</v>
          </cell>
          <cell r="S133" t="e">
            <v>#N/A</v>
          </cell>
        </row>
        <row r="134">
          <cell r="L134" t="e">
            <v>#N/A</v>
          </cell>
          <cell r="M134" t="e">
            <v>#N/A</v>
          </cell>
          <cell r="N134" t="e">
            <v>#N/A</v>
          </cell>
          <cell r="R134" t="e">
            <v>#N/A</v>
          </cell>
          <cell r="S134" t="e">
            <v>#N/A</v>
          </cell>
        </row>
        <row r="135">
          <cell r="L135" t="e">
            <v>#N/A</v>
          </cell>
          <cell r="M135" t="e">
            <v>#N/A</v>
          </cell>
          <cell r="N135" t="e">
            <v>#N/A</v>
          </cell>
          <cell r="R135" t="e">
            <v>#N/A</v>
          </cell>
          <cell r="S135" t="e">
            <v>#N/A</v>
          </cell>
        </row>
        <row r="136">
          <cell r="L136" t="e">
            <v>#N/A</v>
          </cell>
          <cell r="M136" t="e">
            <v>#N/A</v>
          </cell>
          <cell r="N136" t="e">
            <v>#N/A</v>
          </cell>
          <cell r="R136" t="e">
            <v>#N/A</v>
          </cell>
          <cell r="S136" t="e">
            <v>#N/A</v>
          </cell>
        </row>
        <row r="137">
          <cell r="L137" t="e">
            <v>#N/A</v>
          </cell>
          <cell r="M137" t="e">
            <v>#N/A</v>
          </cell>
          <cell r="N137" t="e">
            <v>#N/A</v>
          </cell>
          <cell r="R137" t="e">
            <v>#N/A</v>
          </cell>
          <cell r="S137" t="e">
            <v>#N/A</v>
          </cell>
        </row>
        <row r="138">
          <cell r="L138" t="e">
            <v>#N/A</v>
          </cell>
          <cell r="M138" t="e">
            <v>#N/A</v>
          </cell>
          <cell r="N138" t="e">
            <v>#N/A</v>
          </cell>
          <cell r="R138" t="e">
            <v>#N/A</v>
          </cell>
          <cell r="S138" t="e">
            <v>#N/A</v>
          </cell>
        </row>
        <row r="139">
          <cell r="L139" t="e">
            <v>#N/A</v>
          </cell>
          <cell r="M139" t="e">
            <v>#N/A</v>
          </cell>
          <cell r="N139" t="e">
            <v>#N/A</v>
          </cell>
          <cell r="R139" t="e">
            <v>#N/A</v>
          </cell>
          <cell r="S139" t="e">
            <v>#N/A</v>
          </cell>
        </row>
        <row r="140">
          <cell r="L140" t="e">
            <v>#N/A</v>
          </cell>
          <cell r="M140" t="e">
            <v>#N/A</v>
          </cell>
          <cell r="N140" t="e">
            <v>#N/A</v>
          </cell>
          <cell r="R140" t="e">
            <v>#N/A</v>
          </cell>
          <cell r="S140" t="e">
            <v>#N/A</v>
          </cell>
        </row>
        <row r="141">
          <cell r="L141" t="e">
            <v>#N/A</v>
          </cell>
          <cell r="M141" t="e">
            <v>#N/A</v>
          </cell>
          <cell r="N141" t="e">
            <v>#N/A</v>
          </cell>
          <cell r="R141" t="e">
            <v>#N/A</v>
          </cell>
          <cell r="S141" t="e">
            <v>#N/A</v>
          </cell>
        </row>
        <row r="142">
          <cell r="L142" t="e">
            <v>#N/A</v>
          </cell>
          <cell r="M142" t="e">
            <v>#N/A</v>
          </cell>
          <cell r="N142" t="e">
            <v>#N/A</v>
          </cell>
          <cell r="R142" t="e">
            <v>#N/A</v>
          </cell>
          <cell r="S142" t="e">
            <v>#N/A</v>
          </cell>
        </row>
        <row r="143">
          <cell r="L143" t="e">
            <v>#N/A</v>
          </cell>
          <cell r="M143" t="e">
            <v>#N/A</v>
          </cell>
          <cell r="N143" t="e">
            <v>#N/A</v>
          </cell>
          <cell r="R143" t="e">
            <v>#N/A</v>
          </cell>
          <cell r="S143" t="e">
            <v>#N/A</v>
          </cell>
        </row>
        <row r="144">
          <cell r="L144" t="e">
            <v>#N/A</v>
          </cell>
          <cell r="M144" t="e">
            <v>#N/A</v>
          </cell>
          <cell r="N144" t="e">
            <v>#N/A</v>
          </cell>
          <cell r="R144" t="e">
            <v>#N/A</v>
          </cell>
          <cell r="S144" t="e">
            <v>#N/A</v>
          </cell>
        </row>
        <row r="145">
          <cell r="L145" t="e">
            <v>#N/A</v>
          </cell>
          <cell r="M145" t="e">
            <v>#N/A</v>
          </cell>
          <cell r="N145" t="e">
            <v>#N/A</v>
          </cell>
          <cell r="R145" t="e">
            <v>#N/A</v>
          </cell>
          <cell r="S145" t="e">
            <v>#N/A</v>
          </cell>
        </row>
        <row r="146">
          <cell r="L146" t="e">
            <v>#N/A</v>
          </cell>
          <cell r="M146" t="e">
            <v>#N/A</v>
          </cell>
          <cell r="N146" t="e">
            <v>#N/A</v>
          </cell>
          <cell r="R146" t="e">
            <v>#N/A</v>
          </cell>
          <cell r="S146" t="e">
            <v>#N/A</v>
          </cell>
        </row>
        <row r="147">
          <cell r="L147" t="e">
            <v>#N/A</v>
          </cell>
          <cell r="M147" t="e">
            <v>#N/A</v>
          </cell>
          <cell r="N147" t="e">
            <v>#N/A</v>
          </cell>
          <cell r="R147" t="e">
            <v>#N/A</v>
          </cell>
          <cell r="S147" t="e">
            <v>#N/A</v>
          </cell>
        </row>
        <row r="148">
          <cell r="L148" t="e">
            <v>#N/A</v>
          </cell>
          <cell r="M148" t="e">
            <v>#N/A</v>
          </cell>
          <cell r="N148" t="e">
            <v>#N/A</v>
          </cell>
          <cell r="R148" t="e">
            <v>#N/A</v>
          </cell>
          <cell r="S148" t="e">
            <v>#N/A</v>
          </cell>
        </row>
        <row r="149">
          <cell r="L149" t="e">
            <v>#N/A</v>
          </cell>
          <cell r="M149" t="e">
            <v>#N/A</v>
          </cell>
          <cell r="N149" t="e">
            <v>#N/A</v>
          </cell>
          <cell r="R149" t="e">
            <v>#N/A</v>
          </cell>
          <cell r="S149" t="e">
            <v>#N/A</v>
          </cell>
        </row>
        <row r="150">
          <cell r="L150" t="e">
            <v>#N/A</v>
          </cell>
          <cell r="M150" t="e">
            <v>#N/A</v>
          </cell>
          <cell r="N150" t="e">
            <v>#N/A</v>
          </cell>
          <cell r="R150" t="e">
            <v>#N/A</v>
          </cell>
          <cell r="S150" t="e">
            <v>#N/A</v>
          </cell>
        </row>
        <row r="151">
          <cell r="L151" t="e">
            <v>#N/A</v>
          </cell>
          <cell r="M151" t="e">
            <v>#N/A</v>
          </cell>
          <cell r="N151" t="e">
            <v>#N/A</v>
          </cell>
          <cell r="R151" t="e">
            <v>#N/A</v>
          </cell>
          <cell r="S151" t="e">
            <v>#N/A</v>
          </cell>
        </row>
      </sheetData>
      <sheetData sheetId="25">
        <row r="3">
          <cell r="A3" t="str">
            <v>Row Labels</v>
          </cell>
          <cell r="B3" t="str">
            <v>Sum of PS43E</v>
          </cell>
          <cell r="C3" t="str">
            <v>Sum of PS43M</v>
          </cell>
          <cell r="D3" t="str">
            <v>Sum of PS43H</v>
          </cell>
          <cell r="E3" t="str">
            <v>Sum of PS43E09</v>
          </cell>
          <cell r="F3" t="str">
            <v>Sum of PS43E97</v>
          </cell>
          <cell r="G3" t="str">
            <v>Sum of PS43M97</v>
          </cell>
          <cell r="H3" t="str">
            <v>Sum of PS43H97</v>
          </cell>
          <cell r="I3" t="str">
            <v>Sum of PS43E21</v>
          </cell>
          <cell r="J3" t="str">
            <v>Sum of PS43M21</v>
          </cell>
          <cell r="K3" t="str">
            <v>Sum of PS43H21</v>
          </cell>
          <cell r="L3">
            <v>31.21</v>
          </cell>
          <cell r="M3" t="str">
            <v>SpEd Staffed Occup Therapist</v>
          </cell>
          <cell r="N3" t="str">
            <v>Total Occup Therapist</v>
          </cell>
          <cell r="O3" t="str">
            <v>Contractor (01)</v>
          </cell>
          <cell r="P3" t="str">
            <v>Contractor (97)</v>
          </cell>
          <cell r="Q3" t="str">
            <v>Contractor (21)</v>
          </cell>
          <cell r="R3" t="str">
            <v>SpEd Contracted Occup Therapist</v>
          </cell>
          <cell r="S3" t="str">
            <v>Total Contracted Occup Therapist</v>
          </cell>
        </row>
        <row r="4">
          <cell r="A4" t="str">
            <v>01109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5.6000000000000001E-2</v>
          </cell>
          <cell r="J4">
            <v>0</v>
          </cell>
          <cell r="K4">
            <v>0</v>
          </cell>
          <cell r="L4">
            <v>0.1179</v>
          </cell>
          <cell r="M4">
            <v>7.0000000000000001E-3</v>
          </cell>
          <cell r="N4">
            <v>7.0000000000000001E-3</v>
          </cell>
          <cell r="R4">
            <v>0</v>
          </cell>
          <cell r="S4">
            <v>0</v>
          </cell>
        </row>
        <row r="5">
          <cell r="A5" t="str">
            <v>06122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0.1794</v>
          </cell>
          <cell r="M5">
            <v>0</v>
          </cell>
          <cell r="N5">
            <v>0</v>
          </cell>
          <cell r="R5">
            <v>0</v>
          </cell>
          <cell r="S5">
            <v>0</v>
          </cell>
        </row>
        <row r="6">
          <cell r="A6" t="str">
            <v>11051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0.57099999999999995</v>
          </cell>
          <cell r="J6">
            <v>0.14299999999999999</v>
          </cell>
          <cell r="K6">
            <v>0.28599999999999998</v>
          </cell>
          <cell r="L6">
            <v>0.24629999999999996</v>
          </cell>
          <cell r="M6">
            <v>0.246</v>
          </cell>
          <cell r="N6">
            <v>0.246</v>
          </cell>
          <cell r="R6">
            <v>0</v>
          </cell>
          <cell r="S6">
            <v>0</v>
          </cell>
        </row>
        <row r="7">
          <cell r="A7" t="str">
            <v>14065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0.26700000000000002</v>
          </cell>
          <cell r="J7">
            <v>7.2999999999999995E-2</v>
          </cell>
          <cell r="K7">
            <v>0</v>
          </cell>
          <cell r="L7">
            <v>0.17600000000000005</v>
          </cell>
          <cell r="M7">
            <v>0.06</v>
          </cell>
          <cell r="N7">
            <v>0.06</v>
          </cell>
          <cell r="R7">
            <v>0</v>
          </cell>
          <cell r="S7">
            <v>0</v>
          </cell>
        </row>
        <row r="8">
          <cell r="A8" t="str">
            <v>14104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0.11</v>
          </cell>
          <cell r="J8">
            <v>0</v>
          </cell>
          <cell r="K8">
            <v>0</v>
          </cell>
          <cell r="L8">
            <v>8.9999999999999969E-2</v>
          </cell>
          <cell r="M8">
            <v>0.01</v>
          </cell>
          <cell r="N8">
            <v>0.01</v>
          </cell>
          <cell r="R8">
            <v>0</v>
          </cell>
          <cell r="S8">
            <v>0</v>
          </cell>
        </row>
        <row r="9">
          <cell r="A9" t="str">
            <v>14400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0.18340000000000001</v>
          </cell>
          <cell r="M9">
            <v>0</v>
          </cell>
          <cell r="N9">
            <v>0</v>
          </cell>
          <cell r="R9">
            <v>0</v>
          </cell>
          <cell r="S9">
            <v>0</v>
          </cell>
        </row>
        <row r="10">
          <cell r="A10" t="str">
            <v>15204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1</v>
          </cell>
          <cell r="J10">
            <v>0</v>
          </cell>
          <cell r="K10">
            <v>0</v>
          </cell>
          <cell r="L10">
            <v>0.22170000000000001</v>
          </cell>
          <cell r="M10">
            <v>0.222</v>
          </cell>
          <cell r="N10">
            <v>0.222</v>
          </cell>
          <cell r="R10">
            <v>0</v>
          </cell>
          <cell r="S10">
            <v>0</v>
          </cell>
        </row>
        <row r="11">
          <cell r="A11" t="str">
            <v>21214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0.46</v>
          </cell>
          <cell r="J11">
            <v>0</v>
          </cell>
          <cell r="K11">
            <v>0.14000000000000001</v>
          </cell>
          <cell r="L11">
            <v>0.31479999999999997</v>
          </cell>
          <cell r="M11">
            <v>0.189</v>
          </cell>
          <cell r="N11">
            <v>0.189</v>
          </cell>
          <cell r="R11">
            <v>0</v>
          </cell>
          <cell r="S11">
            <v>0</v>
          </cell>
        </row>
        <row r="12">
          <cell r="A12" t="str">
            <v>21237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0.6</v>
          </cell>
          <cell r="J12">
            <v>0.3</v>
          </cell>
          <cell r="K12">
            <v>0.3</v>
          </cell>
          <cell r="L12">
            <v>0.28620000000000001</v>
          </cell>
          <cell r="M12">
            <v>0.34399999999999997</v>
          </cell>
          <cell r="N12">
            <v>0.34399999999999997</v>
          </cell>
          <cell r="R12">
            <v>0</v>
          </cell>
          <cell r="S12">
            <v>0</v>
          </cell>
        </row>
        <row r="13">
          <cell r="A13" t="str">
            <v>21300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0.5</v>
          </cell>
          <cell r="J13">
            <v>0.3</v>
          </cell>
          <cell r="K13">
            <v>0.2</v>
          </cell>
          <cell r="L13">
            <v>0.25719999999999998</v>
          </cell>
          <cell r="M13">
            <v>0.25700000000000001</v>
          </cell>
          <cell r="N13">
            <v>0.25700000000000001</v>
          </cell>
          <cell r="R13">
            <v>0</v>
          </cell>
          <cell r="S13">
            <v>0</v>
          </cell>
        </row>
        <row r="14">
          <cell r="A14" t="str">
            <v>23311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0.19820000000000004</v>
          </cell>
          <cell r="M14">
            <v>0</v>
          </cell>
          <cell r="N14">
            <v>0</v>
          </cell>
          <cell r="R14">
            <v>0</v>
          </cell>
          <cell r="S14">
            <v>0</v>
          </cell>
        </row>
        <row r="15">
          <cell r="A15" t="str">
            <v>23402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0.66</v>
          </cell>
          <cell r="J15">
            <v>0.34</v>
          </cell>
          <cell r="K15">
            <v>0</v>
          </cell>
          <cell r="L15">
            <v>0.20989999999999998</v>
          </cell>
          <cell r="M15">
            <v>0.21000000000000002</v>
          </cell>
          <cell r="N15">
            <v>0.21000000000000002</v>
          </cell>
          <cell r="R15">
            <v>0</v>
          </cell>
          <cell r="S15">
            <v>0</v>
          </cell>
        </row>
        <row r="16">
          <cell r="A16" t="str">
            <v>25118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0.29900000000000004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</row>
        <row r="17">
          <cell r="A17" t="str">
            <v>32358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0.20020000000000004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</row>
        <row r="18">
          <cell r="A18" t="str">
            <v>33211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0.02</v>
          </cell>
          <cell r="J18">
            <v>0.02</v>
          </cell>
          <cell r="K18">
            <v>0.02</v>
          </cell>
          <cell r="L18">
            <v>0.15839999999999999</v>
          </cell>
          <cell r="M18">
            <v>9.0000000000000011E-3</v>
          </cell>
          <cell r="N18">
            <v>9.0000000000000011E-3</v>
          </cell>
          <cell r="R18">
            <v>0</v>
          </cell>
          <cell r="S18">
            <v>0</v>
          </cell>
        </row>
        <row r="19">
          <cell r="A19" t="str">
            <v>34307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0.25</v>
          </cell>
          <cell r="J19">
            <v>0</v>
          </cell>
          <cell r="K19">
            <v>0</v>
          </cell>
          <cell r="L19">
            <v>0.23140000000000005</v>
          </cell>
          <cell r="M19">
            <v>5.8000000000000003E-2</v>
          </cell>
          <cell r="N19">
            <v>5.8000000000000003E-2</v>
          </cell>
          <cell r="R19">
            <v>0</v>
          </cell>
          <cell r="S19">
            <v>0</v>
          </cell>
        </row>
        <row r="20">
          <cell r="A20" t="str">
            <v>34402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0.6</v>
          </cell>
          <cell r="J20">
            <v>0.2</v>
          </cell>
          <cell r="K20">
            <v>0.2</v>
          </cell>
          <cell r="L20">
            <v>0.24870000000000003</v>
          </cell>
          <cell r="M20">
            <v>0.249</v>
          </cell>
          <cell r="N20">
            <v>0.249</v>
          </cell>
          <cell r="R20">
            <v>0</v>
          </cell>
          <cell r="S20">
            <v>0</v>
          </cell>
        </row>
        <row r="21">
          <cell r="A21" t="str">
            <v>38300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0.14000000000000001</v>
          </cell>
          <cell r="J21">
            <v>0.02</v>
          </cell>
          <cell r="K21">
            <v>0.06</v>
          </cell>
          <cell r="L21">
            <v>0.18340000000000001</v>
          </cell>
          <cell r="M21">
            <v>4.0999999999999995E-2</v>
          </cell>
          <cell r="N21">
            <v>4.0999999999999995E-2</v>
          </cell>
          <cell r="R21">
            <v>0</v>
          </cell>
          <cell r="S21">
            <v>0</v>
          </cell>
        </row>
        <row r="22">
          <cell r="A22" t="str">
            <v>38306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0.02</v>
          </cell>
          <cell r="J22">
            <v>0.02</v>
          </cell>
          <cell r="K22">
            <v>0</v>
          </cell>
          <cell r="L22">
            <v>0.14729999999999999</v>
          </cell>
          <cell r="M22">
            <v>6.0000000000000001E-3</v>
          </cell>
          <cell r="N22">
            <v>6.0000000000000001E-3</v>
          </cell>
          <cell r="R22">
            <v>0</v>
          </cell>
          <cell r="S22">
            <v>0</v>
          </cell>
        </row>
        <row r="23">
          <cell r="A23" t="str">
            <v>39002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3.5000000000000003E-2</v>
          </cell>
          <cell r="G23">
            <v>3.5999999999999997E-2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0.19010000000000005</v>
          </cell>
          <cell r="M23">
            <v>0</v>
          </cell>
          <cell r="N23">
            <v>7.1000000000000008E-2</v>
          </cell>
          <cell r="R23">
            <v>0</v>
          </cell>
          <cell r="S23">
            <v>0</v>
          </cell>
        </row>
        <row r="24">
          <cell r="A24" t="str">
            <v>39003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0.15839999999999999</v>
          </cell>
          <cell r="M24">
            <v>0</v>
          </cell>
          <cell r="N24">
            <v>0</v>
          </cell>
          <cell r="R24">
            <v>0</v>
          </cell>
          <cell r="S24">
            <v>0</v>
          </cell>
        </row>
        <row r="25">
          <cell r="A25" t="str">
            <v>39208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0.21989999999999998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</row>
        <row r="26">
          <cell r="A26" t="str">
            <v>(blank)</v>
          </cell>
          <cell r="L26" t="e">
            <v>#N/A</v>
          </cell>
          <cell r="M26" t="e">
            <v>#N/A</v>
          </cell>
          <cell r="N26" t="e">
            <v>#N/A</v>
          </cell>
          <cell r="R26" t="e">
            <v>#N/A</v>
          </cell>
          <cell r="S26" t="e">
            <v>#N/A</v>
          </cell>
        </row>
        <row r="27">
          <cell r="A27" t="str">
            <v>Grand Total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3.5000000000000003E-2</v>
          </cell>
          <cell r="G27">
            <v>3.5999999999999997E-2</v>
          </cell>
          <cell r="H27">
            <v>0</v>
          </cell>
          <cell r="I27">
            <v>5.2539999999999987</v>
          </cell>
          <cell r="J27">
            <v>1.4160000000000001</v>
          </cell>
          <cell r="K27">
            <v>1.206</v>
          </cell>
          <cell r="L27" t="e">
            <v>#N/A</v>
          </cell>
          <cell r="M27" t="e">
            <v>#N/A</v>
          </cell>
          <cell r="N27" t="e">
            <v>#N/A</v>
          </cell>
          <cell r="R27" t="e">
            <v>#N/A</v>
          </cell>
          <cell r="S27" t="e">
            <v>#N/A</v>
          </cell>
        </row>
        <row r="28">
          <cell r="L28" t="e">
            <v>#N/A</v>
          </cell>
          <cell r="M28" t="e">
            <v>#N/A</v>
          </cell>
          <cell r="N28" t="e">
            <v>#N/A</v>
          </cell>
          <cell r="R28" t="e">
            <v>#N/A</v>
          </cell>
          <cell r="S28" t="e">
            <v>#N/A</v>
          </cell>
        </row>
        <row r="29">
          <cell r="L29" t="e">
            <v>#N/A</v>
          </cell>
          <cell r="M29" t="e">
            <v>#N/A</v>
          </cell>
          <cell r="N29" t="e">
            <v>#N/A</v>
          </cell>
          <cell r="R29" t="e">
            <v>#N/A</v>
          </cell>
          <cell r="S29" t="e">
            <v>#N/A</v>
          </cell>
        </row>
        <row r="30">
          <cell r="L30" t="e">
            <v>#N/A</v>
          </cell>
          <cell r="M30" t="e">
            <v>#N/A</v>
          </cell>
          <cell r="N30" t="e">
            <v>#N/A</v>
          </cell>
          <cell r="R30" t="e">
            <v>#N/A</v>
          </cell>
          <cell r="S30" t="e">
            <v>#N/A</v>
          </cell>
        </row>
        <row r="31">
          <cell r="L31" t="e">
            <v>#N/A</v>
          </cell>
          <cell r="M31" t="e">
            <v>#N/A</v>
          </cell>
          <cell r="N31" t="e">
            <v>#N/A</v>
          </cell>
          <cell r="R31" t="e">
            <v>#N/A</v>
          </cell>
          <cell r="S31" t="e">
            <v>#N/A</v>
          </cell>
        </row>
        <row r="32">
          <cell r="L32" t="e">
            <v>#N/A</v>
          </cell>
          <cell r="M32" t="e">
            <v>#N/A</v>
          </cell>
          <cell r="N32" t="e">
            <v>#N/A</v>
          </cell>
          <cell r="R32" t="e">
            <v>#N/A</v>
          </cell>
          <cell r="S32" t="e">
            <v>#N/A</v>
          </cell>
        </row>
        <row r="33">
          <cell r="L33" t="e">
            <v>#N/A</v>
          </cell>
          <cell r="M33" t="e">
            <v>#N/A</v>
          </cell>
          <cell r="N33" t="e">
            <v>#N/A</v>
          </cell>
          <cell r="R33" t="e">
            <v>#N/A</v>
          </cell>
          <cell r="S33" t="e">
            <v>#N/A</v>
          </cell>
        </row>
        <row r="34">
          <cell r="L34" t="e">
            <v>#N/A</v>
          </cell>
          <cell r="M34" t="e">
            <v>#N/A</v>
          </cell>
          <cell r="N34" t="e">
            <v>#N/A</v>
          </cell>
          <cell r="R34" t="e">
            <v>#N/A</v>
          </cell>
          <cell r="S34" t="e">
            <v>#N/A</v>
          </cell>
        </row>
        <row r="35">
          <cell r="L35" t="e">
            <v>#N/A</v>
          </cell>
          <cell r="M35" t="e">
            <v>#N/A</v>
          </cell>
          <cell r="N35" t="e">
            <v>#N/A</v>
          </cell>
          <cell r="R35" t="e">
            <v>#N/A</v>
          </cell>
          <cell r="S35" t="e">
            <v>#N/A</v>
          </cell>
        </row>
        <row r="36">
          <cell r="L36" t="e">
            <v>#N/A</v>
          </cell>
          <cell r="M36" t="e">
            <v>#N/A</v>
          </cell>
          <cell r="N36" t="e">
            <v>#N/A</v>
          </cell>
          <cell r="R36" t="e">
            <v>#N/A</v>
          </cell>
          <cell r="S36" t="e">
            <v>#N/A</v>
          </cell>
        </row>
        <row r="37">
          <cell r="L37" t="e">
            <v>#N/A</v>
          </cell>
          <cell r="M37" t="e">
            <v>#N/A</v>
          </cell>
          <cell r="N37" t="e">
            <v>#N/A</v>
          </cell>
          <cell r="R37" t="e">
            <v>#N/A</v>
          </cell>
          <cell r="S37" t="e">
            <v>#N/A</v>
          </cell>
        </row>
        <row r="38">
          <cell r="L38" t="e">
            <v>#N/A</v>
          </cell>
          <cell r="M38" t="e">
            <v>#N/A</v>
          </cell>
          <cell r="N38" t="e">
            <v>#N/A</v>
          </cell>
          <cell r="R38" t="e">
            <v>#N/A</v>
          </cell>
          <cell r="S38" t="e">
            <v>#N/A</v>
          </cell>
        </row>
        <row r="39">
          <cell r="L39" t="e">
            <v>#N/A</v>
          </cell>
          <cell r="M39" t="e">
            <v>#N/A</v>
          </cell>
          <cell r="N39" t="e">
            <v>#N/A</v>
          </cell>
          <cell r="R39" t="e">
            <v>#N/A</v>
          </cell>
          <cell r="S39" t="e">
            <v>#N/A</v>
          </cell>
        </row>
        <row r="40">
          <cell r="L40" t="e">
            <v>#N/A</v>
          </cell>
          <cell r="M40" t="e">
            <v>#N/A</v>
          </cell>
          <cell r="N40" t="e">
            <v>#N/A</v>
          </cell>
          <cell r="R40" t="e">
            <v>#N/A</v>
          </cell>
          <cell r="S40" t="e">
            <v>#N/A</v>
          </cell>
        </row>
        <row r="41">
          <cell r="L41" t="e">
            <v>#N/A</v>
          </cell>
          <cell r="M41" t="e">
            <v>#N/A</v>
          </cell>
          <cell r="N41" t="e">
            <v>#N/A</v>
          </cell>
          <cell r="R41" t="e">
            <v>#N/A</v>
          </cell>
          <cell r="S41" t="e">
            <v>#N/A</v>
          </cell>
        </row>
        <row r="42">
          <cell r="L42" t="e">
            <v>#N/A</v>
          </cell>
          <cell r="M42" t="e">
            <v>#N/A</v>
          </cell>
          <cell r="N42" t="e">
            <v>#N/A</v>
          </cell>
          <cell r="R42" t="e">
            <v>#N/A</v>
          </cell>
          <cell r="S42" t="e">
            <v>#N/A</v>
          </cell>
        </row>
        <row r="43">
          <cell r="L43" t="e">
            <v>#N/A</v>
          </cell>
          <cell r="M43" t="e">
            <v>#N/A</v>
          </cell>
          <cell r="N43" t="e">
            <v>#N/A</v>
          </cell>
          <cell r="R43" t="e">
            <v>#N/A</v>
          </cell>
          <cell r="S43" t="e">
            <v>#N/A</v>
          </cell>
        </row>
        <row r="44">
          <cell r="L44" t="e">
            <v>#N/A</v>
          </cell>
          <cell r="M44" t="e">
            <v>#N/A</v>
          </cell>
          <cell r="N44" t="e">
            <v>#N/A</v>
          </cell>
          <cell r="R44" t="e">
            <v>#N/A</v>
          </cell>
          <cell r="S44" t="e">
            <v>#N/A</v>
          </cell>
        </row>
        <row r="45">
          <cell r="L45" t="e">
            <v>#N/A</v>
          </cell>
          <cell r="M45" t="e">
            <v>#N/A</v>
          </cell>
          <cell r="N45" t="e">
            <v>#N/A</v>
          </cell>
          <cell r="R45" t="e">
            <v>#N/A</v>
          </cell>
          <cell r="S45" t="e">
            <v>#N/A</v>
          </cell>
        </row>
        <row r="46">
          <cell r="L46" t="e">
            <v>#N/A</v>
          </cell>
          <cell r="M46" t="e">
            <v>#N/A</v>
          </cell>
          <cell r="N46" t="e">
            <v>#N/A</v>
          </cell>
          <cell r="R46" t="e">
            <v>#N/A</v>
          </cell>
          <cell r="S46" t="e">
            <v>#N/A</v>
          </cell>
        </row>
        <row r="47">
          <cell r="L47" t="e">
            <v>#N/A</v>
          </cell>
          <cell r="M47" t="e">
            <v>#N/A</v>
          </cell>
          <cell r="N47" t="e">
            <v>#N/A</v>
          </cell>
          <cell r="R47" t="e">
            <v>#N/A</v>
          </cell>
          <cell r="S47" t="e">
            <v>#N/A</v>
          </cell>
        </row>
        <row r="48">
          <cell r="L48" t="e">
            <v>#N/A</v>
          </cell>
          <cell r="M48" t="e">
            <v>#N/A</v>
          </cell>
          <cell r="N48" t="e">
            <v>#N/A</v>
          </cell>
          <cell r="R48" t="e">
            <v>#N/A</v>
          </cell>
          <cell r="S48" t="e">
            <v>#N/A</v>
          </cell>
        </row>
        <row r="49">
          <cell r="L49" t="e">
            <v>#N/A</v>
          </cell>
          <cell r="M49" t="e">
            <v>#N/A</v>
          </cell>
          <cell r="N49" t="e">
            <v>#N/A</v>
          </cell>
          <cell r="R49" t="e">
            <v>#N/A</v>
          </cell>
          <cell r="S49" t="e">
            <v>#N/A</v>
          </cell>
        </row>
        <row r="50">
          <cell r="L50" t="e">
            <v>#N/A</v>
          </cell>
          <cell r="M50" t="e">
            <v>#N/A</v>
          </cell>
          <cell r="N50" t="e">
            <v>#N/A</v>
          </cell>
          <cell r="R50" t="e">
            <v>#N/A</v>
          </cell>
          <cell r="S50" t="e">
            <v>#N/A</v>
          </cell>
        </row>
        <row r="51">
          <cell r="L51" t="e">
            <v>#N/A</v>
          </cell>
          <cell r="M51" t="e">
            <v>#N/A</v>
          </cell>
          <cell r="N51" t="e">
            <v>#N/A</v>
          </cell>
          <cell r="R51" t="e">
            <v>#N/A</v>
          </cell>
          <cell r="S51" t="e">
            <v>#N/A</v>
          </cell>
        </row>
        <row r="52">
          <cell r="L52" t="e">
            <v>#N/A</v>
          </cell>
          <cell r="M52" t="e">
            <v>#N/A</v>
          </cell>
          <cell r="N52" t="e">
            <v>#N/A</v>
          </cell>
          <cell r="R52" t="e">
            <v>#N/A</v>
          </cell>
          <cell r="S52" t="e">
            <v>#N/A</v>
          </cell>
        </row>
        <row r="53">
          <cell r="L53" t="e">
            <v>#N/A</v>
          </cell>
          <cell r="M53" t="e">
            <v>#N/A</v>
          </cell>
          <cell r="N53" t="e">
            <v>#N/A</v>
          </cell>
          <cell r="R53" t="e">
            <v>#N/A</v>
          </cell>
          <cell r="S53" t="e">
            <v>#N/A</v>
          </cell>
        </row>
        <row r="54">
          <cell r="L54" t="e">
            <v>#N/A</v>
          </cell>
          <cell r="M54" t="e">
            <v>#N/A</v>
          </cell>
          <cell r="N54" t="e">
            <v>#N/A</v>
          </cell>
          <cell r="R54" t="e">
            <v>#N/A</v>
          </cell>
          <cell r="S54" t="e">
            <v>#N/A</v>
          </cell>
        </row>
        <row r="55">
          <cell r="L55" t="e">
            <v>#N/A</v>
          </cell>
          <cell r="M55" t="e">
            <v>#N/A</v>
          </cell>
          <cell r="N55" t="e">
            <v>#N/A</v>
          </cell>
          <cell r="R55" t="e">
            <v>#N/A</v>
          </cell>
          <cell r="S55" t="e">
            <v>#N/A</v>
          </cell>
        </row>
        <row r="56">
          <cell r="L56" t="e">
            <v>#N/A</v>
          </cell>
          <cell r="M56" t="e">
            <v>#N/A</v>
          </cell>
          <cell r="N56" t="e">
            <v>#N/A</v>
          </cell>
          <cell r="R56" t="e">
            <v>#N/A</v>
          </cell>
          <cell r="S56" t="e">
            <v>#N/A</v>
          </cell>
        </row>
        <row r="57">
          <cell r="L57" t="e">
            <v>#N/A</v>
          </cell>
          <cell r="M57" t="e">
            <v>#N/A</v>
          </cell>
          <cell r="N57" t="e">
            <v>#N/A</v>
          </cell>
          <cell r="R57" t="e">
            <v>#N/A</v>
          </cell>
          <cell r="S57" t="e">
            <v>#N/A</v>
          </cell>
        </row>
        <row r="58">
          <cell r="L58" t="e">
            <v>#N/A</v>
          </cell>
          <cell r="M58" t="e">
            <v>#N/A</v>
          </cell>
          <cell r="N58" t="e">
            <v>#N/A</v>
          </cell>
          <cell r="R58" t="e">
            <v>#N/A</v>
          </cell>
          <cell r="S58" t="e">
            <v>#N/A</v>
          </cell>
        </row>
        <row r="59">
          <cell r="L59" t="e">
            <v>#N/A</v>
          </cell>
          <cell r="M59" t="e">
            <v>#N/A</v>
          </cell>
          <cell r="N59" t="e">
            <v>#N/A</v>
          </cell>
          <cell r="R59" t="e">
            <v>#N/A</v>
          </cell>
          <cell r="S59" t="e">
            <v>#N/A</v>
          </cell>
        </row>
        <row r="60">
          <cell r="L60" t="e">
            <v>#N/A</v>
          </cell>
          <cell r="M60" t="e">
            <v>#N/A</v>
          </cell>
          <cell r="N60" t="e">
            <v>#N/A</v>
          </cell>
          <cell r="R60" t="e">
            <v>#N/A</v>
          </cell>
          <cell r="S60" t="e">
            <v>#N/A</v>
          </cell>
        </row>
        <row r="61">
          <cell r="L61" t="e">
            <v>#N/A</v>
          </cell>
          <cell r="M61" t="e">
            <v>#N/A</v>
          </cell>
          <cell r="N61" t="e">
            <v>#N/A</v>
          </cell>
          <cell r="R61" t="e">
            <v>#N/A</v>
          </cell>
          <cell r="S61" t="e">
            <v>#N/A</v>
          </cell>
        </row>
        <row r="62">
          <cell r="L62" t="e">
            <v>#N/A</v>
          </cell>
          <cell r="M62" t="e">
            <v>#N/A</v>
          </cell>
          <cell r="N62" t="e">
            <v>#N/A</v>
          </cell>
          <cell r="R62" t="e">
            <v>#N/A</v>
          </cell>
          <cell r="S62" t="e">
            <v>#N/A</v>
          </cell>
        </row>
        <row r="63">
          <cell r="L63" t="e">
            <v>#N/A</v>
          </cell>
          <cell r="M63" t="e">
            <v>#N/A</v>
          </cell>
          <cell r="N63" t="e">
            <v>#N/A</v>
          </cell>
          <cell r="R63" t="e">
            <v>#N/A</v>
          </cell>
          <cell r="S63" t="e">
            <v>#N/A</v>
          </cell>
        </row>
        <row r="64">
          <cell r="L64" t="e">
            <v>#N/A</v>
          </cell>
          <cell r="M64" t="e">
            <v>#N/A</v>
          </cell>
          <cell r="N64" t="e">
            <v>#N/A</v>
          </cell>
          <cell r="R64" t="e">
            <v>#N/A</v>
          </cell>
          <cell r="S64" t="e">
            <v>#N/A</v>
          </cell>
        </row>
        <row r="65">
          <cell r="L65" t="e">
            <v>#N/A</v>
          </cell>
          <cell r="M65" t="e">
            <v>#N/A</v>
          </cell>
          <cell r="N65" t="e">
            <v>#N/A</v>
          </cell>
          <cell r="R65" t="e">
            <v>#N/A</v>
          </cell>
          <cell r="S65" t="e">
            <v>#N/A</v>
          </cell>
        </row>
        <row r="66">
          <cell r="L66" t="e">
            <v>#N/A</v>
          </cell>
          <cell r="M66" t="e">
            <v>#N/A</v>
          </cell>
          <cell r="N66" t="e">
            <v>#N/A</v>
          </cell>
          <cell r="R66" t="e">
            <v>#N/A</v>
          </cell>
          <cell r="S66" t="e">
            <v>#N/A</v>
          </cell>
        </row>
        <row r="67">
          <cell r="L67" t="e">
            <v>#N/A</v>
          </cell>
          <cell r="M67" t="e">
            <v>#N/A</v>
          </cell>
          <cell r="N67" t="e">
            <v>#N/A</v>
          </cell>
          <cell r="R67" t="e">
            <v>#N/A</v>
          </cell>
          <cell r="S67" t="e">
            <v>#N/A</v>
          </cell>
        </row>
        <row r="68">
          <cell r="L68" t="e">
            <v>#N/A</v>
          </cell>
          <cell r="M68" t="e">
            <v>#N/A</v>
          </cell>
          <cell r="N68" t="e">
            <v>#N/A</v>
          </cell>
          <cell r="R68" t="e">
            <v>#N/A</v>
          </cell>
          <cell r="S68" t="e">
            <v>#N/A</v>
          </cell>
        </row>
        <row r="69">
          <cell r="L69" t="e">
            <v>#N/A</v>
          </cell>
          <cell r="M69" t="e">
            <v>#N/A</v>
          </cell>
          <cell r="N69" t="e">
            <v>#N/A</v>
          </cell>
          <cell r="R69" t="e">
            <v>#N/A</v>
          </cell>
          <cell r="S69" t="e">
            <v>#N/A</v>
          </cell>
        </row>
        <row r="70">
          <cell r="L70" t="e">
            <v>#N/A</v>
          </cell>
          <cell r="M70" t="e">
            <v>#N/A</v>
          </cell>
          <cell r="N70" t="e">
            <v>#N/A</v>
          </cell>
          <cell r="R70" t="e">
            <v>#N/A</v>
          </cell>
          <cell r="S70" t="e">
            <v>#N/A</v>
          </cell>
        </row>
        <row r="71">
          <cell r="L71" t="e">
            <v>#N/A</v>
          </cell>
          <cell r="M71" t="e">
            <v>#N/A</v>
          </cell>
          <cell r="N71" t="e">
            <v>#N/A</v>
          </cell>
          <cell r="R71" t="e">
            <v>#N/A</v>
          </cell>
          <cell r="S71" t="e">
            <v>#N/A</v>
          </cell>
        </row>
        <row r="72">
          <cell r="L72" t="e">
            <v>#N/A</v>
          </cell>
          <cell r="M72" t="e">
            <v>#N/A</v>
          </cell>
          <cell r="N72" t="e">
            <v>#N/A</v>
          </cell>
          <cell r="R72" t="e">
            <v>#N/A</v>
          </cell>
          <cell r="S72" t="e">
            <v>#N/A</v>
          </cell>
        </row>
        <row r="73">
          <cell r="L73" t="e">
            <v>#N/A</v>
          </cell>
          <cell r="M73" t="e">
            <v>#N/A</v>
          </cell>
          <cell r="N73" t="e">
            <v>#N/A</v>
          </cell>
          <cell r="R73" t="e">
            <v>#N/A</v>
          </cell>
          <cell r="S73" t="e">
            <v>#N/A</v>
          </cell>
        </row>
        <row r="74">
          <cell r="L74" t="e">
            <v>#N/A</v>
          </cell>
          <cell r="M74" t="e">
            <v>#N/A</v>
          </cell>
          <cell r="N74" t="e">
            <v>#N/A</v>
          </cell>
          <cell r="R74" t="e">
            <v>#N/A</v>
          </cell>
          <cell r="S74" t="e">
            <v>#N/A</v>
          </cell>
        </row>
        <row r="75">
          <cell r="L75" t="e">
            <v>#N/A</v>
          </cell>
          <cell r="M75" t="e">
            <v>#N/A</v>
          </cell>
          <cell r="N75" t="e">
            <v>#N/A</v>
          </cell>
          <cell r="R75" t="e">
            <v>#N/A</v>
          </cell>
          <cell r="S75" t="e">
            <v>#N/A</v>
          </cell>
        </row>
        <row r="76">
          <cell r="L76" t="e">
            <v>#N/A</v>
          </cell>
          <cell r="M76" t="e">
            <v>#N/A</v>
          </cell>
          <cell r="N76" t="e">
            <v>#N/A</v>
          </cell>
          <cell r="R76" t="e">
            <v>#N/A</v>
          </cell>
          <cell r="S76" t="e">
            <v>#N/A</v>
          </cell>
        </row>
        <row r="77">
          <cell r="L77" t="e">
            <v>#N/A</v>
          </cell>
          <cell r="M77" t="e">
            <v>#N/A</v>
          </cell>
          <cell r="N77" t="e">
            <v>#N/A</v>
          </cell>
          <cell r="R77" t="e">
            <v>#N/A</v>
          </cell>
          <cell r="S77" t="e">
            <v>#N/A</v>
          </cell>
        </row>
        <row r="78">
          <cell r="L78" t="e">
            <v>#N/A</v>
          </cell>
          <cell r="M78" t="e">
            <v>#N/A</v>
          </cell>
          <cell r="N78" t="e">
            <v>#N/A</v>
          </cell>
          <cell r="R78" t="e">
            <v>#N/A</v>
          </cell>
          <cell r="S78" t="e">
            <v>#N/A</v>
          </cell>
        </row>
        <row r="79">
          <cell r="L79" t="e">
            <v>#N/A</v>
          </cell>
          <cell r="M79" t="e">
            <v>#N/A</v>
          </cell>
          <cell r="N79" t="e">
            <v>#N/A</v>
          </cell>
          <cell r="R79" t="e">
            <v>#N/A</v>
          </cell>
          <cell r="S79" t="e">
            <v>#N/A</v>
          </cell>
        </row>
        <row r="80">
          <cell r="L80" t="e">
            <v>#N/A</v>
          </cell>
          <cell r="M80" t="e">
            <v>#N/A</v>
          </cell>
          <cell r="N80" t="e">
            <v>#N/A</v>
          </cell>
          <cell r="R80" t="e">
            <v>#N/A</v>
          </cell>
          <cell r="S80" t="e">
            <v>#N/A</v>
          </cell>
        </row>
        <row r="81">
          <cell r="L81" t="e">
            <v>#N/A</v>
          </cell>
          <cell r="M81" t="e">
            <v>#N/A</v>
          </cell>
          <cell r="N81" t="e">
            <v>#N/A</v>
          </cell>
          <cell r="R81" t="e">
            <v>#N/A</v>
          </cell>
          <cell r="S81" t="e">
            <v>#N/A</v>
          </cell>
        </row>
        <row r="82">
          <cell r="L82" t="e">
            <v>#N/A</v>
          </cell>
          <cell r="M82" t="e">
            <v>#N/A</v>
          </cell>
          <cell r="N82" t="e">
            <v>#N/A</v>
          </cell>
          <cell r="R82" t="e">
            <v>#N/A</v>
          </cell>
          <cell r="S82" t="e">
            <v>#N/A</v>
          </cell>
        </row>
        <row r="83">
          <cell r="L83" t="e">
            <v>#N/A</v>
          </cell>
          <cell r="M83" t="e">
            <v>#N/A</v>
          </cell>
          <cell r="N83" t="e">
            <v>#N/A</v>
          </cell>
          <cell r="R83" t="e">
            <v>#N/A</v>
          </cell>
          <cell r="S83" t="e">
            <v>#N/A</v>
          </cell>
        </row>
        <row r="84">
          <cell r="L84" t="e">
            <v>#N/A</v>
          </cell>
          <cell r="M84" t="e">
            <v>#N/A</v>
          </cell>
          <cell r="N84" t="e">
            <v>#N/A</v>
          </cell>
          <cell r="R84" t="e">
            <v>#N/A</v>
          </cell>
          <cell r="S84" t="e">
            <v>#N/A</v>
          </cell>
        </row>
        <row r="85">
          <cell r="L85" t="e">
            <v>#N/A</v>
          </cell>
          <cell r="M85" t="e">
            <v>#N/A</v>
          </cell>
          <cell r="N85" t="e">
            <v>#N/A</v>
          </cell>
          <cell r="R85" t="e">
            <v>#N/A</v>
          </cell>
          <cell r="S85" t="e">
            <v>#N/A</v>
          </cell>
        </row>
        <row r="86">
          <cell r="L86" t="e">
            <v>#N/A</v>
          </cell>
          <cell r="M86" t="e">
            <v>#N/A</v>
          </cell>
          <cell r="N86" t="e">
            <v>#N/A</v>
          </cell>
          <cell r="R86" t="e">
            <v>#N/A</v>
          </cell>
          <cell r="S86" t="e">
            <v>#N/A</v>
          </cell>
        </row>
        <row r="87">
          <cell r="L87" t="e">
            <v>#N/A</v>
          </cell>
          <cell r="M87" t="e">
            <v>#N/A</v>
          </cell>
          <cell r="N87" t="e">
            <v>#N/A</v>
          </cell>
          <cell r="R87" t="e">
            <v>#N/A</v>
          </cell>
          <cell r="S87" t="e">
            <v>#N/A</v>
          </cell>
        </row>
        <row r="88">
          <cell r="L88" t="e">
            <v>#N/A</v>
          </cell>
          <cell r="M88" t="e">
            <v>#N/A</v>
          </cell>
          <cell r="N88" t="e">
            <v>#N/A</v>
          </cell>
          <cell r="R88" t="e">
            <v>#N/A</v>
          </cell>
          <cell r="S88" t="e">
            <v>#N/A</v>
          </cell>
        </row>
        <row r="89">
          <cell r="L89" t="e">
            <v>#N/A</v>
          </cell>
          <cell r="M89" t="e">
            <v>#N/A</v>
          </cell>
          <cell r="N89" t="e">
            <v>#N/A</v>
          </cell>
          <cell r="R89" t="e">
            <v>#N/A</v>
          </cell>
          <cell r="S89" t="e">
            <v>#N/A</v>
          </cell>
        </row>
        <row r="90">
          <cell r="L90" t="e">
            <v>#N/A</v>
          </cell>
          <cell r="M90" t="e">
            <v>#N/A</v>
          </cell>
          <cell r="N90" t="e">
            <v>#N/A</v>
          </cell>
          <cell r="R90" t="e">
            <v>#N/A</v>
          </cell>
          <cell r="S90" t="e">
            <v>#N/A</v>
          </cell>
        </row>
        <row r="91">
          <cell r="L91" t="e">
            <v>#N/A</v>
          </cell>
          <cell r="M91" t="e">
            <v>#N/A</v>
          </cell>
          <cell r="N91" t="e">
            <v>#N/A</v>
          </cell>
          <cell r="R91" t="e">
            <v>#N/A</v>
          </cell>
          <cell r="S91" t="e">
            <v>#N/A</v>
          </cell>
        </row>
        <row r="92">
          <cell r="L92" t="e">
            <v>#N/A</v>
          </cell>
          <cell r="M92" t="e">
            <v>#N/A</v>
          </cell>
          <cell r="N92" t="e">
            <v>#N/A</v>
          </cell>
          <cell r="R92" t="e">
            <v>#N/A</v>
          </cell>
          <cell r="S92" t="e">
            <v>#N/A</v>
          </cell>
        </row>
        <row r="93">
          <cell r="L93" t="e">
            <v>#N/A</v>
          </cell>
          <cell r="M93" t="e">
            <v>#N/A</v>
          </cell>
          <cell r="N93" t="e">
            <v>#N/A</v>
          </cell>
          <cell r="R93" t="e">
            <v>#N/A</v>
          </cell>
          <cell r="S93" t="e">
            <v>#N/A</v>
          </cell>
        </row>
        <row r="94">
          <cell r="L94" t="e">
            <v>#N/A</v>
          </cell>
          <cell r="M94" t="e">
            <v>#N/A</v>
          </cell>
          <cell r="N94" t="e">
            <v>#N/A</v>
          </cell>
          <cell r="R94" t="e">
            <v>#N/A</v>
          </cell>
          <cell r="S94" t="e">
            <v>#N/A</v>
          </cell>
        </row>
        <row r="95">
          <cell r="L95" t="e">
            <v>#N/A</v>
          </cell>
          <cell r="M95" t="e">
            <v>#N/A</v>
          </cell>
          <cell r="N95" t="e">
            <v>#N/A</v>
          </cell>
          <cell r="R95" t="e">
            <v>#N/A</v>
          </cell>
          <cell r="S95" t="e">
            <v>#N/A</v>
          </cell>
        </row>
        <row r="96">
          <cell r="L96" t="e">
            <v>#N/A</v>
          </cell>
          <cell r="M96" t="e">
            <v>#N/A</v>
          </cell>
          <cell r="N96" t="e">
            <v>#N/A</v>
          </cell>
          <cell r="R96" t="e">
            <v>#N/A</v>
          </cell>
          <cell r="S96" t="e">
            <v>#N/A</v>
          </cell>
        </row>
        <row r="97">
          <cell r="L97" t="e">
            <v>#N/A</v>
          </cell>
          <cell r="M97" t="e">
            <v>#N/A</v>
          </cell>
          <cell r="N97" t="e">
            <v>#N/A</v>
          </cell>
          <cell r="R97" t="e">
            <v>#N/A</v>
          </cell>
          <cell r="S97" t="e">
            <v>#N/A</v>
          </cell>
        </row>
        <row r="98">
          <cell r="L98" t="e">
            <v>#N/A</v>
          </cell>
          <cell r="M98" t="e">
            <v>#N/A</v>
          </cell>
          <cell r="N98" t="e">
            <v>#N/A</v>
          </cell>
          <cell r="R98" t="e">
            <v>#N/A</v>
          </cell>
          <cell r="S98" t="e">
            <v>#N/A</v>
          </cell>
        </row>
        <row r="99">
          <cell r="L99" t="e">
            <v>#N/A</v>
          </cell>
          <cell r="M99" t="e">
            <v>#N/A</v>
          </cell>
          <cell r="N99" t="e">
            <v>#N/A</v>
          </cell>
          <cell r="R99" t="e">
            <v>#N/A</v>
          </cell>
          <cell r="S99" t="e">
            <v>#N/A</v>
          </cell>
        </row>
        <row r="100">
          <cell r="L100" t="e">
            <v>#N/A</v>
          </cell>
          <cell r="M100" t="e">
            <v>#N/A</v>
          </cell>
          <cell r="N100" t="e">
            <v>#N/A</v>
          </cell>
          <cell r="R100" t="e">
            <v>#N/A</v>
          </cell>
          <cell r="S100" t="e">
            <v>#N/A</v>
          </cell>
        </row>
        <row r="101">
          <cell r="L101" t="e">
            <v>#N/A</v>
          </cell>
          <cell r="M101" t="e">
            <v>#N/A</v>
          </cell>
          <cell r="N101" t="e">
            <v>#N/A</v>
          </cell>
          <cell r="R101" t="e">
            <v>#N/A</v>
          </cell>
          <cell r="S101" t="e">
            <v>#N/A</v>
          </cell>
        </row>
        <row r="102">
          <cell r="L102" t="e">
            <v>#N/A</v>
          </cell>
          <cell r="M102" t="e">
            <v>#N/A</v>
          </cell>
          <cell r="N102" t="e">
            <v>#N/A</v>
          </cell>
          <cell r="R102" t="e">
            <v>#N/A</v>
          </cell>
          <cell r="S102" t="e">
            <v>#N/A</v>
          </cell>
        </row>
        <row r="103">
          <cell r="L103" t="e">
            <v>#N/A</v>
          </cell>
          <cell r="M103" t="e">
            <v>#N/A</v>
          </cell>
          <cell r="N103" t="e">
            <v>#N/A</v>
          </cell>
          <cell r="R103" t="e">
            <v>#N/A</v>
          </cell>
          <cell r="S103" t="e">
            <v>#N/A</v>
          </cell>
        </row>
        <row r="104">
          <cell r="L104" t="e">
            <v>#N/A</v>
          </cell>
          <cell r="M104" t="e">
            <v>#N/A</v>
          </cell>
          <cell r="N104" t="e">
            <v>#N/A</v>
          </cell>
          <cell r="R104" t="e">
            <v>#N/A</v>
          </cell>
          <cell r="S104" t="e">
            <v>#N/A</v>
          </cell>
        </row>
        <row r="105">
          <cell r="L105" t="e">
            <v>#N/A</v>
          </cell>
          <cell r="M105" t="e">
            <v>#N/A</v>
          </cell>
          <cell r="N105" t="e">
            <v>#N/A</v>
          </cell>
          <cell r="R105" t="e">
            <v>#N/A</v>
          </cell>
          <cell r="S105" t="e">
            <v>#N/A</v>
          </cell>
        </row>
        <row r="106">
          <cell r="L106" t="e">
            <v>#N/A</v>
          </cell>
          <cell r="M106" t="e">
            <v>#N/A</v>
          </cell>
          <cell r="N106" t="e">
            <v>#N/A</v>
          </cell>
          <cell r="R106" t="e">
            <v>#N/A</v>
          </cell>
          <cell r="S106" t="e">
            <v>#N/A</v>
          </cell>
        </row>
        <row r="107">
          <cell r="L107" t="e">
            <v>#N/A</v>
          </cell>
          <cell r="M107" t="e">
            <v>#N/A</v>
          </cell>
          <cell r="N107" t="e">
            <v>#N/A</v>
          </cell>
          <cell r="R107" t="e">
            <v>#N/A</v>
          </cell>
          <cell r="S107" t="e">
            <v>#N/A</v>
          </cell>
        </row>
        <row r="108">
          <cell r="L108" t="e">
            <v>#N/A</v>
          </cell>
          <cell r="M108" t="e">
            <v>#N/A</v>
          </cell>
          <cell r="N108" t="e">
            <v>#N/A</v>
          </cell>
          <cell r="R108" t="e">
            <v>#N/A</v>
          </cell>
          <cell r="S108" t="e">
            <v>#N/A</v>
          </cell>
        </row>
        <row r="109">
          <cell r="L109" t="e">
            <v>#N/A</v>
          </cell>
          <cell r="M109" t="e">
            <v>#N/A</v>
          </cell>
          <cell r="N109" t="e">
            <v>#N/A</v>
          </cell>
          <cell r="R109" t="e">
            <v>#N/A</v>
          </cell>
          <cell r="S109" t="e">
            <v>#N/A</v>
          </cell>
        </row>
        <row r="110">
          <cell r="L110" t="e">
            <v>#N/A</v>
          </cell>
          <cell r="M110" t="e">
            <v>#N/A</v>
          </cell>
          <cell r="N110" t="e">
            <v>#N/A</v>
          </cell>
          <cell r="R110" t="e">
            <v>#N/A</v>
          </cell>
          <cell r="S110" t="e">
            <v>#N/A</v>
          </cell>
        </row>
        <row r="111">
          <cell r="L111" t="e">
            <v>#N/A</v>
          </cell>
          <cell r="M111" t="e">
            <v>#N/A</v>
          </cell>
          <cell r="N111" t="e">
            <v>#N/A</v>
          </cell>
          <cell r="R111" t="e">
            <v>#N/A</v>
          </cell>
          <cell r="S111" t="e">
            <v>#N/A</v>
          </cell>
        </row>
        <row r="112">
          <cell r="L112" t="e">
            <v>#N/A</v>
          </cell>
          <cell r="M112" t="e">
            <v>#N/A</v>
          </cell>
          <cell r="N112" t="e">
            <v>#N/A</v>
          </cell>
          <cell r="R112" t="e">
            <v>#N/A</v>
          </cell>
          <cell r="S112" t="e">
            <v>#N/A</v>
          </cell>
        </row>
        <row r="113">
          <cell r="L113" t="e">
            <v>#N/A</v>
          </cell>
          <cell r="M113" t="e">
            <v>#N/A</v>
          </cell>
          <cell r="N113" t="e">
            <v>#N/A</v>
          </cell>
          <cell r="R113" t="e">
            <v>#N/A</v>
          </cell>
          <cell r="S113" t="e">
            <v>#N/A</v>
          </cell>
        </row>
        <row r="114">
          <cell r="L114" t="e">
            <v>#N/A</v>
          </cell>
          <cell r="M114" t="e">
            <v>#N/A</v>
          </cell>
          <cell r="N114" t="e">
            <v>#N/A</v>
          </cell>
          <cell r="R114" t="e">
            <v>#N/A</v>
          </cell>
          <cell r="S114" t="e">
            <v>#N/A</v>
          </cell>
        </row>
        <row r="115">
          <cell r="L115" t="e">
            <v>#N/A</v>
          </cell>
          <cell r="M115" t="e">
            <v>#N/A</v>
          </cell>
          <cell r="N115" t="e">
            <v>#N/A</v>
          </cell>
          <cell r="R115" t="e">
            <v>#N/A</v>
          </cell>
          <cell r="S115" t="e">
            <v>#N/A</v>
          </cell>
        </row>
        <row r="116">
          <cell r="L116" t="e">
            <v>#N/A</v>
          </cell>
          <cell r="M116" t="e">
            <v>#N/A</v>
          </cell>
          <cell r="N116" t="e">
            <v>#N/A</v>
          </cell>
          <cell r="R116" t="e">
            <v>#N/A</v>
          </cell>
          <cell r="S116" t="e">
            <v>#N/A</v>
          </cell>
        </row>
        <row r="117">
          <cell r="L117" t="e">
            <v>#N/A</v>
          </cell>
          <cell r="M117" t="e">
            <v>#N/A</v>
          </cell>
          <cell r="N117" t="e">
            <v>#N/A</v>
          </cell>
          <cell r="R117" t="e">
            <v>#N/A</v>
          </cell>
          <cell r="S117" t="e">
            <v>#N/A</v>
          </cell>
        </row>
        <row r="118">
          <cell r="L118" t="e">
            <v>#N/A</v>
          </cell>
          <cell r="M118" t="e">
            <v>#N/A</v>
          </cell>
          <cell r="N118" t="e">
            <v>#N/A</v>
          </cell>
          <cell r="R118" t="e">
            <v>#N/A</v>
          </cell>
          <cell r="S118" t="e">
            <v>#N/A</v>
          </cell>
        </row>
        <row r="119">
          <cell r="L119" t="e">
            <v>#N/A</v>
          </cell>
          <cell r="M119" t="e">
            <v>#N/A</v>
          </cell>
          <cell r="N119" t="e">
            <v>#N/A</v>
          </cell>
          <cell r="R119" t="e">
            <v>#N/A</v>
          </cell>
          <cell r="S119" t="e">
            <v>#N/A</v>
          </cell>
        </row>
        <row r="120">
          <cell r="L120" t="e">
            <v>#N/A</v>
          </cell>
          <cell r="M120" t="e">
            <v>#N/A</v>
          </cell>
          <cell r="N120" t="e">
            <v>#N/A</v>
          </cell>
          <cell r="R120" t="e">
            <v>#N/A</v>
          </cell>
          <cell r="S120" t="e">
            <v>#N/A</v>
          </cell>
        </row>
        <row r="121">
          <cell r="L121" t="e">
            <v>#N/A</v>
          </cell>
          <cell r="M121" t="e">
            <v>#N/A</v>
          </cell>
          <cell r="N121" t="e">
            <v>#N/A</v>
          </cell>
          <cell r="R121" t="e">
            <v>#N/A</v>
          </cell>
          <cell r="S121" t="e">
            <v>#N/A</v>
          </cell>
        </row>
        <row r="122">
          <cell r="L122" t="e">
            <v>#N/A</v>
          </cell>
          <cell r="M122" t="e">
            <v>#N/A</v>
          </cell>
          <cell r="N122" t="e">
            <v>#N/A</v>
          </cell>
          <cell r="R122" t="e">
            <v>#N/A</v>
          </cell>
          <cell r="S122" t="e">
            <v>#N/A</v>
          </cell>
        </row>
        <row r="123">
          <cell r="L123" t="e">
            <v>#N/A</v>
          </cell>
          <cell r="M123" t="e">
            <v>#N/A</v>
          </cell>
          <cell r="N123" t="e">
            <v>#N/A</v>
          </cell>
          <cell r="R123" t="e">
            <v>#N/A</v>
          </cell>
          <cell r="S123" t="e">
            <v>#N/A</v>
          </cell>
        </row>
        <row r="124">
          <cell r="L124" t="e">
            <v>#N/A</v>
          </cell>
          <cell r="M124" t="e">
            <v>#N/A</v>
          </cell>
          <cell r="N124" t="e">
            <v>#N/A</v>
          </cell>
          <cell r="R124" t="e">
            <v>#N/A</v>
          </cell>
          <cell r="S124" t="e">
            <v>#N/A</v>
          </cell>
        </row>
        <row r="125">
          <cell r="L125" t="e">
            <v>#N/A</v>
          </cell>
          <cell r="M125" t="e">
            <v>#N/A</v>
          </cell>
          <cell r="N125" t="e">
            <v>#N/A</v>
          </cell>
          <cell r="R125" t="e">
            <v>#N/A</v>
          </cell>
          <cell r="S125" t="e">
            <v>#N/A</v>
          </cell>
        </row>
        <row r="126">
          <cell r="L126" t="e">
            <v>#N/A</v>
          </cell>
          <cell r="M126" t="e">
            <v>#N/A</v>
          </cell>
          <cell r="N126" t="e">
            <v>#N/A</v>
          </cell>
          <cell r="R126" t="e">
            <v>#N/A</v>
          </cell>
          <cell r="S126" t="e">
            <v>#N/A</v>
          </cell>
        </row>
        <row r="127">
          <cell r="L127" t="e">
            <v>#N/A</v>
          </cell>
          <cell r="M127" t="e">
            <v>#N/A</v>
          </cell>
          <cell r="N127" t="e">
            <v>#N/A</v>
          </cell>
          <cell r="R127" t="e">
            <v>#N/A</v>
          </cell>
          <cell r="S127" t="e">
            <v>#N/A</v>
          </cell>
        </row>
        <row r="128">
          <cell r="L128" t="e">
            <v>#N/A</v>
          </cell>
          <cell r="M128" t="e">
            <v>#N/A</v>
          </cell>
          <cell r="N128" t="e">
            <v>#N/A</v>
          </cell>
          <cell r="R128" t="e">
            <v>#N/A</v>
          </cell>
          <cell r="S128" t="e">
            <v>#N/A</v>
          </cell>
        </row>
        <row r="129">
          <cell r="L129" t="e">
            <v>#N/A</v>
          </cell>
          <cell r="M129" t="e">
            <v>#N/A</v>
          </cell>
          <cell r="N129" t="e">
            <v>#N/A</v>
          </cell>
          <cell r="R129" t="e">
            <v>#N/A</v>
          </cell>
          <cell r="S129" t="e">
            <v>#N/A</v>
          </cell>
        </row>
        <row r="130">
          <cell r="L130" t="e">
            <v>#N/A</v>
          </cell>
          <cell r="M130" t="e">
            <v>#N/A</v>
          </cell>
          <cell r="N130" t="e">
            <v>#N/A</v>
          </cell>
          <cell r="R130" t="e">
            <v>#N/A</v>
          </cell>
          <cell r="S130" t="e">
            <v>#N/A</v>
          </cell>
        </row>
        <row r="131">
          <cell r="L131" t="e">
            <v>#N/A</v>
          </cell>
          <cell r="M131" t="e">
            <v>#N/A</v>
          </cell>
          <cell r="N131" t="e">
            <v>#N/A</v>
          </cell>
          <cell r="R131" t="e">
            <v>#N/A</v>
          </cell>
          <cell r="S131" t="e">
            <v>#N/A</v>
          </cell>
        </row>
        <row r="132">
          <cell r="L132" t="e">
            <v>#N/A</v>
          </cell>
          <cell r="M132" t="e">
            <v>#N/A</v>
          </cell>
          <cell r="N132" t="e">
            <v>#N/A</v>
          </cell>
          <cell r="R132" t="e">
            <v>#N/A</v>
          </cell>
          <cell r="S132" t="e">
            <v>#N/A</v>
          </cell>
        </row>
        <row r="133">
          <cell r="L133" t="e">
            <v>#N/A</v>
          </cell>
          <cell r="M133" t="e">
            <v>#N/A</v>
          </cell>
          <cell r="N133" t="e">
            <v>#N/A</v>
          </cell>
          <cell r="R133" t="e">
            <v>#N/A</v>
          </cell>
          <cell r="S133" t="e">
            <v>#N/A</v>
          </cell>
        </row>
        <row r="134">
          <cell r="L134" t="e">
            <v>#N/A</v>
          </cell>
          <cell r="M134" t="e">
            <v>#N/A</v>
          </cell>
          <cell r="N134" t="e">
            <v>#N/A</v>
          </cell>
          <cell r="R134" t="e">
            <v>#N/A</v>
          </cell>
          <cell r="S134" t="e">
            <v>#N/A</v>
          </cell>
        </row>
        <row r="135">
          <cell r="L135" t="e">
            <v>#N/A</v>
          </cell>
          <cell r="M135" t="e">
            <v>#N/A</v>
          </cell>
          <cell r="N135" t="e">
            <v>#N/A</v>
          </cell>
          <cell r="R135" t="e">
            <v>#N/A</v>
          </cell>
          <cell r="S135" t="e">
            <v>#N/A</v>
          </cell>
        </row>
        <row r="136">
          <cell r="L136" t="e">
            <v>#N/A</v>
          </cell>
          <cell r="M136" t="e">
            <v>#N/A</v>
          </cell>
          <cell r="N136" t="e">
            <v>#N/A</v>
          </cell>
          <cell r="R136" t="e">
            <v>#N/A</v>
          </cell>
          <cell r="S136" t="e">
            <v>#N/A</v>
          </cell>
        </row>
        <row r="137">
          <cell r="L137" t="e">
            <v>#N/A</v>
          </cell>
          <cell r="M137" t="e">
            <v>#N/A</v>
          </cell>
          <cell r="N137" t="e">
            <v>#N/A</v>
          </cell>
          <cell r="R137" t="e">
            <v>#N/A</v>
          </cell>
          <cell r="S137" t="e">
            <v>#N/A</v>
          </cell>
        </row>
        <row r="138">
          <cell r="L138" t="e">
            <v>#N/A</v>
          </cell>
          <cell r="M138" t="e">
            <v>#N/A</v>
          </cell>
          <cell r="N138" t="e">
            <v>#N/A</v>
          </cell>
          <cell r="R138" t="e">
            <v>#N/A</v>
          </cell>
          <cell r="S138" t="e">
            <v>#N/A</v>
          </cell>
        </row>
        <row r="139">
          <cell r="L139" t="e">
            <v>#N/A</v>
          </cell>
          <cell r="M139" t="e">
            <v>#N/A</v>
          </cell>
          <cell r="N139" t="e">
            <v>#N/A</v>
          </cell>
          <cell r="R139" t="e">
            <v>#N/A</v>
          </cell>
          <cell r="S139" t="e">
            <v>#N/A</v>
          </cell>
        </row>
        <row r="140">
          <cell r="L140" t="e">
            <v>#N/A</v>
          </cell>
          <cell r="M140" t="e">
            <v>#N/A</v>
          </cell>
          <cell r="N140" t="e">
            <v>#N/A</v>
          </cell>
          <cell r="R140" t="e">
            <v>#N/A</v>
          </cell>
          <cell r="S140" t="e">
            <v>#N/A</v>
          </cell>
        </row>
        <row r="141">
          <cell r="L141" t="e">
            <v>#N/A</v>
          </cell>
          <cell r="M141" t="e">
            <v>#N/A</v>
          </cell>
          <cell r="N141" t="e">
            <v>#N/A</v>
          </cell>
          <cell r="R141" t="e">
            <v>#N/A</v>
          </cell>
          <cell r="S141" t="e">
            <v>#N/A</v>
          </cell>
        </row>
        <row r="142">
          <cell r="L142" t="e">
            <v>#N/A</v>
          </cell>
          <cell r="M142" t="e">
            <v>#N/A</v>
          </cell>
          <cell r="N142" t="e">
            <v>#N/A</v>
          </cell>
          <cell r="R142" t="e">
            <v>#N/A</v>
          </cell>
          <cell r="S142" t="e">
            <v>#N/A</v>
          </cell>
        </row>
        <row r="143">
          <cell r="L143" t="e">
            <v>#N/A</v>
          </cell>
          <cell r="M143" t="e">
            <v>#N/A</v>
          </cell>
          <cell r="N143" t="e">
            <v>#N/A</v>
          </cell>
          <cell r="R143" t="e">
            <v>#N/A</v>
          </cell>
          <cell r="S143" t="e">
            <v>#N/A</v>
          </cell>
        </row>
        <row r="144">
          <cell r="L144" t="e">
            <v>#N/A</v>
          </cell>
          <cell r="M144" t="e">
            <v>#N/A</v>
          </cell>
          <cell r="N144" t="e">
            <v>#N/A</v>
          </cell>
          <cell r="R144" t="e">
            <v>#N/A</v>
          </cell>
          <cell r="S144" t="e">
            <v>#N/A</v>
          </cell>
        </row>
        <row r="145">
          <cell r="L145" t="e">
            <v>#N/A</v>
          </cell>
          <cell r="M145" t="e">
            <v>#N/A</v>
          </cell>
          <cell r="N145" t="e">
            <v>#N/A</v>
          </cell>
          <cell r="R145" t="e">
            <v>#N/A</v>
          </cell>
          <cell r="S145" t="e">
            <v>#N/A</v>
          </cell>
        </row>
        <row r="146">
          <cell r="L146" t="e">
            <v>#N/A</v>
          </cell>
          <cell r="M146" t="e">
            <v>#N/A</v>
          </cell>
          <cell r="N146" t="e">
            <v>#N/A</v>
          </cell>
          <cell r="R146" t="e">
            <v>#N/A</v>
          </cell>
          <cell r="S146" t="e">
            <v>#N/A</v>
          </cell>
        </row>
        <row r="147">
          <cell r="L147" t="e">
            <v>#N/A</v>
          </cell>
          <cell r="M147" t="e">
            <v>#N/A</v>
          </cell>
          <cell r="N147" t="e">
            <v>#N/A</v>
          </cell>
          <cell r="R147" t="e">
            <v>#N/A</v>
          </cell>
          <cell r="S147" t="e">
            <v>#N/A</v>
          </cell>
        </row>
        <row r="148">
          <cell r="L148" t="e">
            <v>#N/A</v>
          </cell>
          <cell r="M148" t="e">
            <v>#N/A</v>
          </cell>
          <cell r="N148" t="e">
            <v>#N/A</v>
          </cell>
          <cell r="R148" t="e">
            <v>#N/A</v>
          </cell>
          <cell r="S148" t="e">
            <v>#N/A</v>
          </cell>
        </row>
        <row r="149">
          <cell r="L149" t="e">
            <v>#N/A</v>
          </cell>
          <cell r="M149" t="e">
            <v>#N/A</v>
          </cell>
          <cell r="N149" t="e">
            <v>#N/A</v>
          </cell>
          <cell r="R149" t="e">
            <v>#N/A</v>
          </cell>
          <cell r="S149" t="e">
            <v>#N/A</v>
          </cell>
        </row>
        <row r="150">
          <cell r="L150" t="e">
            <v>#N/A</v>
          </cell>
          <cell r="M150" t="e">
            <v>#N/A</v>
          </cell>
          <cell r="N150" t="e">
            <v>#N/A</v>
          </cell>
          <cell r="R150" t="e">
            <v>#N/A</v>
          </cell>
          <cell r="S150" t="e">
            <v>#N/A</v>
          </cell>
        </row>
        <row r="151">
          <cell r="L151" t="e">
            <v>#N/A</v>
          </cell>
          <cell r="M151" t="e">
            <v>#N/A</v>
          </cell>
          <cell r="N151" t="e">
            <v>#N/A</v>
          </cell>
          <cell r="R151" t="e">
            <v>#N/A</v>
          </cell>
          <cell r="S151" t="e">
            <v>#N/A</v>
          </cell>
        </row>
      </sheetData>
      <sheetData sheetId="26">
        <row r="3">
          <cell r="A3" t="str">
            <v>Row Labels</v>
          </cell>
          <cell r="B3" t="str">
            <v>Sum of PS44E</v>
          </cell>
          <cell r="C3" t="str">
            <v>Sum of PS44M</v>
          </cell>
          <cell r="D3" t="str">
            <v>Sum of PS44H</v>
          </cell>
          <cell r="E3" t="str">
            <v>Sum of PS44E09</v>
          </cell>
          <cell r="F3" t="str">
            <v>Sum of PS44E97</v>
          </cell>
          <cell r="G3" t="str">
            <v>Sum of PS44M97</v>
          </cell>
          <cell r="H3" t="str">
            <v>Sum of PS44H97</v>
          </cell>
          <cell r="I3" t="str">
            <v>Sum of PS44E21</v>
          </cell>
          <cell r="J3" t="str">
            <v>Sum of PS44M21</v>
          </cell>
          <cell r="K3" t="str">
            <v>Sum of PS44H21</v>
          </cell>
          <cell r="L3">
            <v>31.21</v>
          </cell>
          <cell r="M3" t="str">
            <v>SpEd Staffed Social Worker</v>
          </cell>
          <cell r="N3" t="str">
            <v>Total Social Worker</v>
          </cell>
          <cell r="O3" t="str">
            <v>Contractor (01)</v>
          </cell>
          <cell r="P3" t="str">
            <v>Contractor (97)</v>
          </cell>
          <cell r="Q3" t="str">
            <v>Contractor (21)</v>
          </cell>
          <cell r="R3" t="str">
            <v>SpEd Contracted Social Worker</v>
          </cell>
          <cell r="S3" t="str">
            <v>Total Contracted Social Worker</v>
          </cell>
        </row>
        <row r="4">
          <cell r="A4" t="str">
            <v>01109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0.1179</v>
          </cell>
          <cell r="M4">
            <v>0</v>
          </cell>
          <cell r="N4">
            <v>0</v>
          </cell>
          <cell r="R4">
            <v>0</v>
          </cell>
          <cell r="S4">
            <v>0</v>
          </cell>
        </row>
        <row r="5">
          <cell r="A5" t="str">
            <v>06122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0.1794</v>
          </cell>
          <cell r="M5">
            <v>0</v>
          </cell>
          <cell r="N5">
            <v>0</v>
          </cell>
          <cell r="R5">
            <v>0</v>
          </cell>
          <cell r="S5">
            <v>0</v>
          </cell>
        </row>
        <row r="6">
          <cell r="A6" t="str">
            <v>11051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0.24629999999999996</v>
          </cell>
          <cell r="M6">
            <v>0</v>
          </cell>
          <cell r="N6">
            <v>0</v>
          </cell>
          <cell r="R6">
            <v>0</v>
          </cell>
          <cell r="S6">
            <v>0</v>
          </cell>
        </row>
        <row r="7">
          <cell r="A7" t="str">
            <v>14065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0.17600000000000005</v>
          </cell>
          <cell r="M7">
            <v>0</v>
          </cell>
          <cell r="N7">
            <v>0</v>
          </cell>
          <cell r="R7">
            <v>0</v>
          </cell>
          <cell r="S7">
            <v>0</v>
          </cell>
        </row>
        <row r="8">
          <cell r="A8" t="str">
            <v>14104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8.9999999999999969E-2</v>
          </cell>
          <cell r="M8">
            <v>0</v>
          </cell>
          <cell r="N8">
            <v>0</v>
          </cell>
          <cell r="R8">
            <v>0</v>
          </cell>
          <cell r="S8">
            <v>0</v>
          </cell>
        </row>
        <row r="9">
          <cell r="A9" t="str">
            <v>14400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0.18340000000000001</v>
          </cell>
          <cell r="M9">
            <v>0</v>
          </cell>
          <cell r="N9">
            <v>0</v>
          </cell>
          <cell r="R9">
            <v>0</v>
          </cell>
          <cell r="S9">
            <v>0</v>
          </cell>
        </row>
        <row r="10">
          <cell r="A10" t="str">
            <v>15204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0.22170000000000001</v>
          </cell>
          <cell r="M10">
            <v>0</v>
          </cell>
          <cell r="N10">
            <v>0</v>
          </cell>
          <cell r="R10">
            <v>0</v>
          </cell>
          <cell r="S10">
            <v>0</v>
          </cell>
        </row>
        <row r="11">
          <cell r="A11" t="str">
            <v>21214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0.31479999999999997</v>
          </cell>
          <cell r="M11">
            <v>0</v>
          </cell>
          <cell r="N11">
            <v>0</v>
          </cell>
          <cell r="R11">
            <v>0</v>
          </cell>
          <cell r="S11">
            <v>0</v>
          </cell>
        </row>
        <row r="12">
          <cell r="A12" t="str">
            <v>21237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0.28620000000000001</v>
          </cell>
          <cell r="M12">
            <v>0</v>
          </cell>
          <cell r="N12">
            <v>0</v>
          </cell>
          <cell r="R12">
            <v>0</v>
          </cell>
          <cell r="S12">
            <v>0</v>
          </cell>
        </row>
        <row r="13">
          <cell r="A13" t="str">
            <v>21300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0.25719999999999998</v>
          </cell>
          <cell r="M13">
            <v>0</v>
          </cell>
          <cell r="N13">
            <v>0</v>
          </cell>
          <cell r="R13">
            <v>0</v>
          </cell>
          <cell r="S13">
            <v>0</v>
          </cell>
        </row>
        <row r="14">
          <cell r="A14" t="str">
            <v>23311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0.19820000000000004</v>
          </cell>
          <cell r="M14">
            <v>0</v>
          </cell>
          <cell r="N14">
            <v>0</v>
          </cell>
          <cell r="R14">
            <v>0</v>
          </cell>
          <cell r="S14">
            <v>0</v>
          </cell>
        </row>
        <row r="15">
          <cell r="A15" t="str">
            <v>23402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0.20989999999999998</v>
          </cell>
          <cell r="M15">
            <v>0</v>
          </cell>
          <cell r="N15">
            <v>0</v>
          </cell>
          <cell r="R15">
            <v>0</v>
          </cell>
          <cell r="S15">
            <v>0</v>
          </cell>
        </row>
        <row r="16">
          <cell r="A16" t="str">
            <v>25118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0.29900000000000004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</row>
        <row r="17">
          <cell r="A17" t="str">
            <v>32358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0.20020000000000004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</row>
        <row r="18">
          <cell r="A18" t="str">
            <v>33211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0.15839999999999999</v>
          </cell>
          <cell r="M18">
            <v>0</v>
          </cell>
          <cell r="N18">
            <v>0</v>
          </cell>
          <cell r="R18">
            <v>0</v>
          </cell>
          <cell r="S18">
            <v>0</v>
          </cell>
        </row>
        <row r="19">
          <cell r="A19" t="str">
            <v>34307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0.23140000000000005</v>
          </cell>
          <cell r="M19">
            <v>0</v>
          </cell>
          <cell r="N19">
            <v>0</v>
          </cell>
          <cell r="R19">
            <v>0</v>
          </cell>
          <cell r="S19">
            <v>0</v>
          </cell>
        </row>
        <row r="20">
          <cell r="A20" t="str">
            <v>34402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0.24870000000000003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</row>
        <row r="21">
          <cell r="A21" t="str">
            <v>38300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0.18340000000000001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</row>
        <row r="22">
          <cell r="A22" t="str">
            <v>38306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0.14729999999999999</v>
          </cell>
          <cell r="M22">
            <v>0</v>
          </cell>
          <cell r="N22">
            <v>0</v>
          </cell>
          <cell r="R22">
            <v>0</v>
          </cell>
          <cell r="S22">
            <v>0</v>
          </cell>
        </row>
        <row r="23">
          <cell r="A23" t="str">
            <v>39002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0.19010000000000005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</row>
        <row r="24">
          <cell r="A24" t="str">
            <v>39003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0.15839999999999999</v>
          </cell>
          <cell r="M24">
            <v>0</v>
          </cell>
          <cell r="N24">
            <v>0</v>
          </cell>
          <cell r="R24">
            <v>0</v>
          </cell>
          <cell r="S24">
            <v>0</v>
          </cell>
        </row>
        <row r="25">
          <cell r="A25" t="str">
            <v>39208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0.21989999999999998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</row>
        <row r="26">
          <cell r="A26" t="str">
            <v>(blank)</v>
          </cell>
          <cell r="L26" t="e">
            <v>#N/A</v>
          </cell>
          <cell r="M26" t="e">
            <v>#N/A</v>
          </cell>
          <cell r="N26" t="e">
            <v>#N/A</v>
          </cell>
          <cell r="R26" t="e">
            <v>#N/A</v>
          </cell>
          <cell r="S26" t="e">
            <v>#N/A</v>
          </cell>
        </row>
        <row r="27">
          <cell r="A27" t="str">
            <v>Grand Total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 t="e">
            <v>#N/A</v>
          </cell>
          <cell r="M27" t="e">
            <v>#N/A</v>
          </cell>
          <cell r="N27" t="e">
            <v>#N/A</v>
          </cell>
          <cell r="R27" t="e">
            <v>#N/A</v>
          </cell>
          <cell r="S27" t="e">
            <v>#N/A</v>
          </cell>
        </row>
        <row r="28">
          <cell r="L28" t="e">
            <v>#N/A</v>
          </cell>
          <cell r="M28" t="e">
            <v>#N/A</v>
          </cell>
          <cell r="N28" t="e">
            <v>#N/A</v>
          </cell>
          <cell r="R28" t="e">
            <v>#N/A</v>
          </cell>
          <cell r="S28" t="e">
            <v>#N/A</v>
          </cell>
        </row>
        <row r="29">
          <cell r="L29" t="e">
            <v>#N/A</v>
          </cell>
          <cell r="M29" t="e">
            <v>#N/A</v>
          </cell>
          <cell r="N29" t="e">
            <v>#N/A</v>
          </cell>
          <cell r="R29" t="e">
            <v>#N/A</v>
          </cell>
          <cell r="S29" t="e">
            <v>#N/A</v>
          </cell>
        </row>
        <row r="30">
          <cell r="L30" t="e">
            <v>#N/A</v>
          </cell>
          <cell r="M30" t="e">
            <v>#N/A</v>
          </cell>
          <cell r="N30" t="e">
            <v>#N/A</v>
          </cell>
          <cell r="R30" t="e">
            <v>#N/A</v>
          </cell>
          <cell r="S30" t="e">
            <v>#N/A</v>
          </cell>
        </row>
        <row r="31">
          <cell r="L31" t="e">
            <v>#N/A</v>
          </cell>
          <cell r="M31" t="e">
            <v>#N/A</v>
          </cell>
          <cell r="N31" t="e">
            <v>#N/A</v>
          </cell>
          <cell r="R31" t="e">
            <v>#N/A</v>
          </cell>
          <cell r="S31" t="e">
            <v>#N/A</v>
          </cell>
        </row>
        <row r="32">
          <cell r="L32" t="e">
            <v>#N/A</v>
          </cell>
          <cell r="M32" t="e">
            <v>#N/A</v>
          </cell>
          <cell r="N32" t="e">
            <v>#N/A</v>
          </cell>
          <cell r="R32" t="e">
            <v>#N/A</v>
          </cell>
          <cell r="S32" t="e">
            <v>#N/A</v>
          </cell>
        </row>
        <row r="33">
          <cell r="L33" t="e">
            <v>#N/A</v>
          </cell>
          <cell r="M33" t="e">
            <v>#N/A</v>
          </cell>
          <cell r="N33" t="e">
            <v>#N/A</v>
          </cell>
          <cell r="R33" t="e">
            <v>#N/A</v>
          </cell>
          <cell r="S33" t="e">
            <v>#N/A</v>
          </cell>
        </row>
        <row r="34">
          <cell r="L34" t="e">
            <v>#N/A</v>
          </cell>
          <cell r="M34" t="e">
            <v>#N/A</v>
          </cell>
          <cell r="N34" t="e">
            <v>#N/A</v>
          </cell>
          <cell r="R34" t="e">
            <v>#N/A</v>
          </cell>
          <cell r="S34" t="e">
            <v>#N/A</v>
          </cell>
        </row>
        <row r="35">
          <cell r="L35" t="e">
            <v>#N/A</v>
          </cell>
          <cell r="M35" t="e">
            <v>#N/A</v>
          </cell>
          <cell r="N35" t="e">
            <v>#N/A</v>
          </cell>
          <cell r="R35" t="e">
            <v>#N/A</v>
          </cell>
          <cell r="S35" t="e">
            <v>#N/A</v>
          </cell>
        </row>
        <row r="36">
          <cell r="L36" t="e">
            <v>#N/A</v>
          </cell>
          <cell r="M36" t="e">
            <v>#N/A</v>
          </cell>
          <cell r="N36" t="e">
            <v>#N/A</v>
          </cell>
          <cell r="R36" t="e">
            <v>#N/A</v>
          </cell>
          <cell r="S36" t="e">
            <v>#N/A</v>
          </cell>
        </row>
        <row r="37">
          <cell r="L37" t="e">
            <v>#N/A</v>
          </cell>
          <cell r="M37" t="e">
            <v>#N/A</v>
          </cell>
          <cell r="N37" t="e">
            <v>#N/A</v>
          </cell>
          <cell r="R37" t="e">
            <v>#N/A</v>
          </cell>
          <cell r="S37" t="e">
            <v>#N/A</v>
          </cell>
        </row>
        <row r="38">
          <cell r="L38" t="e">
            <v>#N/A</v>
          </cell>
          <cell r="M38" t="e">
            <v>#N/A</v>
          </cell>
          <cell r="N38" t="e">
            <v>#N/A</v>
          </cell>
          <cell r="R38" t="e">
            <v>#N/A</v>
          </cell>
          <cell r="S38" t="e">
            <v>#N/A</v>
          </cell>
        </row>
        <row r="39">
          <cell r="L39" t="e">
            <v>#N/A</v>
          </cell>
          <cell r="M39" t="e">
            <v>#N/A</v>
          </cell>
          <cell r="N39" t="e">
            <v>#N/A</v>
          </cell>
          <cell r="R39" t="e">
            <v>#N/A</v>
          </cell>
          <cell r="S39" t="e">
            <v>#N/A</v>
          </cell>
        </row>
        <row r="40">
          <cell r="L40" t="e">
            <v>#N/A</v>
          </cell>
          <cell r="M40" t="e">
            <v>#N/A</v>
          </cell>
          <cell r="N40" t="e">
            <v>#N/A</v>
          </cell>
          <cell r="R40" t="e">
            <v>#N/A</v>
          </cell>
          <cell r="S40" t="e">
            <v>#N/A</v>
          </cell>
        </row>
        <row r="41">
          <cell r="L41" t="e">
            <v>#N/A</v>
          </cell>
          <cell r="M41" t="e">
            <v>#N/A</v>
          </cell>
          <cell r="N41" t="e">
            <v>#N/A</v>
          </cell>
          <cell r="R41" t="e">
            <v>#N/A</v>
          </cell>
          <cell r="S41" t="e">
            <v>#N/A</v>
          </cell>
        </row>
        <row r="42">
          <cell r="L42" t="e">
            <v>#N/A</v>
          </cell>
          <cell r="M42" t="e">
            <v>#N/A</v>
          </cell>
          <cell r="N42" t="e">
            <v>#N/A</v>
          </cell>
          <cell r="R42" t="e">
            <v>#N/A</v>
          </cell>
          <cell r="S42" t="e">
            <v>#N/A</v>
          </cell>
        </row>
        <row r="43">
          <cell r="L43" t="e">
            <v>#N/A</v>
          </cell>
          <cell r="M43" t="e">
            <v>#N/A</v>
          </cell>
          <cell r="N43" t="e">
            <v>#N/A</v>
          </cell>
          <cell r="R43" t="e">
            <v>#N/A</v>
          </cell>
          <cell r="S43" t="e">
            <v>#N/A</v>
          </cell>
        </row>
        <row r="44">
          <cell r="L44" t="e">
            <v>#N/A</v>
          </cell>
          <cell r="M44" t="e">
            <v>#N/A</v>
          </cell>
          <cell r="N44" t="e">
            <v>#N/A</v>
          </cell>
          <cell r="R44" t="e">
            <v>#N/A</v>
          </cell>
          <cell r="S44" t="e">
            <v>#N/A</v>
          </cell>
        </row>
        <row r="45">
          <cell r="L45" t="e">
            <v>#N/A</v>
          </cell>
          <cell r="M45" t="e">
            <v>#N/A</v>
          </cell>
          <cell r="N45" t="e">
            <v>#N/A</v>
          </cell>
          <cell r="R45" t="e">
            <v>#N/A</v>
          </cell>
          <cell r="S45" t="e">
            <v>#N/A</v>
          </cell>
        </row>
        <row r="46">
          <cell r="L46" t="e">
            <v>#N/A</v>
          </cell>
          <cell r="M46" t="e">
            <v>#N/A</v>
          </cell>
          <cell r="N46" t="e">
            <v>#N/A</v>
          </cell>
          <cell r="R46" t="e">
            <v>#N/A</v>
          </cell>
          <cell r="S46" t="e">
            <v>#N/A</v>
          </cell>
        </row>
        <row r="47">
          <cell r="L47" t="e">
            <v>#N/A</v>
          </cell>
          <cell r="M47" t="e">
            <v>#N/A</v>
          </cell>
          <cell r="N47" t="e">
            <v>#N/A</v>
          </cell>
          <cell r="R47" t="e">
            <v>#N/A</v>
          </cell>
          <cell r="S47" t="e">
            <v>#N/A</v>
          </cell>
        </row>
        <row r="48">
          <cell r="L48" t="e">
            <v>#N/A</v>
          </cell>
          <cell r="M48" t="e">
            <v>#N/A</v>
          </cell>
          <cell r="N48" t="e">
            <v>#N/A</v>
          </cell>
          <cell r="R48" t="e">
            <v>#N/A</v>
          </cell>
          <cell r="S48" t="e">
            <v>#N/A</v>
          </cell>
        </row>
        <row r="49">
          <cell r="L49" t="e">
            <v>#N/A</v>
          </cell>
          <cell r="M49" t="e">
            <v>#N/A</v>
          </cell>
          <cell r="N49" t="e">
            <v>#N/A</v>
          </cell>
          <cell r="R49" t="e">
            <v>#N/A</v>
          </cell>
          <cell r="S49" t="e">
            <v>#N/A</v>
          </cell>
        </row>
        <row r="50">
          <cell r="L50" t="e">
            <v>#N/A</v>
          </cell>
          <cell r="M50" t="e">
            <v>#N/A</v>
          </cell>
          <cell r="N50" t="e">
            <v>#N/A</v>
          </cell>
          <cell r="R50" t="e">
            <v>#N/A</v>
          </cell>
          <cell r="S50" t="e">
            <v>#N/A</v>
          </cell>
        </row>
        <row r="51">
          <cell r="L51" t="e">
            <v>#N/A</v>
          </cell>
          <cell r="M51" t="e">
            <v>#N/A</v>
          </cell>
          <cell r="N51" t="e">
            <v>#N/A</v>
          </cell>
          <cell r="R51" t="e">
            <v>#N/A</v>
          </cell>
          <cell r="S51" t="e">
            <v>#N/A</v>
          </cell>
        </row>
        <row r="52">
          <cell r="L52" t="e">
            <v>#N/A</v>
          </cell>
          <cell r="M52" t="e">
            <v>#N/A</v>
          </cell>
          <cell r="N52" t="e">
            <v>#N/A</v>
          </cell>
          <cell r="R52" t="e">
            <v>#N/A</v>
          </cell>
          <cell r="S52" t="e">
            <v>#N/A</v>
          </cell>
        </row>
        <row r="53">
          <cell r="L53" t="e">
            <v>#N/A</v>
          </cell>
          <cell r="M53" t="e">
            <v>#N/A</v>
          </cell>
          <cell r="N53" t="e">
            <v>#N/A</v>
          </cell>
          <cell r="R53" t="e">
            <v>#N/A</v>
          </cell>
          <cell r="S53" t="e">
            <v>#N/A</v>
          </cell>
        </row>
        <row r="54">
          <cell r="L54" t="e">
            <v>#N/A</v>
          </cell>
          <cell r="M54" t="e">
            <v>#N/A</v>
          </cell>
          <cell r="N54" t="e">
            <v>#N/A</v>
          </cell>
          <cell r="R54" t="e">
            <v>#N/A</v>
          </cell>
          <cell r="S54" t="e">
            <v>#N/A</v>
          </cell>
        </row>
        <row r="55">
          <cell r="L55" t="e">
            <v>#N/A</v>
          </cell>
          <cell r="M55" t="e">
            <v>#N/A</v>
          </cell>
          <cell r="N55" t="e">
            <v>#N/A</v>
          </cell>
          <cell r="R55" t="e">
            <v>#N/A</v>
          </cell>
          <cell r="S55" t="e">
            <v>#N/A</v>
          </cell>
        </row>
        <row r="56">
          <cell r="L56" t="e">
            <v>#N/A</v>
          </cell>
          <cell r="M56" t="e">
            <v>#N/A</v>
          </cell>
          <cell r="N56" t="e">
            <v>#N/A</v>
          </cell>
          <cell r="R56" t="e">
            <v>#N/A</v>
          </cell>
          <cell r="S56" t="e">
            <v>#N/A</v>
          </cell>
        </row>
        <row r="57">
          <cell r="L57" t="e">
            <v>#N/A</v>
          </cell>
          <cell r="M57" t="e">
            <v>#N/A</v>
          </cell>
          <cell r="N57" t="e">
            <v>#N/A</v>
          </cell>
          <cell r="R57" t="e">
            <v>#N/A</v>
          </cell>
          <cell r="S57" t="e">
            <v>#N/A</v>
          </cell>
        </row>
        <row r="58">
          <cell r="L58" t="e">
            <v>#N/A</v>
          </cell>
          <cell r="M58" t="e">
            <v>#N/A</v>
          </cell>
          <cell r="N58" t="e">
            <v>#N/A</v>
          </cell>
          <cell r="R58" t="e">
            <v>#N/A</v>
          </cell>
          <cell r="S58" t="e">
            <v>#N/A</v>
          </cell>
        </row>
        <row r="59">
          <cell r="L59" t="e">
            <v>#N/A</v>
          </cell>
          <cell r="M59" t="e">
            <v>#N/A</v>
          </cell>
          <cell r="N59" t="e">
            <v>#N/A</v>
          </cell>
          <cell r="R59" t="e">
            <v>#N/A</v>
          </cell>
          <cell r="S59" t="e">
            <v>#N/A</v>
          </cell>
        </row>
        <row r="60">
          <cell r="L60" t="e">
            <v>#N/A</v>
          </cell>
          <cell r="M60" t="e">
            <v>#N/A</v>
          </cell>
          <cell r="N60" t="e">
            <v>#N/A</v>
          </cell>
          <cell r="R60" t="e">
            <v>#N/A</v>
          </cell>
          <cell r="S60" t="e">
            <v>#N/A</v>
          </cell>
        </row>
        <row r="61">
          <cell r="L61" t="e">
            <v>#N/A</v>
          </cell>
          <cell r="M61" t="e">
            <v>#N/A</v>
          </cell>
          <cell r="N61" t="e">
            <v>#N/A</v>
          </cell>
          <cell r="R61" t="e">
            <v>#N/A</v>
          </cell>
          <cell r="S61" t="e">
            <v>#N/A</v>
          </cell>
        </row>
        <row r="62">
          <cell r="L62" t="e">
            <v>#N/A</v>
          </cell>
          <cell r="M62" t="e">
            <v>#N/A</v>
          </cell>
          <cell r="N62" t="e">
            <v>#N/A</v>
          </cell>
          <cell r="R62" t="e">
            <v>#N/A</v>
          </cell>
          <cell r="S62" t="e">
            <v>#N/A</v>
          </cell>
        </row>
        <row r="63">
          <cell r="L63" t="e">
            <v>#N/A</v>
          </cell>
          <cell r="M63" t="e">
            <v>#N/A</v>
          </cell>
          <cell r="N63" t="e">
            <v>#N/A</v>
          </cell>
          <cell r="R63" t="e">
            <v>#N/A</v>
          </cell>
          <cell r="S63" t="e">
            <v>#N/A</v>
          </cell>
        </row>
        <row r="64">
          <cell r="L64" t="e">
            <v>#N/A</v>
          </cell>
          <cell r="M64" t="e">
            <v>#N/A</v>
          </cell>
          <cell r="N64" t="e">
            <v>#N/A</v>
          </cell>
          <cell r="R64" t="e">
            <v>#N/A</v>
          </cell>
          <cell r="S64" t="e">
            <v>#N/A</v>
          </cell>
        </row>
        <row r="65">
          <cell r="L65" t="e">
            <v>#N/A</v>
          </cell>
          <cell r="M65" t="e">
            <v>#N/A</v>
          </cell>
          <cell r="N65" t="e">
            <v>#N/A</v>
          </cell>
          <cell r="R65" t="e">
            <v>#N/A</v>
          </cell>
          <cell r="S65" t="e">
            <v>#N/A</v>
          </cell>
        </row>
        <row r="66">
          <cell r="L66" t="e">
            <v>#N/A</v>
          </cell>
          <cell r="M66" t="e">
            <v>#N/A</v>
          </cell>
          <cell r="N66" t="e">
            <v>#N/A</v>
          </cell>
          <cell r="R66" t="e">
            <v>#N/A</v>
          </cell>
          <cell r="S66" t="e">
            <v>#N/A</v>
          </cell>
        </row>
        <row r="67">
          <cell r="L67" t="e">
            <v>#N/A</v>
          </cell>
          <cell r="M67" t="e">
            <v>#N/A</v>
          </cell>
          <cell r="N67" t="e">
            <v>#N/A</v>
          </cell>
          <cell r="R67" t="e">
            <v>#N/A</v>
          </cell>
          <cell r="S67" t="e">
            <v>#N/A</v>
          </cell>
        </row>
        <row r="68">
          <cell r="L68" t="e">
            <v>#N/A</v>
          </cell>
          <cell r="M68" t="e">
            <v>#N/A</v>
          </cell>
          <cell r="N68" t="e">
            <v>#N/A</v>
          </cell>
          <cell r="R68" t="e">
            <v>#N/A</v>
          </cell>
          <cell r="S68" t="e">
            <v>#N/A</v>
          </cell>
        </row>
        <row r="69">
          <cell r="L69" t="e">
            <v>#N/A</v>
          </cell>
          <cell r="M69" t="e">
            <v>#N/A</v>
          </cell>
          <cell r="N69" t="e">
            <v>#N/A</v>
          </cell>
          <cell r="R69" t="e">
            <v>#N/A</v>
          </cell>
          <cell r="S69" t="e">
            <v>#N/A</v>
          </cell>
        </row>
        <row r="70">
          <cell r="L70" t="e">
            <v>#N/A</v>
          </cell>
          <cell r="M70" t="e">
            <v>#N/A</v>
          </cell>
          <cell r="N70" t="e">
            <v>#N/A</v>
          </cell>
          <cell r="R70" t="e">
            <v>#N/A</v>
          </cell>
          <cell r="S70" t="e">
            <v>#N/A</v>
          </cell>
        </row>
        <row r="71">
          <cell r="L71" t="e">
            <v>#N/A</v>
          </cell>
          <cell r="M71" t="e">
            <v>#N/A</v>
          </cell>
          <cell r="N71" t="e">
            <v>#N/A</v>
          </cell>
          <cell r="R71" t="e">
            <v>#N/A</v>
          </cell>
          <cell r="S71" t="e">
            <v>#N/A</v>
          </cell>
        </row>
        <row r="72">
          <cell r="L72" t="e">
            <v>#N/A</v>
          </cell>
          <cell r="M72" t="e">
            <v>#N/A</v>
          </cell>
          <cell r="N72" t="e">
            <v>#N/A</v>
          </cell>
          <cell r="R72" t="e">
            <v>#N/A</v>
          </cell>
          <cell r="S72" t="e">
            <v>#N/A</v>
          </cell>
        </row>
        <row r="73">
          <cell r="L73" t="e">
            <v>#N/A</v>
          </cell>
          <cell r="M73" t="e">
            <v>#N/A</v>
          </cell>
          <cell r="N73" t="e">
            <v>#N/A</v>
          </cell>
          <cell r="R73" t="e">
            <v>#N/A</v>
          </cell>
          <cell r="S73" t="e">
            <v>#N/A</v>
          </cell>
        </row>
        <row r="74">
          <cell r="L74" t="e">
            <v>#N/A</v>
          </cell>
          <cell r="M74" t="e">
            <v>#N/A</v>
          </cell>
          <cell r="N74" t="e">
            <v>#N/A</v>
          </cell>
          <cell r="R74" t="e">
            <v>#N/A</v>
          </cell>
          <cell r="S74" t="e">
            <v>#N/A</v>
          </cell>
        </row>
        <row r="75">
          <cell r="L75" t="e">
            <v>#N/A</v>
          </cell>
          <cell r="M75" t="e">
            <v>#N/A</v>
          </cell>
          <cell r="N75" t="e">
            <v>#N/A</v>
          </cell>
          <cell r="R75" t="e">
            <v>#N/A</v>
          </cell>
          <cell r="S75" t="e">
            <v>#N/A</v>
          </cell>
        </row>
        <row r="76">
          <cell r="L76" t="e">
            <v>#N/A</v>
          </cell>
          <cell r="M76" t="e">
            <v>#N/A</v>
          </cell>
          <cell r="N76" t="e">
            <v>#N/A</v>
          </cell>
          <cell r="R76" t="e">
            <v>#N/A</v>
          </cell>
          <cell r="S76" t="e">
            <v>#N/A</v>
          </cell>
        </row>
        <row r="77">
          <cell r="L77" t="e">
            <v>#N/A</v>
          </cell>
          <cell r="M77" t="e">
            <v>#N/A</v>
          </cell>
          <cell r="N77" t="e">
            <v>#N/A</v>
          </cell>
          <cell r="R77" t="e">
            <v>#N/A</v>
          </cell>
          <cell r="S77" t="e">
            <v>#N/A</v>
          </cell>
        </row>
        <row r="78">
          <cell r="L78" t="e">
            <v>#N/A</v>
          </cell>
          <cell r="M78" t="e">
            <v>#N/A</v>
          </cell>
          <cell r="N78" t="e">
            <v>#N/A</v>
          </cell>
          <cell r="R78" t="e">
            <v>#N/A</v>
          </cell>
          <cell r="S78" t="e">
            <v>#N/A</v>
          </cell>
        </row>
        <row r="79">
          <cell r="L79" t="e">
            <v>#N/A</v>
          </cell>
          <cell r="M79" t="e">
            <v>#N/A</v>
          </cell>
          <cell r="N79" t="e">
            <v>#N/A</v>
          </cell>
          <cell r="R79" t="e">
            <v>#N/A</v>
          </cell>
          <cell r="S79" t="e">
            <v>#N/A</v>
          </cell>
        </row>
        <row r="80">
          <cell r="L80" t="e">
            <v>#N/A</v>
          </cell>
          <cell r="M80" t="e">
            <v>#N/A</v>
          </cell>
          <cell r="N80" t="e">
            <v>#N/A</v>
          </cell>
          <cell r="R80" t="e">
            <v>#N/A</v>
          </cell>
          <cell r="S80" t="e">
            <v>#N/A</v>
          </cell>
        </row>
        <row r="81">
          <cell r="L81" t="e">
            <v>#N/A</v>
          </cell>
          <cell r="M81" t="e">
            <v>#N/A</v>
          </cell>
          <cell r="N81" t="e">
            <v>#N/A</v>
          </cell>
          <cell r="R81" t="e">
            <v>#N/A</v>
          </cell>
          <cell r="S81" t="e">
            <v>#N/A</v>
          </cell>
        </row>
        <row r="82">
          <cell r="L82" t="e">
            <v>#N/A</v>
          </cell>
          <cell r="M82" t="e">
            <v>#N/A</v>
          </cell>
          <cell r="N82" t="e">
            <v>#N/A</v>
          </cell>
          <cell r="R82" t="e">
            <v>#N/A</v>
          </cell>
          <cell r="S82" t="e">
            <v>#N/A</v>
          </cell>
        </row>
        <row r="83">
          <cell r="L83" t="e">
            <v>#N/A</v>
          </cell>
          <cell r="M83" t="e">
            <v>#N/A</v>
          </cell>
          <cell r="N83" t="e">
            <v>#N/A</v>
          </cell>
          <cell r="R83" t="e">
            <v>#N/A</v>
          </cell>
          <cell r="S83" t="e">
            <v>#N/A</v>
          </cell>
        </row>
        <row r="84">
          <cell r="L84" t="e">
            <v>#N/A</v>
          </cell>
          <cell r="M84" t="e">
            <v>#N/A</v>
          </cell>
          <cell r="N84" t="e">
            <v>#N/A</v>
          </cell>
          <cell r="R84" t="e">
            <v>#N/A</v>
          </cell>
          <cell r="S84" t="e">
            <v>#N/A</v>
          </cell>
        </row>
        <row r="85">
          <cell r="L85" t="e">
            <v>#N/A</v>
          </cell>
          <cell r="M85" t="e">
            <v>#N/A</v>
          </cell>
          <cell r="N85" t="e">
            <v>#N/A</v>
          </cell>
          <cell r="R85" t="e">
            <v>#N/A</v>
          </cell>
          <cell r="S85" t="e">
            <v>#N/A</v>
          </cell>
        </row>
        <row r="86">
          <cell r="L86" t="e">
            <v>#N/A</v>
          </cell>
          <cell r="M86" t="e">
            <v>#N/A</v>
          </cell>
          <cell r="N86" t="e">
            <v>#N/A</v>
          </cell>
          <cell r="R86" t="e">
            <v>#N/A</v>
          </cell>
          <cell r="S86" t="e">
            <v>#N/A</v>
          </cell>
        </row>
        <row r="87">
          <cell r="L87" t="e">
            <v>#N/A</v>
          </cell>
          <cell r="M87" t="e">
            <v>#N/A</v>
          </cell>
          <cell r="N87" t="e">
            <v>#N/A</v>
          </cell>
          <cell r="R87" t="e">
            <v>#N/A</v>
          </cell>
          <cell r="S87" t="e">
            <v>#N/A</v>
          </cell>
        </row>
        <row r="88">
          <cell r="L88" t="e">
            <v>#N/A</v>
          </cell>
          <cell r="M88" t="e">
            <v>#N/A</v>
          </cell>
          <cell r="N88" t="e">
            <v>#N/A</v>
          </cell>
          <cell r="R88" t="e">
            <v>#N/A</v>
          </cell>
          <cell r="S88" t="e">
            <v>#N/A</v>
          </cell>
        </row>
        <row r="89">
          <cell r="L89" t="e">
            <v>#N/A</v>
          </cell>
          <cell r="M89" t="e">
            <v>#N/A</v>
          </cell>
          <cell r="N89" t="e">
            <v>#N/A</v>
          </cell>
          <cell r="R89" t="e">
            <v>#N/A</v>
          </cell>
          <cell r="S89" t="e">
            <v>#N/A</v>
          </cell>
        </row>
        <row r="90">
          <cell r="L90" t="e">
            <v>#N/A</v>
          </cell>
          <cell r="M90" t="e">
            <v>#N/A</v>
          </cell>
          <cell r="N90" t="e">
            <v>#N/A</v>
          </cell>
          <cell r="R90" t="e">
            <v>#N/A</v>
          </cell>
          <cell r="S90" t="e">
            <v>#N/A</v>
          </cell>
        </row>
        <row r="91">
          <cell r="L91" t="e">
            <v>#N/A</v>
          </cell>
          <cell r="M91" t="e">
            <v>#N/A</v>
          </cell>
          <cell r="N91" t="e">
            <v>#N/A</v>
          </cell>
          <cell r="R91" t="e">
            <v>#N/A</v>
          </cell>
          <cell r="S91" t="e">
            <v>#N/A</v>
          </cell>
        </row>
        <row r="92">
          <cell r="L92" t="e">
            <v>#N/A</v>
          </cell>
          <cell r="M92" t="e">
            <v>#N/A</v>
          </cell>
          <cell r="N92" t="e">
            <v>#N/A</v>
          </cell>
          <cell r="R92" t="e">
            <v>#N/A</v>
          </cell>
          <cell r="S92" t="e">
            <v>#N/A</v>
          </cell>
        </row>
        <row r="93">
          <cell r="L93" t="e">
            <v>#N/A</v>
          </cell>
          <cell r="M93" t="e">
            <v>#N/A</v>
          </cell>
          <cell r="N93" t="e">
            <v>#N/A</v>
          </cell>
          <cell r="R93" t="e">
            <v>#N/A</v>
          </cell>
          <cell r="S93" t="e">
            <v>#N/A</v>
          </cell>
        </row>
        <row r="94">
          <cell r="L94" t="e">
            <v>#N/A</v>
          </cell>
          <cell r="M94" t="e">
            <v>#N/A</v>
          </cell>
          <cell r="N94" t="e">
            <v>#N/A</v>
          </cell>
          <cell r="R94" t="e">
            <v>#N/A</v>
          </cell>
          <cell r="S94" t="e">
            <v>#N/A</v>
          </cell>
        </row>
        <row r="95">
          <cell r="L95" t="e">
            <v>#N/A</v>
          </cell>
          <cell r="M95" t="e">
            <v>#N/A</v>
          </cell>
          <cell r="N95" t="e">
            <v>#N/A</v>
          </cell>
          <cell r="R95" t="e">
            <v>#N/A</v>
          </cell>
          <cell r="S95" t="e">
            <v>#N/A</v>
          </cell>
        </row>
        <row r="96">
          <cell r="L96" t="e">
            <v>#N/A</v>
          </cell>
          <cell r="M96" t="e">
            <v>#N/A</v>
          </cell>
          <cell r="N96" t="e">
            <v>#N/A</v>
          </cell>
          <cell r="R96" t="e">
            <v>#N/A</v>
          </cell>
          <cell r="S96" t="e">
            <v>#N/A</v>
          </cell>
        </row>
        <row r="97">
          <cell r="L97" t="e">
            <v>#N/A</v>
          </cell>
          <cell r="M97" t="e">
            <v>#N/A</v>
          </cell>
          <cell r="N97" t="e">
            <v>#N/A</v>
          </cell>
          <cell r="R97" t="e">
            <v>#N/A</v>
          </cell>
          <cell r="S97" t="e">
            <v>#N/A</v>
          </cell>
        </row>
        <row r="98">
          <cell r="L98" t="e">
            <v>#N/A</v>
          </cell>
          <cell r="M98" t="e">
            <v>#N/A</v>
          </cell>
          <cell r="N98" t="e">
            <v>#N/A</v>
          </cell>
          <cell r="R98" t="e">
            <v>#N/A</v>
          </cell>
          <cell r="S98" t="e">
            <v>#N/A</v>
          </cell>
        </row>
        <row r="99">
          <cell r="L99" t="e">
            <v>#N/A</v>
          </cell>
          <cell r="M99" t="e">
            <v>#N/A</v>
          </cell>
          <cell r="N99" t="e">
            <v>#N/A</v>
          </cell>
          <cell r="R99" t="e">
            <v>#N/A</v>
          </cell>
          <cell r="S99" t="e">
            <v>#N/A</v>
          </cell>
        </row>
        <row r="100">
          <cell r="L100" t="e">
            <v>#N/A</v>
          </cell>
          <cell r="M100" t="e">
            <v>#N/A</v>
          </cell>
          <cell r="N100" t="e">
            <v>#N/A</v>
          </cell>
          <cell r="R100" t="e">
            <v>#N/A</v>
          </cell>
          <cell r="S100" t="e">
            <v>#N/A</v>
          </cell>
        </row>
        <row r="101">
          <cell r="L101" t="e">
            <v>#N/A</v>
          </cell>
          <cell r="M101" t="e">
            <v>#N/A</v>
          </cell>
          <cell r="N101" t="e">
            <v>#N/A</v>
          </cell>
          <cell r="R101" t="e">
            <v>#N/A</v>
          </cell>
          <cell r="S101" t="e">
            <v>#N/A</v>
          </cell>
        </row>
        <row r="102">
          <cell r="L102" t="e">
            <v>#N/A</v>
          </cell>
          <cell r="M102" t="e">
            <v>#N/A</v>
          </cell>
          <cell r="N102" t="e">
            <v>#N/A</v>
          </cell>
          <cell r="R102" t="e">
            <v>#N/A</v>
          </cell>
          <cell r="S102" t="e">
            <v>#N/A</v>
          </cell>
        </row>
        <row r="103">
          <cell r="L103" t="e">
            <v>#N/A</v>
          </cell>
          <cell r="M103" t="e">
            <v>#N/A</v>
          </cell>
          <cell r="N103" t="e">
            <v>#N/A</v>
          </cell>
          <cell r="R103" t="e">
            <v>#N/A</v>
          </cell>
          <cell r="S103" t="e">
            <v>#N/A</v>
          </cell>
        </row>
        <row r="104">
          <cell r="L104" t="e">
            <v>#N/A</v>
          </cell>
          <cell r="M104" t="e">
            <v>#N/A</v>
          </cell>
          <cell r="N104" t="e">
            <v>#N/A</v>
          </cell>
          <cell r="R104" t="e">
            <v>#N/A</v>
          </cell>
          <cell r="S104" t="e">
            <v>#N/A</v>
          </cell>
        </row>
        <row r="105">
          <cell r="L105" t="e">
            <v>#N/A</v>
          </cell>
          <cell r="M105" t="e">
            <v>#N/A</v>
          </cell>
          <cell r="N105" t="e">
            <v>#N/A</v>
          </cell>
          <cell r="R105" t="e">
            <v>#N/A</v>
          </cell>
          <cell r="S105" t="e">
            <v>#N/A</v>
          </cell>
        </row>
        <row r="106">
          <cell r="L106" t="e">
            <v>#N/A</v>
          </cell>
          <cell r="M106" t="e">
            <v>#N/A</v>
          </cell>
          <cell r="N106" t="e">
            <v>#N/A</v>
          </cell>
          <cell r="R106" t="e">
            <v>#N/A</v>
          </cell>
          <cell r="S106" t="e">
            <v>#N/A</v>
          </cell>
        </row>
        <row r="107">
          <cell r="L107" t="e">
            <v>#N/A</v>
          </cell>
          <cell r="M107" t="e">
            <v>#N/A</v>
          </cell>
          <cell r="N107" t="e">
            <v>#N/A</v>
          </cell>
          <cell r="R107" t="e">
            <v>#N/A</v>
          </cell>
          <cell r="S107" t="e">
            <v>#N/A</v>
          </cell>
        </row>
        <row r="108">
          <cell r="L108" t="e">
            <v>#N/A</v>
          </cell>
          <cell r="M108" t="e">
            <v>#N/A</v>
          </cell>
          <cell r="N108" t="e">
            <v>#N/A</v>
          </cell>
          <cell r="R108" t="e">
            <v>#N/A</v>
          </cell>
          <cell r="S108" t="e">
            <v>#N/A</v>
          </cell>
        </row>
        <row r="109">
          <cell r="L109" t="e">
            <v>#N/A</v>
          </cell>
          <cell r="M109" t="e">
            <v>#N/A</v>
          </cell>
          <cell r="N109" t="e">
            <v>#N/A</v>
          </cell>
          <cell r="R109" t="e">
            <v>#N/A</v>
          </cell>
          <cell r="S109" t="e">
            <v>#N/A</v>
          </cell>
        </row>
        <row r="110">
          <cell r="L110" t="e">
            <v>#N/A</v>
          </cell>
          <cell r="M110" t="e">
            <v>#N/A</v>
          </cell>
          <cell r="N110" t="e">
            <v>#N/A</v>
          </cell>
          <cell r="R110" t="e">
            <v>#N/A</v>
          </cell>
          <cell r="S110" t="e">
            <v>#N/A</v>
          </cell>
        </row>
        <row r="111">
          <cell r="L111" t="e">
            <v>#N/A</v>
          </cell>
          <cell r="M111" t="e">
            <v>#N/A</v>
          </cell>
          <cell r="N111" t="e">
            <v>#N/A</v>
          </cell>
          <cell r="R111" t="e">
            <v>#N/A</v>
          </cell>
          <cell r="S111" t="e">
            <v>#N/A</v>
          </cell>
        </row>
        <row r="112">
          <cell r="L112" t="e">
            <v>#N/A</v>
          </cell>
          <cell r="M112" t="e">
            <v>#N/A</v>
          </cell>
          <cell r="N112" t="e">
            <v>#N/A</v>
          </cell>
          <cell r="R112" t="e">
            <v>#N/A</v>
          </cell>
          <cell r="S112" t="e">
            <v>#N/A</v>
          </cell>
        </row>
        <row r="113">
          <cell r="L113" t="e">
            <v>#N/A</v>
          </cell>
          <cell r="M113" t="e">
            <v>#N/A</v>
          </cell>
          <cell r="N113" t="e">
            <v>#N/A</v>
          </cell>
          <cell r="R113" t="e">
            <v>#N/A</v>
          </cell>
          <cell r="S113" t="e">
            <v>#N/A</v>
          </cell>
        </row>
        <row r="114">
          <cell r="L114" t="e">
            <v>#N/A</v>
          </cell>
          <cell r="M114" t="e">
            <v>#N/A</v>
          </cell>
          <cell r="N114" t="e">
            <v>#N/A</v>
          </cell>
          <cell r="R114" t="e">
            <v>#N/A</v>
          </cell>
          <cell r="S114" t="e">
            <v>#N/A</v>
          </cell>
        </row>
        <row r="115">
          <cell r="L115" t="e">
            <v>#N/A</v>
          </cell>
          <cell r="M115" t="e">
            <v>#N/A</v>
          </cell>
          <cell r="N115" t="e">
            <v>#N/A</v>
          </cell>
          <cell r="R115" t="e">
            <v>#N/A</v>
          </cell>
          <cell r="S115" t="e">
            <v>#N/A</v>
          </cell>
        </row>
        <row r="116">
          <cell r="L116" t="e">
            <v>#N/A</v>
          </cell>
          <cell r="M116" t="e">
            <v>#N/A</v>
          </cell>
          <cell r="N116" t="e">
            <v>#N/A</v>
          </cell>
          <cell r="R116" t="e">
            <v>#N/A</v>
          </cell>
          <cell r="S116" t="e">
            <v>#N/A</v>
          </cell>
        </row>
        <row r="117">
          <cell r="L117" t="e">
            <v>#N/A</v>
          </cell>
          <cell r="M117" t="e">
            <v>#N/A</v>
          </cell>
          <cell r="N117" t="e">
            <v>#N/A</v>
          </cell>
          <cell r="R117" t="e">
            <v>#N/A</v>
          </cell>
          <cell r="S117" t="e">
            <v>#N/A</v>
          </cell>
        </row>
        <row r="118">
          <cell r="L118" t="e">
            <v>#N/A</v>
          </cell>
          <cell r="M118" t="e">
            <v>#N/A</v>
          </cell>
          <cell r="N118" t="e">
            <v>#N/A</v>
          </cell>
          <cell r="R118" t="e">
            <v>#N/A</v>
          </cell>
          <cell r="S118" t="e">
            <v>#N/A</v>
          </cell>
        </row>
        <row r="119">
          <cell r="L119" t="e">
            <v>#N/A</v>
          </cell>
          <cell r="M119" t="e">
            <v>#N/A</v>
          </cell>
          <cell r="N119" t="e">
            <v>#N/A</v>
          </cell>
          <cell r="R119" t="e">
            <v>#N/A</v>
          </cell>
          <cell r="S119" t="e">
            <v>#N/A</v>
          </cell>
        </row>
        <row r="120">
          <cell r="L120" t="e">
            <v>#N/A</v>
          </cell>
          <cell r="M120" t="e">
            <v>#N/A</v>
          </cell>
          <cell r="N120" t="e">
            <v>#N/A</v>
          </cell>
          <cell r="R120" t="e">
            <v>#N/A</v>
          </cell>
          <cell r="S120" t="e">
            <v>#N/A</v>
          </cell>
        </row>
        <row r="121">
          <cell r="L121" t="e">
            <v>#N/A</v>
          </cell>
          <cell r="M121" t="e">
            <v>#N/A</v>
          </cell>
          <cell r="N121" t="e">
            <v>#N/A</v>
          </cell>
          <cell r="R121" t="e">
            <v>#N/A</v>
          </cell>
          <cell r="S121" t="e">
            <v>#N/A</v>
          </cell>
        </row>
        <row r="122">
          <cell r="L122" t="e">
            <v>#N/A</v>
          </cell>
          <cell r="M122" t="e">
            <v>#N/A</v>
          </cell>
          <cell r="N122" t="e">
            <v>#N/A</v>
          </cell>
          <cell r="R122" t="e">
            <v>#N/A</v>
          </cell>
          <cell r="S122" t="e">
            <v>#N/A</v>
          </cell>
        </row>
        <row r="123">
          <cell r="L123" t="e">
            <v>#N/A</v>
          </cell>
          <cell r="M123" t="e">
            <v>#N/A</v>
          </cell>
          <cell r="N123" t="e">
            <v>#N/A</v>
          </cell>
          <cell r="R123" t="e">
            <v>#N/A</v>
          </cell>
          <cell r="S123" t="e">
            <v>#N/A</v>
          </cell>
        </row>
        <row r="124">
          <cell r="L124" t="e">
            <v>#N/A</v>
          </cell>
          <cell r="M124" t="e">
            <v>#N/A</v>
          </cell>
          <cell r="N124" t="e">
            <v>#N/A</v>
          </cell>
          <cell r="R124" t="e">
            <v>#N/A</v>
          </cell>
          <cell r="S124" t="e">
            <v>#N/A</v>
          </cell>
        </row>
        <row r="125">
          <cell r="L125" t="e">
            <v>#N/A</v>
          </cell>
          <cell r="M125" t="e">
            <v>#N/A</v>
          </cell>
          <cell r="N125" t="e">
            <v>#N/A</v>
          </cell>
          <cell r="R125" t="e">
            <v>#N/A</v>
          </cell>
          <cell r="S125" t="e">
            <v>#N/A</v>
          </cell>
        </row>
        <row r="126">
          <cell r="L126" t="e">
            <v>#N/A</v>
          </cell>
          <cell r="M126" t="e">
            <v>#N/A</v>
          </cell>
          <cell r="N126" t="e">
            <v>#N/A</v>
          </cell>
          <cell r="R126" t="e">
            <v>#N/A</v>
          </cell>
          <cell r="S126" t="e">
            <v>#N/A</v>
          </cell>
        </row>
        <row r="127">
          <cell r="L127" t="e">
            <v>#N/A</v>
          </cell>
          <cell r="M127" t="e">
            <v>#N/A</v>
          </cell>
          <cell r="N127" t="e">
            <v>#N/A</v>
          </cell>
          <cell r="R127" t="e">
            <v>#N/A</v>
          </cell>
          <cell r="S127" t="e">
            <v>#N/A</v>
          </cell>
        </row>
        <row r="128">
          <cell r="L128" t="e">
            <v>#N/A</v>
          </cell>
          <cell r="M128" t="e">
            <v>#N/A</v>
          </cell>
          <cell r="N128" t="e">
            <v>#N/A</v>
          </cell>
          <cell r="R128" t="e">
            <v>#N/A</v>
          </cell>
          <cell r="S128" t="e">
            <v>#N/A</v>
          </cell>
        </row>
        <row r="129">
          <cell r="L129" t="e">
            <v>#N/A</v>
          </cell>
          <cell r="M129" t="e">
            <v>#N/A</v>
          </cell>
          <cell r="N129" t="e">
            <v>#N/A</v>
          </cell>
          <cell r="R129" t="e">
            <v>#N/A</v>
          </cell>
          <cell r="S129" t="e">
            <v>#N/A</v>
          </cell>
        </row>
        <row r="130">
          <cell r="L130" t="e">
            <v>#N/A</v>
          </cell>
          <cell r="M130" t="e">
            <v>#N/A</v>
          </cell>
          <cell r="N130" t="e">
            <v>#N/A</v>
          </cell>
          <cell r="R130" t="e">
            <v>#N/A</v>
          </cell>
          <cell r="S130" t="e">
            <v>#N/A</v>
          </cell>
        </row>
        <row r="131">
          <cell r="L131" t="e">
            <v>#N/A</v>
          </cell>
          <cell r="M131" t="e">
            <v>#N/A</v>
          </cell>
          <cell r="N131" t="e">
            <v>#N/A</v>
          </cell>
          <cell r="R131" t="e">
            <v>#N/A</v>
          </cell>
          <cell r="S131" t="e">
            <v>#N/A</v>
          </cell>
        </row>
        <row r="132">
          <cell r="L132" t="e">
            <v>#N/A</v>
          </cell>
          <cell r="M132" t="e">
            <v>#N/A</v>
          </cell>
          <cell r="N132" t="e">
            <v>#N/A</v>
          </cell>
          <cell r="R132" t="e">
            <v>#N/A</v>
          </cell>
          <cell r="S132" t="e">
            <v>#N/A</v>
          </cell>
        </row>
        <row r="133">
          <cell r="L133" t="e">
            <v>#N/A</v>
          </cell>
          <cell r="M133" t="e">
            <v>#N/A</v>
          </cell>
          <cell r="N133" t="e">
            <v>#N/A</v>
          </cell>
          <cell r="R133" t="e">
            <v>#N/A</v>
          </cell>
          <cell r="S133" t="e">
            <v>#N/A</v>
          </cell>
        </row>
        <row r="134">
          <cell r="L134" t="e">
            <v>#N/A</v>
          </cell>
          <cell r="M134" t="e">
            <v>#N/A</v>
          </cell>
          <cell r="N134" t="e">
            <v>#N/A</v>
          </cell>
          <cell r="R134" t="e">
            <v>#N/A</v>
          </cell>
          <cell r="S134" t="e">
            <v>#N/A</v>
          </cell>
        </row>
        <row r="135">
          <cell r="L135" t="e">
            <v>#N/A</v>
          </cell>
          <cell r="M135" t="e">
            <v>#N/A</v>
          </cell>
          <cell r="N135" t="e">
            <v>#N/A</v>
          </cell>
          <cell r="R135" t="e">
            <v>#N/A</v>
          </cell>
          <cell r="S135" t="e">
            <v>#N/A</v>
          </cell>
        </row>
        <row r="136">
          <cell r="L136" t="e">
            <v>#N/A</v>
          </cell>
          <cell r="M136" t="e">
            <v>#N/A</v>
          </cell>
          <cell r="N136" t="e">
            <v>#N/A</v>
          </cell>
          <cell r="R136" t="e">
            <v>#N/A</v>
          </cell>
          <cell r="S136" t="e">
            <v>#N/A</v>
          </cell>
        </row>
        <row r="137">
          <cell r="L137" t="e">
            <v>#N/A</v>
          </cell>
          <cell r="M137" t="e">
            <v>#N/A</v>
          </cell>
          <cell r="N137" t="e">
            <v>#N/A</v>
          </cell>
          <cell r="R137" t="e">
            <v>#N/A</v>
          </cell>
          <cell r="S137" t="e">
            <v>#N/A</v>
          </cell>
        </row>
        <row r="138">
          <cell r="L138" t="e">
            <v>#N/A</v>
          </cell>
          <cell r="M138" t="e">
            <v>#N/A</v>
          </cell>
          <cell r="N138" t="e">
            <v>#N/A</v>
          </cell>
          <cell r="R138" t="e">
            <v>#N/A</v>
          </cell>
          <cell r="S138" t="e">
            <v>#N/A</v>
          </cell>
        </row>
        <row r="139">
          <cell r="L139" t="e">
            <v>#N/A</v>
          </cell>
          <cell r="M139" t="e">
            <v>#N/A</v>
          </cell>
          <cell r="N139" t="e">
            <v>#N/A</v>
          </cell>
          <cell r="R139" t="e">
            <v>#N/A</v>
          </cell>
          <cell r="S139" t="e">
            <v>#N/A</v>
          </cell>
        </row>
        <row r="140">
          <cell r="L140" t="e">
            <v>#N/A</v>
          </cell>
          <cell r="M140" t="e">
            <v>#N/A</v>
          </cell>
          <cell r="N140" t="e">
            <v>#N/A</v>
          </cell>
          <cell r="R140" t="e">
            <v>#N/A</v>
          </cell>
          <cell r="S140" t="e">
            <v>#N/A</v>
          </cell>
        </row>
        <row r="141">
          <cell r="L141" t="e">
            <v>#N/A</v>
          </cell>
          <cell r="M141" t="e">
            <v>#N/A</v>
          </cell>
          <cell r="N141" t="e">
            <v>#N/A</v>
          </cell>
          <cell r="R141" t="e">
            <v>#N/A</v>
          </cell>
          <cell r="S141" t="e">
            <v>#N/A</v>
          </cell>
        </row>
        <row r="142">
          <cell r="L142" t="e">
            <v>#N/A</v>
          </cell>
          <cell r="M142" t="e">
            <v>#N/A</v>
          </cell>
          <cell r="N142" t="e">
            <v>#N/A</v>
          </cell>
          <cell r="R142" t="e">
            <v>#N/A</v>
          </cell>
          <cell r="S142" t="e">
            <v>#N/A</v>
          </cell>
        </row>
        <row r="143">
          <cell r="L143" t="e">
            <v>#N/A</v>
          </cell>
          <cell r="M143" t="e">
            <v>#N/A</v>
          </cell>
          <cell r="N143" t="e">
            <v>#N/A</v>
          </cell>
          <cell r="R143" t="e">
            <v>#N/A</v>
          </cell>
          <cell r="S143" t="e">
            <v>#N/A</v>
          </cell>
        </row>
        <row r="144">
          <cell r="L144" t="e">
            <v>#N/A</v>
          </cell>
          <cell r="M144" t="e">
            <v>#N/A</v>
          </cell>
          <cell r="N144" t="e">
            <v>#N/A</v>
          </cell>
          <cell r="R144" t="e">
            <v>#N/A</v>
          </cell>
          <cell r="S144" t="e">
            <v>#N/A</v>
          </cell>
        </row>
        <row r="145">
          <cell r="L145" t="e">
            <v>#N/A</v>
          </cell>
          <cell r="M145" t="e">
            <v>#N/A</v>
          </cell>
          <cell r="N145" t="e">
            <v>#N/A</v>
          </cell>
          <cell r="R145" t="e">
            <v>#N/A</v>
          </cell>
          <cell r="S145" t="e">
            <v>#N/A</v>
          </cell>
        </row>
        <row r="146">
          <cell r="L146" t="e">
            <v>#N/A</v>
          </cell>
          <cell r="M146" t="e">
            <v>#N/A</v>
          </cell>
          <cell r="N146" t="e">
            <v>#N/A</v>
          </cell>
          <cell r="R146" t="e">
            <v>#N/A</v>
          </cell>
          <cell r="S146" t="e">
            <v>#N/A</v>
          </cell>
        </row>
        <row r="147">
          <cell r="L147" t="e">
            <v>#N/A</v>
          </cell>
          <cell r="M147" t="e">
            <v>#N/A</v>
          </cell>
          <cell r="N147" t="e">
            <v>#N/A</v>
          </cell>
          <cell r="R147" t="e">
            <v>#N/A</v>
          </cell>
          <cell r="S147" t="e">
            <v>#N/A</v>
          </cell>
        </row>
        <row r="148">
          <cell r="L148" t="e">
            <v>#N/A</v>
          </cell>
          <cell r="M148" t="e">
            <v>#N/A</v>
          </cell>
          <cell r="N148" t="e">
            <v>#N/A</v>
          </cell>
          <cell r="R148" t="e">
            <v>#N/A</v>
          </cell>
          <cell r="S148" t="e">
            <v>#N/A</v>
          </cell>
        </row>
        <row r="149">
          <cell r="L149" t="e">
            <v>#N/A</v>
          </cell>
          <cell r="M149" t="e">
            <v>#N/A</v>
          </cell>
          <cell r="N149" t="e">
            <v>#N/A</v>
          </cell>
          <cell r="R149" t="e">
            <v>#N/A</v>
          </cell>
          <cell r="S149" t="e">
            <v>#N/A</v>
          </cell>
        </row>
        <row r="150">
          <cell r="L150" t="e">
            <v>#N/A</v>
          </cell>
          <cell r="M150" t="e">
            <v>#N/A</v>
          </cell>
          <cell r="N150" t="e">
            <v>#N/A</v>
          </cell>
          <cell r="R150" t="e">
            <v>#N/A</v>
          </cell>
          <cell r="S150" t="e">
            <v>#N/A</v>
          </cell>
        </row>
        <row r="151">
          <cell r="L151" t="e">
            <v>#N/A</v>
          </cell>
          <cell r="M151" t="e">
            <v>#N/A</v>
          </cell>
          <cell r="N151" t="e">
            <v>#N/A</v>
          </cell>
          <cell r="R151" t="e">
            <v>#N/A</v>
          </cell>
          <cell r="S151" t="e">
            <v>#N/A</v>
          </cell>
        </row>
      </sheetData>
      <sheetData sheetId="27">
        <row r="3">
          <cell r="A3" t="str">
            <v>Row Labels</v>
          </cell>
          <cell r="B3" t="str">
            <v>Sum of PS45E</v>
          </cell>
          <cell r="C3" t="str">
            <v>Sum of PS45M</v>
          </cell>
          <cell r="D3" t="str">
            <v>Sum of PS45H</v>
          </cell>
          <cell r="E3" t="str">
            <v>Sum of PS45E09</v>
          </cell>
          <cell r="F3" t="str">
            <v>Sum of PS45E97</v>
          </cell>
          <cell r="G3" t="str">
            <v>Sum of PS45M97</v>
          </cell>
          <cell r="H3" t="str">
            <v>Sum of PS45H97</v>
          </cell>
          <cell r="I3" t="str">
            <v>Sum of PS45E21</v>
          </cell>
          <cell r="J3" t="str">
            <v>Sum of PS45M21</v>
          </cell>
          <cell r="K3" t="str">
            <v>Sum of PS45H21</v>
          </cell>
          <cell r="L3">
            <v>31.21</v>
          </cell>
          <cell r="M3" t="str">
            <v>SpEd Staffed Speech, Lang Path / Audio</v>
          </cell>
          <cell r="N3" t="str">
            <v>Total Speech, Lang Path / Audio</v>
          </cell>
          <cell r="O3" t="str">
            <v>Contractor (01)</v>
          </cell>
          <cell r="P3" t="str">
            <v>Contractor (97)</v>
          </cell>
          <cell r="Q3" t="str">
            <v>Contractor (21)</v>
          </cell>
          <cell r="R3" t="str">
            <v>SpEd Contracted Speech, Lang Path / Audio</v>
          </cell>
          <cell r="S3" t="str">
            <v>Total Contracted Speech, Lang Path / Audio</v>
          </cell>
        </row>
        <row r="4">
          <cell r="A4" t="str">
            <v>01109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3.2000000000000001E-2</v>
          </cell>
          <cell r="J4">
            <v>3.1E-2</v>
          </cell>
          <cell r="K4">
            <v>3.1E-2</v>
          </cell>
          <cell r="L4">
            <v>0.1179</v>
          </cell>
          <cell r="M4">
            <v>1.2E-2</v>
          </cell>
          <cell r="N4">
            <v>1.2E-2</v>
          </cell>
          <cell r="R4">
            <v>0</v>
          </cell>
          <cell r="S4">
            <v>0</v>
          </cell>
        </row>
        <row r="5">
          <cell r="A5" t="str">
            <v>06122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0.1794</v>
          </cell>
          <cell r="M5">
            <v>0</v>
          </cell>
          <cell r="N5">
            <v>0</v>
          </cell>
          <cell r="R5">
            <v>0</v>
          </cell>
          <cell r="S5">
            <v>0</v>
          </cell>
        </row>
        <row r="6">
          <cell r="A6" t="str">
            <v>11051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1.667</v>
          </cell>
          <cell r="J6">
            <v>0</v>
          </cell>
          <cell r="K6">
            <v>0.33300000000000002</v>
          </cell>
          <cell r="L6">
            <v>0.24629999999999996</v>
          </cell>
          <cell r="M6">
            <v>0.49299999999999999</v>
          </cell>
          <cell r="N6">
            <v>0.49299999999999999</v>
          </cell>
          <cell r="R6">
            <v>0</v>
          </cell>
          <cell r="S6">
            <v>0</v>
          </cell>
        </row>
        <row r="7">
          <cell r="A7" t="str">
            <v>14065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0.35399999999999998</v>
          </cell>
          <cell r="J7">
            <v>9.6000000000000002E-2</v>
          </cell>
          <cell r="K7">
            <v>0</v>
          </cell>
          <cell r="L7">
            <v>0.17600000000000005</v>
          </cell>
          <cell r="M7">
            <v>7.9000000000000001E-2</v>
          </cell>
          <cell r="N7">
            <v>7.9000000000000001E-2</v>
          </cell>
          <cell r="R7">
            <v>0</v>
          </cell>
          <cell r="S7">
            <v>0</v>
          </cell>
        </row>
        <row r="8">
          <cell r="A8" t="str">
            <v>14104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0.20599999999999999</v>
          </cell>
          <cell r="J8">
            <v>0</v>
          </cell>
          <cell r="K8">
            <v>0</v>
          </cell>
          <cell r="L8">
            <v>8.9999999999999969E-2</v>
          </cell>
          <cell r="M8">
            <v>1.9E-2</v>
          </cell>
          <cell r="N8">
            <v>1.9E-2</v>
          </cell>
          <cell r="R8">
            <v>0</v>
          </cell>
          <cell r="S8">
            <v>0</v>
          </cell>
        </row>
        <row r="9">
          <cell r="A9" t="str">
            <v>14400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0.4</v>
          </cell>
          <cell r="J9">
            <v>0</v>
          </cell>
          <cell r="K9">
            <v>0</v>
          </cell>
          <cell r="L9">
            <v>0.18340000000000001</v>
          </cell>
          <cell r="M9">
            <v>7.2999999999999995E-2</v>
          </cell>
          <cell r="N9">
            <v>7.2999999999999995E-2</v>
          </cell>
          <cell r="R9">
            <v>0</v>
          </cell>
          <cell r="S9">
            <v>0</v>
          </cell>
        </row>
        <row r="10">
          <cell r="A10" t="str">
            <v>15204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0.6</v>
          </cell>
          <cell r="J10">
            <v>0</v>
          </cell>
          <cell r="K10">
            <v>0</v>
          </cell>
          <cell r="L10">
            <v>0.22170000000000001</v>
          </cell>
          <cell r="M10">
            <v>0.13300000000000001</v>
          </cell>
          <cell r="N10">
            <v>0.13300000000000001</v>
          </cell>
          <cell r="R10">
            <v>0</v>
          </cell>
          <cell r="S10">
            <v>0</v>
          </cell>
        </row>
        <row r="11">
          <cell r="A11" t="str">
            <v>21214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0.6</v>
          </cell>
          <cell r="J11">
            <v>0.2</v>
          </cell>
          <cell r="K11">
            <v>0.4</v>
          </cell>
          <cell r="L11">
            <v>0.31479999999999997</v>
          </cell>
          <cell r="M11">
            <v>0.378</v>
          </cell>
          <cell r="N11">
            <v>0.378</v>
          </cell>
          <cell r="R11">
            <v>0</v>
          </cell>
          <cell r="S11">
            <v>0</v>
          </cell>
        </row>
        <row r="12">
          <cell r="A12" t="str">
            <v>21237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0.7</v>
          </cell>
          <cell r="J12">
            <v>0.35</v>
          </cell>
          <cell r="K12">
            <v>0.35</v>
          </cell>
          <cell r="L12">
            <v>0.28620000000000001</v>
          </cell>
          <cell r="M12">
            <v>0.4</v>
          </cell>
          <cell r="N12">
            <v>0.4</v>
          </cell>
          <cell r="R12">
            <v>0</v>
          </cell>
          <cell r="S12">
            <v>0</v>
          </cell>
        </row>
        <row r="13">
          <cell r="A13" t="str">
            <v>21300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</v>
          </cell>
          <cell r="J13">
            <v>0.6</v>
          </cell>
          <cell r="K13">
            <v>0.6</v>
          </cell>
          <cell r="L13">
            <v>0.25719999999999998</v>
          </cell>
          <cell r="M13">
            <v>0.56500000000000006</v>
          </cell>
          <cell r="N13">
            <v>0.56500000000000006</v>
          </cell>
          <cell r="R13">
            <v>0</v>
          </cell>
          <cell r="S13">
            <v>0</v>
          </cell>
        </row>
        <row r="14">
          <cell r="A14" t="str">
            <v>23311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0.19820000000000004</v>
          </cell>
          <cell r="M14">
            <v>0</v>
          </cell>
          <cell r="N14">
            <v>0</v>
          </cell>
          <cell r="R14">
            <v>0</v>
          </cell>
          <cell r="S14">
            <v>0</v>
          </cell>
        </row>
        <row r="15">
          <cell r="A15" t="str">
            <v>23402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1</v>
          </cell>
          <cell r="J15">
            <v>0.7</v>
          </cell>
          <cell r="K15">
            <v>0</v>
          </cell>
          <cell r="L15">
            <v>0.20989999999999998</v>
          </cell>
          <cell r="M15">
            <v>0.35699999999999998</v>
          </cell>
          <cell r="N15">
            <v>0.35699999999999998</v>
          </cell>
          <cell r="R15">
            <v>0</v>
          </cell>
          <cell r="S15">
            <v>0</v>
          </cell>
        </row>
        <row r="16">
          <cell r="A16" t="str">
            <v>25118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0.57499999999999996</v>
          </cell>
          <cell r="J16">
            <v>7.1999999999999995E-2</v>
          </cell>
          <cell r="K16">
            <v>7.1999999999999995E-2</v>
          </cell>
          <cell r="L16">
            <v>0.29900000000000004</v>
          </cell>
          <cell r="M16">
            <v>0.21599999999999997</v>
          </cell>
          <cell r="N16">
            <v>0.21599999999999997</v>
          </cell>
          <cell r="R16">
            <v>0</v>
          </cell>
          <cell r="S16">
            <v>0</v>
          </cell>
        </row>
        <row r="17">
          <cell r="A17" t="str">
            <v>32358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0.20020000000000004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</row>
        <row r="18">
          <cell r="A18" t="str">
            <v>33211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0.08</v>
          </cell>
          <cell r="J18">
            <v>0.08</v>
          </cell>
          <cell r="K18">
            <v>0.08</v>
          </cell>
          <cell r="L18">
            <v>0.15839999999999999</v>
          </cell>
          <cell r="M18">
            <v>3.9E-2</v>
          </cell>
          <cell r="N18">
            <v>3.9E-2</v>
          </cell>
          <cell r="R18">
            <v>0</v>
          </cell>
          <cell r="S18">
            <v>0</v>
          </cell>
        </row>
        <row r="19">
          <cell r="A19" t="str">
            <v>34307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0.5</v>
          </cell>
          <cell r="J19">
            <v>0.25</v>
          </cell>
          <cell r="K19">
            <v>0</v>
          </cell>
          <cell r="L19">
            <v>0.23140000000000005</v>
          </cell>
          <cell r="M19">
            <v>0.17400000000000002</v>
          </cell>
          <cell r="N19">
            <v>0.17400000000000002</v>
          </cell>
          <cell r="R19">
            <v>0</v>
          </cell>
          <cell r="S19">
            <v>0</v>
          </cell>
        </row>
        <row r="20">
          <cell r="A20" t="str">
            <v>34402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1.35</v>
          </cell>
          <cell r="J20">
            <v>0.69199999999999995</v>
          </cell>
          <cell r="K20">
            <v>0.51800000000000002</v>
          </cell>
          <cell r="L20">
            <v>0.24870000000000003</v>
          </cell>
          <cell r="M20">
            <v>0.63700000000000001</v>
          </cell>
          <cell r="N20">
            <v>0.63700000000000001</v>
          </cell>
          <cell r="R20">
            <v>0</v>
          </cell>
          <cell r="S20">
            <v>0</v>
          </cell>
        </row>
        <row r="21">
          <cell r="A21" t="str">
            <v>38300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0.18340000000000001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</row>
        <row r="22">
          <cell r="A22" t="str">
            <v>38306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0.47</v>
          </cell>
          <cell r="J22">
            <v>0</v>
          </cell>
          <cell r="K22">
            <v>0</v>
          </cell>
          <cell r="L22">
            <v>0.14729999999999999</v>
          </cell>
          <cell r="M22">
            <v>6.9000000000000006E-2</v>
          </cell>
          <cell r="N22">
            <v>6.9000000000000006E-2</v>
          </cell>
          <cell r="R22">
            <v>0</v>
          </cell>
          <cell r="S22">
            <v>0</v>
          </cell>
        </row>
        <row r="23">
          <cell r="A23" t="str">
            <v>39002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0.14299999999999999</v>
          </cell>
          <cell r="J23">
            <v>0.14299999999999999</v>
          </cell>
          <cell r="K23">
            <v>0</v>
          </cell>
          <cell r="L23">
            <v>0.19010000000000005</v>
          </cell>
          <cell r="M23">
            <v>5.3999999999999999E-2</v>
          </cell>
          <cell r="N23">
            <v>5.3999999999999999E-2</v>
          </cell>
          <cell r="R23">
            <v>0</v>
          </cell>
          <cell r="S23">
            <v>0</v>
          </cell>
        </row>
        <row r="24">
          <cell r="A24" t="str">
            <v>39003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0.15839999999999999</v>
          </cell>
          <cell r="M24">
            <v>0</v>
          </cell>
          <cell r="N24">
            <v>0</v>
          </cell>
          <cell r="R24">
            <v>0</v>
          </cell>
          <cell r="S24">
            <v>0</v>
          </cell>
        </row>
        <row r="25">
          <cell r="A25" t="str">
            <v>39208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0.21989999999999998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</row>
        <row r="26">
          <cell r="A26" t="str">
            <v>(blank)</v>
          </cell>
          <cell r="L26" t="e">
            <v>#N/A</v>
          </cell>
          <cell r="M26" t="e">
            <v>#N/A</v>
          </cell>
          <cell r="N26" t="e">
            <v>#N/A</v>
          </cell>
          <cell r="R26" t="e">
            <v>#N/A</v>
          </cell>
          <cell r="S26" t="e">
            <v>#N/A</v>
          </cell>
        </row>
        <row r="27">
          <cell r="A27" t="str">
            <v>Grand Total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9.6770000000000014</v>
          </cell>
          <cell r="J27">
            <v>3.2139999999999995</v>
          </cell>
          <cell r="K27">
            <v>2.3840000000000003</v>
          </cell>
          <cell r="L27" t="e">
            <v>#N/A</v>
          </cell>
          <cell r="M27" t="e">
            <v>#N/A</v>
          </cell>
          <cell r="N27" t="e">
            <v>#N/A</v>
          </cell>
          <cell r="R27" t="e">
            <v>#N/A</v>
          </cell>
          <cell r="S27" t="e">
            <v>#N/A</v>
          </cell>
        </row>
        <row r="28">
          <cell r="L28" t="e">
            <v>#N/A</v>
          </cell>
          <cell r="M28" t="e">
            <v>#N/A</v>
          </cell>
          <cell r="N28" t="e">
            <v>#N/A</v>
          </cell>
          <cell r="R28" t="e">
            <v>#N/A</v>
          </cell>
          <cell r="S28" t="e">
            <v>#N/A</v>
          </cell>
        </row>
        <row r="29">
          <cell r="L29" t="e">
            <v>#N/A</v>
          </cell>
          <cell r="M29" t="e">
            <v>#N/A</v>
          </cell>
          <cell r="N29" t="e">
            <v>#N/A</v>
          </cell>
          <cell r="R29" t="e">
            <v>#N/A</v>
          </cell>
          <cell r="S29" t="e">
            <v>#N/A</v>
          </cell>
        </row>
        <row r="30">
          <cell r="L30" t="e">
            <v>#N/A</v>
          </cell>
          <cell r="M30" t="e">
            <v>#N/A</v>
          </cell>
          <cell r="N30" t="e">
            <v>#N/A</v>
          </cell>
          <cell r="R30" t="e">
            <v>#N/A</v>
          </cell>
          <cell r="S30" t="e">
            <v>#N/A</v>
          </cell>
        </row>
        <row r="31">
          <cell r="L31" t="e">
            <v>#N/A</v>
          </cell>
          <cell r="M31" t="e">
            <v>#N/A</v>
          </cell>
          <cell r="N31" t="e">
            <v>#N/A</v>
          </cell>
          <cell r="R31" t="e">
            <v>#N/A</v>
          </cell>
          <cell r="S31" t="e">
            <v>#N/A</v>
          </cell>
        </row>
        <row r="32">
          <cell r="L32" t="e">
            <v>#N/A</v>
          </cell>
          <cell r="M32" t="e">
            <v>#N/A</v>
          </cell>
          <cell r="N32" t="e">
            <v>#N/A</v>
          </cell>
          <cell r="R32" t="e">
            <v>#N/A</v>
          </cell>
          <cell r="S32" t="e">
            <v>#N/A</v>
          </cell>
        </row>
        <row r="33">
          <cell r="L33" t="e">
            <v>#N/A</v>
          </cell>
          <cell r="M33" t="e">
            <v>#N/A</v>
          </cell>
          <cell r="N33" t="e">
            <v>#N/A</v>
          </cell>
          <cell r="R33" t="e">
            <v>#N/A</v>
          </cell>
          <cell r="S33" t="e">
            <v>#N/A</v>
          </cell>
        </row>
        <row r="34">
          <cell r="L34" t="e">
            <v>#N/A</v>
          </cell>
          <cell r="M34" t="e">
            <v>#N/A</v>
          </cell>
          <cell r="N34" t="e">
            <v>#N/A</v>
          </cell>
          <cell r="R34" t="e">
            <v>#N/A</v>
          </cell>
          <cell r="S34" t="e">
            <v>#N/A</v>
          </cell>
        </row>
        <row r="35">
          <cell r="L35" t="e">
            <v>#N/A</v>
          </cell>
          <cell r="M35" t="e">
            <v>#N/A</v>
          </cell>
          <cell r="N35" t="e">
            <v>#N/A</v>
          </cell>
          <cell r="R35" t="e">
            <v>#N/A</v>
          </cell>
          <cell r="S35" t="e">
            <v>#N/A</v>
          </cell>
        </row>
        <row r="36">
          <cell r="L36" t="e">
            <v>#N/A</v>
          </cell>
          <cell r="M36" t="e">
            <v>#N/A</v>
          </cell>
          <cell r="N36" t="e">
            <v>#N/A</v>
          </cell>
          <cell r="R36" t="e">
            <v>#N/A</v>
          </cell>
          <cell r="S36" t="e">
            <v>#N/A</v>
          </cell>
        </row>
        <row r="37">
          <cell r="L37" t="e">
            <v>#N/A</v>
          </cell>
          <cell r="M37" t="e">
            <v>#N/A</v>
          </cell>
          <cell r="N37" t="e">
            <v>#N/A</v>
          </cell>
          <cell r="R37" t="e">
            <v>#N/A</v>
          </cell>
          <cell r="S37" t="e">
            <v>#N/A</v>
          </cell>
        </row>
        <row r="38">
          <cell r="L38" t="e">
            <v>#N/A</v>
          </cell>
          <cell r="M38" t="e">
            <v>#N/A</v>
          </cell>
          <cell r="N38" t="e">
            <v>#N/A</v>
          </cell>
          <cell r="R38" t="e">
            <v>#N/A</v>
          </cell>
          <cell r="S38" t="e">
            <v>#N/A</v>
          </cell>
        </row>
        <row r="39">
          <cell r="L39" t="e">
            <v>#N/A</v>
          </cell>
          <cell r="M39" t="e">
            <v>#N/A</v>
          </cell>
          <cell r="N39" t="e">
            <v>#N/A</v>
          </cell>
          <cell r="R39" t="e">
            <v>#N/A</v>
          </cell>
          <cell r="S39" t="e">
            <v>#N/A</v>
          </cell>
        </row>
        <row r="40">
          <cell r="L40" t="e">
            <v>#N/A</v>
          </cell>
          <cell r="M40" t="e">
            <v>#N/A</v>
          </cell>
          <cell r="N40" t="e">
            <v>#N/A</v>
          </cell>
          <cell r="R40" t="e">
            <v>#N/A</v>
          </cell>
          <cell r="S40" t="e">
            <v>#N/A</v>
          </cell>
        </row>
        <row r="41">
          <cell r="L41" t="e">
            <v>#N/A</v>
          </cell>
          <cell r="M41" t="e">
            <v>#N/A</v>
          </cell>
          <cell r="N41" t="e">
            <v>#N/A</v>
          </cell>
          <cell r="R41" t="e">
            <v>#N/A</v>
          </cell>
          <cell r="S41" t="e">
            <v>#N/A</v>
          </cell>
        </row>
        <row r="42">
          <cell r="L42" t="e">
            <v>#N/A</v>
          </cell>
          <cell r="M42" t="e">
            <v>#N/A</v>
          </cell>
          <cell r="N42" t="e">
            <v>#N/A</v>
          </cell>
          <cell r="R42" t="e">
            <v>#N/A</v>
          </cell>
          <cell r="S42" t="e">
            <v>#N/A</v>
          </cell>
        </row>
        <row r="43">
          <cell r="L43" t="e">
            <v>#N/A</v>
          </cell>
          <cell r="M43" t="e">
            <v>#N/A</v>
          </cell>
          <cell r="N43" t="e">
            <v>#N/A</v>
          </cell>
          <cell r="R43" t="e">
            <v>#N/A</v>
          </cell>
          <cell r="S43" t="e">
            <v>#N/A</v>
          </cell>
        </row>
        <row r="44">
          <cell r="L44" t="e">
            <v>#N/A</v>
          </cell>
          <cell r="M44" t="e">
            <v>#N/A</v>
          </cell>
          <cell r="N44" t="e">
            <v>#N/A</v>
          </cell>
          <cell r="R44" t="e">
            <v>#N/A</v>
          </cell>
          <cell r="S44" t="e">
            <v>#N/A</v>
          </cell>
        </row>
        <row r="45">
          <cell r="L45" t="e">
            <v>#N/A</v>
          </cell>
          <cell r="M45" t="e">
            <v>#N/A</v>
          </cell>
          <cell r="N45" t="e">
            <v>#N/A</v>
          </cell>
          <cell r="R45" t="e">
            <v>#N/A</v>
          </cell>
          <cell r="S45" t="e">
            <v>#N/A</v>
          </cell>
        </row>
        <row r="46">
          <cell r="L46" t="e">
            <v>#N/A</v>
          </cell>
          <cell r="M46" t="e">
            <v>#N/A</v>
          </cell>
          <cell r="N46" t="e">
            <v>#N/A</v>
          </cell>
          <cell r="R46" t="e">
            <v>#N/A</v>
          </cell>
          <cell r="S46" t="e">
            <v>#N/A</v>
          </cell>
        </row>
        <row r="47">
          <cell r="L47" t="e">
            <v>#N/A</v>
          </cell>
          <cell r="M47" t="e">
            <v>#N/A</v>
          </cell>
          <cell r="N47" t="e">
            <v>#N/A</v>
          </cell>
          <cell r="R47" t="e">
            <v>#N/A</v>
          </cell>
          <cell r="S47" t="e">
            <v>#N/A</v>
          </cell>
        </row>
        <row r="48">
          <cell r="L48" t="e">
            <v>#N/A</v>
          </cell>
          <cell r="M48" t="e">
            <v>#N/A</v>
          </cell>
          <cell r="N48" t="e">
            <v>#N/A</v>
          </cell>
          <cell r="R48" t="e">
            <v>#N/A</v>
          </cell>
          <cell r="S48" t="e">
            <v>#N/A</v>
          </cell>
        </row>
        <row r="49">
          <cell r="L49" t="e">
            <v>#N/A</v>
          </cell>
          <cell r="M49" t="e">
            <v>#N/A</v>
          </cell>
          <cell r="N49" t="e">
            <v>#N/A</v>
          </cell>
          <cell r="R49" t="e">
            <v>#N/A</v>
          </cell>
          <cell r="S49" t="e">
            <v>#N/A</v>
          </cell>
        </row>
        <row r="50">
          <cell r="L50" t="e">
            <v>#N/A</v>
          </cell>
          <cell r="M50" t="e">
            <v>#N/A</v>
          </cell>
          <cell r="N50" t="e">
            <v>#N/A</v>
          </cell>
          <cell r="R50" t="e">
            <v>#N/A</v>
          </cell>
          <cell r="S50" t="e">
            <v>#N/A</v>
          </cell>
        </row>
        <row r="51">
          <cell r="L51" t="e">
            <v>#N/A</v>
          </cell>
          <cell r="M51" t="e">
            <v>#N/A</v>
          </cell>
          <cell r="N51" t="e">
            <v>#N/A</v>
          </cell>
          <cell r="R51" t="e">
            <v>#N/A</v>
          </cell>
          <cell r="S51" t="e">
            <v>#N/A</v>
          </cell>
        </row>
        <row r="52">
          <cell r="L52" t="e">
            <v>#N/A</v>
          </cell>
          <cell r="M52" t="e">
            <v>#N/A</v>
          </cell>
          <cell r="N52" t="e">
            <v>#N/A</v>
          </cell>
          <cell r="R52" t="e">
            <v>#N/A</v>
          </cell>
          <cell r="S52" t="e">
            <v>#N/A</v>
          </cell>
        </row>
        <row r="53">
          <cell r="L53" t="e">
            <v>#N/A</v>
          </cell>
          <cell r="M53" t="e">
            <v>#N/A</v>
          </cell>
          <cell r="N53" t="e">
            <v>#N/A</v>
          </cell>
          <cell r="R53" t="e">
            <v>#N/A</v>
          </cell>
          <cell r="S53" t="e">
            <v>#N/A</v>
          </cell>
        </row>
        <row r="54">
          <cell r="L54" t="e">
            <v>#N/A</v>
          </cell>
          <cell r="M54" t="e">
            <v>#N/A</v>
          </cell>
          <cell r="N54" t="e">
            <v>#N/A</v>
          </cell>
          <cell r="R54" t="e">
            <v>#N/A</v>
          </cell>
          <cell r="S54" t="e">
            <v>#N/A</v>
          </cell>
        </row>
        <row r="55">
          <cell r="L55" t="e">
            <v>#N/A</v>
          </cell>
          <cell r="M55" t="e">
            <v>#N/A</v>
          </cell>
          <cell r="N55" t="e">
            <v>#N/A</v>
          </cell>
          <cell r="R55" t="e">
            <v>#N/A</v>
          </cell>
          <cell r="S55" t="e">
            <v>#N/A</v>
          </cell>
        </row>
        <row r="56">
          <cell r="L56" t="e">
            <v>#N/A</v>
          </cell>
          <cell r="M56" t="e">
            <v>#N/A</v>
          </cell>
          <cell r="N56" t="e">
            <v>#N/A</v>
          </cell>
          <cell r="R56" t="e">
            <v>#N/A</v>
          </cell>
          <cell r="S56" t="e">
            <v>#N/A</v>
          </cell>
        </row>
        <row r="57">
          <cell r="L57" t="e">
            <v>#N/A</v>
          </cell>
          <cell r="M57" t="e">
            <v>#N/A</v>
          </cell>
          <cell r="N57" t="e">
            <v>#N/A</v>
          </cell>
          <cell r="R57" t="e">
            <v>#N/A</v>
          </cell>
          <cell r="S57" t="e">
            <v>#N/A</v>
          </cell>
        </row>
        <row r="58">
          <cell r="L58" t="e">
            <v>#N/A</v>
          </cell>
          <cell r="M58" t="e">
            <v>#N/A</v>
          </cell>
          <cell r="N58" t="e">
            <v>#N/A</v>
          </cell>
          <cell r="R58" t="e">
            <v>#N/A</v>
          </cell>
          <cell r="S58" t="e">
            <v>#N/A</v>
          </cell>
        </row>
        <row r="59">
          <cell r="L59" t="e">
            <v>#N/A</v>
          </cell>
          <cell r="M59" t="e">
            <v>#N/A</v>
          </cell>
          <cell r="N59" t="e">
            <v>#N/A</v>
          </cell>
          <cell r="R59" t="e">
            <v>#N/A</v>
          </cell>
          <cell r="S59" t="e">
            <v>#N/A</v>
          </cell>
        </row>
        <row r="60">
          <cell r="L60" t="e">
            <v>#N/A</v>
          </cell>
          <cell r="M60" t="e">
            <v>#N/A</v>
          </cell>
          <cell r="N60" t="e">
            <v>#N/A</v>
          </cell>
          <cell r="R60" t="e">
            <v>#N/A</v>
          </cell>
          <cell r="S60" t="e">
            <v>#N/A</v>
          </cell>
        </row>
        <row r="61">
          <cell r="L61" t="e">
            <v>#N/A</v>
          </cell>
          <cell r="M61" t="e">
            <v>#N/A</v>
          </cell>
          <cell r="N61" t="e">
            <v>#N/A</v>
          </cell>
          <cell r="R61" t="e">
            <v>#N/A</v>
          </cell>
          <cell r="S61" t="e">
            <v>#N/A</v>
          </cell>
        </row>
        <row r="62">
          <cell r="L62" t="e">
            <v>#N/A</v>
          </cell>
          <cell r="M62" t="e">
            <v>#N/A</v>
          </cell>
          <cell r="N62" t="e">
            <v>#N/A</v>
          </cell>
          <cell r="R62" t="e">
            <v>#N/A</v>
          </cell>
          <cell r="S62" t="e">
            <v>#N/A</v>
          </cell>
        </row>
        <row r="63">
          <cell r="L63" t="e">
            <v>#N/A</v>
          </cell>
          <cell r="M63" t="e">
            <v>#N/A</v>
          </cell>
          <cell r="N63" t="e">
            <v>#N/A</v>
          </cell>
          <cell r="R63" t="e">
            <v>#N/A</v>
          </cell>
          <cell r="S63" t="e">
            <v>#N/A</v>
          </cell>
        </row>
        <row r="64">
          <cell r="L64" t="e">
            <v>#N/A</v>
          </cell>
          <cell r="M64" t="e">
            <v>#N/A</v>
          </cell>
          <cell r="N64" t="e">
            <v>#N/A</v>
          </cell>
          <cell r="R64" t="e">
            <v>#N/A</v>
          </cell>
          <cell r="S64" t="e">
            <v>#N/A</v>
          </cell>
        </row>
        <row r="65">
          <cell r="L65" t="e">
            <v>#N/A</v>
          </cell>
          <cell r="M65" t="e">
            <v>#N/A</v>
          </cell>
          <cell r="N65" t="e">
            <v>#N/A</v>
          </cell>
          <cell r="R65" t="e">
            <v>#N/A</v>
          </cell>
          <cell r="S65" t="e">
            <v>#N/A</v>
          </cell>
        </row>
        <row r="66">
          <cell r="L66" t="e">
            <v>#N/A</v>
          </cell>
          <cell r="M66" t="e">
            <v>#N/A</v>
          </cell>
          <cell r="N66" t="e">
            <v>#N/A</v>
          </cell>
          <cell r="R66" t="e">
            <v>#N/A</v>
          </cell>
          <cell r="S66" t="e">
            <v>#N/A</v>
          </cell>
        </row>
        <row r="67">
          <cell r="L67" t="e">
            <v>#N/A</v>
          </cell>
          <cell r="M67" t="e">
            <v>#N/A</v>
          </cell>
          <cell r="N67" t="e">
            <v>#N/A</v>
          </cell>
          <cell r="R67" t="e">
            <v>#N/A</v>
          </cell>
          <cell r="S67" t="e">
            <v>#N/A</v>
          </cell>
        </row>
        <row r="68">
          <cell r="L68" t="e">
            <v>#N/A</v>
          </cell>
          <cell r="M68" t="e">
            <v>#N/A</v>
          </cell>
          <cell r="N68" t="e">
            <v>#N/A</v>
          </cell>
          <cell r="R68" t="e">
            <v>#N/A</v>
          </cell>
          <cell r="S68" t="e">
            <v>#N/A</v>
          </cell>
        </row>
        <row r="69">
          <cell r="L69" t="e">
            <v>#N/A</v>
          </cell>
          <cell r="M69" t="e">
            <v>#N/A</v>
          </cell>
          <cell r="N69" t="e">
            <v>#N/A</v>
          </cell>
          <cell r="R69" t="e">
            <v>#N/A</v>
          </cell>
          <cell r="S69" t="e">
            <v>#N/A</v>
          </cell>
        </row>
        <row r="70">
          <cell r="L70" t="e">
            <v>#N/A</v>
          </cell>
          <cell r="M70" t="e">
            <v>#N/A</v>
          </cell>
          <cell r="N70" t="e">
            <v>#N/A</v>
          </cell>
          <cell r="R70" t="e">
            <v>#N/A</v>
          </cell>
          <cell r="S70" t="e">
            <v>#N/A</v>
          </cell>
        </row>
        <row r="71">
          <cell r="L71" t="e">
            <v>#N/A</v>
          </cell>
          <cell r="M71" t="e">
            <v>#N/A</v>
          </cell>
          <cell r="N71" t="e">
            <v>#N/A</v>
          </cell>
          <cell r="R71" t="e">
            <v>#N/A</v>
          </cell>
          <cell r="S71" t="e">
            <v>#N/A</v>
          </cell>
        </row>
        <row r="72">
          <cell r="L72" t="e">
            <v>#N/A</v>
          </cell>
          <cell r="M72" t="e">
            <v>#N/A</v>
          </cell>
          <cell r="N72" t="e">
            <v>#N/A</v>
          </cell>
          <cell r="R72" t="e">
            <v>#N/A</v>
          </cell>
          <cell r="S72" t="e">
            <v>#N/A</v>
          </cell>
        </row>
        <row r="73">
          <cell r="L73" t="e">
            <v>#N/A</v>
          </cell>
          <cell r="M73" t="e">
            <v>#N/A</v>
          </cell>
          <cell r="N73" t="e">
            <v>#N/A</v>
          </cell>
          <cell r="R73" t="e">
            <v>#N/A</v>
          </cell>
          <cell r="S73" t="e">
            <v>#N/A</v>
          </cell>
        </row>
        <row r="74">
          <cell r="L74" t="e">
            <v>#N/A</v>
          </cell>
          <cell r="M74" t="e">
            <v>#N/A</v>
          </cell>
          <cell r="N74" t="e">
            <v>#N/A</v>
          </cell>
          <cell r="R74" t="e">
            <v>#N/A</v>
          </cell>
          <cell r="S74" t="e">
            <v>#N/A</v>
          </cell>
        </row>
        <row r="75">
          <cell r="L75" t="e">
            <v>#N/A</v>
          </cell>
          <cell r="M75" t="e">
            <v>#N/A</v>
          </cell>
          <cell r="N75" t="e">
            <v>#N/A</v>
          </cell>
          <cell r="R75" t="e">
            <v>#N/A</v>
          </cell>
          <cell r="S75" t="e">
            <v>#N/A</v>
          </cell>
        </row>
        <row r="76">
          <cell r="L76" t="e">
            <v>#N/A</v>
          </cell>
          <cell r="M76" t="e">
            <v>#N/A</v>
          </cell>
          <cell r="N76" t="e">
            <v>#N/A</v>
          </cell>
          <cell r="R76" t="e">
            <v>#N/A</v>
          </cell>
          <cell r="S76" t="e">
            <v>#N/A</v>
          </cell>
        </row>
        <row r="77">
          <cell r="L77" t="e">
            <v>#N/A</v>
          </cell>
          <cell r="M77" t="e">
            <v>#N/A</v>
          </cell>
          <cell r="N77" t="e">
            <v>#N/A</v>
          </cell>
          <cell r="R77" t="e">
            <v>#N/A</v>
          </cell>
          <cell r="S77" t="e">
            <v>#N/A</v>
          </cell>
        </row>
        <row r="78">
          <cell r="L78" t="e">
            <v>#N/A</v>
          </cell>
          <cell r="M78" t="e">
            <v>#N/A</v>
          </cell>
          <cell r="N78" t="e">
            <v>#N/A</v>
          </cell>
          <cell r="R78" t="e">
            <v>#N/A</v>
          </cell>
          <cell r="S78" t="e">
            <v>#N/A</v>
          </cell>
        </row>
        <row r="79">
          <cell r="L79" t="e">
            <v>#N/A</v>
          </cell>
          <cell r="M79" t="e">
            <v>#N/A</v>
          </cell>
          <cell r="N79" t="e">
            <v>#N/A</v>
          </cell>
          <cell r="R79" t="e">
            <v>#N/A</v>
          </cell>
          <cell r="S79" t="e">
            <v>#N/A</v>
          </cell>
        </row>
        <row r="80">
          <cell r="L80" t="e">
            <v>#N/A</v>
          </cell>
          <cell r="M80" t="e">
            <v>#N/A</v>
          </cell>
          <cell r="N80" t="e">
            <v>#N/A</v>
          </cell>
          <cell r="R80" t="e">
            <v>#N/A</v>
          </cell>
          <cell r="S80" t="e">
            <v>#N/A</v>
          </cell>
        </row>
        <row r="81">
          <cell r="L81" t="e">
            <v>#N/A</v>
          </cell>
          <cell r="M81" t="e">
            <v>#N/A</v>
          </cell>
          <cell r="N81" t="e">
            <v>#N/A</v>
          </cell>
          <cell r="R81" t="e">
            <v>#N/A</v>
          </cell>
          <cell r="S81" t="e">
            <v>#N/A</v>
          </cell>
        </row>
        <row r="82">
          <cell r="L82" t="e">
            <v>#N/A</v>
          </cell>
          <cell r="M82" t="e">
            <v>#N/A</v>
          </cell>
          <cell r="N82" t="e">
            <v>#N/A</v>
          </cell>
          <cell r="R82" t="e">
            <v>#N/A</v>
          </cell>
          <cell r="S82" t="e">
            <v>#N/A</v>
          </cell>
        </row>
        <row r="83">
          <cell r="L83" t="e">
            <v>#N/A</v>
          </cell>
          <cell r="M83" t="e">
            <v>#N/A</v>
          </cell>
          <cell r="N83" t="e">
            <v>#N/A</v>
          </cell>
          <cell r="R83" t="e">
            <v>#N/A</v>
          </cell>
          <cell r="S83" t="e">
            <v>#N/A</v>
          </cell>
        </row>
        <row r="84">
          <cell r="L84" t="e">
            <v>#N/A</v>
          </cell>
          <cell r="M84" t="e">
            <v>#N/A</v>
          </cell>
          <cell r="N84" t="e">
            <v>#N/A</v>
          </cell>
          <cell r="R84" t="e">
            <v>#N/A</v>
          </cell>
          <cell r="S84" t="e">
            <v>#N/A</v>
          </cell>
        </row>
        <row r="85">
          <cell r="L85" t="e">
            <v>#N/A</v>
          </cell>
          <cell r="M85" t="e">
            <v>#N/A</v>
          </cell>
          <cell r="N85" t="e">
            <v>#N/A</v>
          </cell>
          <cell r="R85" t="e">
            <v>#N/A</v>
          </cell>
          <cell r="S85" t="e">
            <v>#N/A</v>
          </cell>
        </row>
        <row r="86">
          <cell r="L86" t="e">
            <v>#N/A</v>
          </cell>
          <cell r="M86" t="e">
            <v>#N/A</v>
          </cell>
          <cell r="N86" t="e">
            <v>#N/A</v>
          </cell>
          <cell r="R86" t="e">
            <v>#N/A</v>
          </cell>
          <cell r="S86" t="e">
            <v>#N/A</v>
          </cell>
        </row>
        <row r="87">
          <cell r="L87" t="e">
            <v>#N/A</v>
          </cell>
          <cell r="M87" t="e">
            <v>#N/A</v>
          </cell>
          <cell r="N87" t="e">
            <v>#N/A</v>
          </cell>
          <cell r="R87" t="e">
            <v>#N/A</v>
          </cell>
          <cell r="S87" t="e">
            <v>#N/A</v>
          </cell>
        </row>
        <row r="88">
          <cell r="L88" t="e">
            <v>#N/A</v>
          </cell>
          <cell r="M88" t="e">
            <v>#N/A</v>
          </cell>
          <cell r="N88" t="e">
            <v>#N/A</v>
          </cell>
          <cell r="R88" t="e">
            <v>#N/A</v>
          </cell>
          <cell r="S88" t="e">
            <v>#N/A</v>
          </cell>
        </row>
        <row r="89">
          <cell r="L89" t="e">
            <v>#N/A</v>
          </cell>
          <cell r="M89" t="e">
            <v>#N/A</v>
          </cell>
          <cell r="N89" t="e">
            <v>#N/A</v>
          </cell>
          <cell r="R89" t="e">
            <v>#N/A</v>
          </cell>
          <cell r="S89" t="e">
            <v>#N/A</v>
          </cell>
        </row>
        <row r="90">
          <cell r="L90" t="e">
            <v>#N/A</v>
          </cell>
          <cell r="M90" t="e">
            <v>#N/A</v>
          </cell>
          <cell r="N90" t="e">
            <v>#N/A</v>
          </cell>
          <cell r="R90" t="e">
            <v>#N/A</v>
          </cell>
          <cell r="S90" t="e">
            <v>#N/A</v>
          </cell>
        </row>
        <row r="91">
          <cell r="L91" t="e">
            <v>#N/A</v>
          </cell>
          <cell r="M91" t="e">
            <v>#N/A</v>
          </cell>
          <cell r="N91" t="e">
            <v>#N/A</v>
          </cell>
          <cell r="R91" t="e">
            <v>#N/A</v>
          </cell>
          <cell r="S91" t="e">
            <v>#N/A</v>
          </cell>
        </row>
        <row r="92">
          <cell r="L92" t="e">
            <v>#N/A</v>
          </cell>
          <cell r="M92" t="e">
            <v>#N/A</v>
          </cell>
          <cell r="N92" t="e">
            <v>#N/A</v>
          </cell>
          <cell r="R92" t="e">
            <v>#N/A</v>
          </cell>
          <cell r="S92" t="e">
            <v>#N/A</v>
          </cell>
        </row>
        <row r="93">
          <cell r="L93" t="e">
            <v>#N/A</v>
          </cell>
          <cell r="M93" t="e">
            <v>#N/A</v>
          </cell>
          <cell r="N93" t="e">
            <v>#N/A</v>
          </cell>
          <cell r="R93" t="e">
            <v>#N/A</v>
          </cell>
          <cell r="S93" t="e">
            <v>#N/A</v>
          </cell>
        </row>
        <row r="94">
          <cell r="L94" t="e">
            <v>#N/A</v>
          </cell>
          <cell r="M94" t="e">
            <v>#N/A</v>
          </cell>
          <cell r="N94" t="e">
            <v>#N/A</v>
          </cell>
          <cell r="R94" t="e">
            <v>#N/A</v>
          </cell>
          <cell r="S94" t="e">
            <v>#N/A</v>
          </cell>
        </row>
        <row r="95">
          <cell r="L95" t="e">
            <v>#N/A</v>
          </cell>
          <cell r="M95" t="e">
            <v>#N/A</v>
          </cell>
          <cell r="N95" t="e">
            <v>#N/A</v>
          </cell>
          <cell r="R95" t="e">
            <v>#N/A</v>
          </cell>
          <cell r="S95" t="e">
            <v>#N/A</v>
          </cell>
        </row>
        <row r="96">
          <cell r="L96" t="e">
            <v>#N/A</v>
          </cell>
          <cell r="M96" t="e">
            <v>#N/A</v>
          </cell>
          <cell r="N96" t="e">
            <v>#N/A</v>
          </cell>
          <cell r="R96" t="e">
            <v>#N/A</v>
          </cell>
          <cell r="S96" t="e">
            <v>#N/A</v>
          </cell>
        </row>
        <row r="97">
          <cell r="L97" t="e">
            <v>#N/A</v>
          </cell>
          <cell r="M97" t="e">
            <v>#N/A</v>
          </cell>
          <cell r="N97" t="e">
            <v>#N/A</v>
          </cell>
          <cell r="R97" t="e">
            <v>#N/A</v>
          </cell>
          <cell r="S97" t="e">
            <v>#N/A</v>
          </cell>
        </row>
        <row r="98">
          <cell r="L98" t="e">
            <v>#N/A</v>
          </cell>
          <cell r="M98" t="e">
            <v>#N/A</v>
          </cell>
          <cell r="N98" t="e">
            <v>#N/A</v>
          </cell>
          <cell r="R98" t="e">
            <v>#N/A</v>
          </cell>
          <cell r="S98" t="e">
            <v>#N/A</v>
          </cell>
        </row>
        <row r="99">
          <cell r="L99" t="e">
            <v>#N/A</v>
          </cell>
          <cell r="M99" t="e">
            <v>#N/A</v>
          </cell>
          <cell r="N99" t="e">
            <v>#N/A</v>
          </cell>
          <cell r="R99" t="e">
            <v>#N/A</v>
          </cell>
          <cell r="S99" t="e">
            <v>#N/A</v>
          </cell>
        </row>
        <row r="100">
          <cell r="L100" t="e">
            <v>#N/A</v>
          </cell>
          <cell r="M100" t="e">
            <v>#N/A</v>
          </cell>
          <cell r="N100" t="e">
            <v>#N/A</v>
          </cell>
          <cell r="R100" t="e">
            <v>#N/A</v>
          </cell>
          <cell r="S100" t="e">
            <v>#N/A</v>
          </cell>
        </row>
        <row r="101">
          <cell r="L101" t="e">
            <v>#N/A</v>
          </cell>
          <cell r="M101" t="e">
            <v>#N/A</v>
          </cell>
          <cell r="N101" t="e">
            <v>#N/A</v>
          </cell>
          <cell r="R101" t="e">
            <v>#N/A</v>
          </cell>
          <cell r="S101" t="e">
            <v>#N/A</v>
          </cell>
        </row>
        <row r="102">
          <cell r="L102" t="e">
            <v>#N/A</v>
          </cell>
          <cell r="M102" t="e">
            <v>#N/A</v>
          </cell>
          <cell r="N102" t="e">
            <v>#N/A</v>
          </cell>
          <cell r="R102" t="e">
            <v>#N/A</v>
          </cell>
          <cell r="S102" t="e">
            <v>#N/A</v>
          </cell>
        </row>
        <row r="103">
          <cell r="L103" t="e">
            <v>#N/A</v>
          </cell>
          <cell r="M103" t="e">
            <v>#N/A</v>
          </cell>
          <cell r="N103" t="e">
            <v>#N/A</v>
          </cell>
          <cell r="R103" t="e">
            <v>#N/A</v>
          </cell>
          <cell r="S103" t="e">
            <v>#N/A</v>
          </cell>
        </row>
        <row r="104">
          <cell r="L104" t="e">
            <v>#N/A</v>
          </cell>
          <cell r="M104" t="e">
            <v>#N/A</v>
          </cell>
          <cell r="N104" t="e">
            <v>#N/A</v>
          </cell>
          <cell r="R104" t="e">
            <v>#N/A</v>
          </cell>
          <cell r="S104" t="e">
            <v>#N/A</v>
          </cell>
        </row>
        <row r="105">
          <cell r="L105" t="e">
            <v>#N/A</v>
          </cell>
          <cell r="M105" t="e">
            <v>#N/A</v>
          </cell>
          <cell r="N105" t="e">
            <v>#N/A</v>
          </cell>
          <cell r="R105" t="e">
            <v>#N/A</v>
          </cell>
          <cell r="S105" t="e">
            <v>#N/A</v>
          </cell>
        </row>
        <row r="106">
          <cell r="L106" t="e">
            <v>#N/A</v>
          </cell>
          <cell r="M106" t="e">
            <v>#N/A</v>
          </cell>
          <cell r="N106" t="e">
            <v>#N/A</v>
          </cell>
          <cell r="R106" t="e">
            <v>#N/A</v>
          </cell>
          <cell r="S106" t="e">
            <v>#N/A</v>
          </cell>
        </row>
        <row r="107">
          <cell r="L107" t="e">
            <v>#N/A</v>
          </cell>
          <cell r="M107" t="e">
            <v>#N/A</v>
          </cell>
          <cell r="N107" t="e">
            <v>#N/A</v>
          </cell>
          <cell r="R107" t="e">
            <v>#N/A</v>
          </cell>
          <cell r="S107" t="e">
            <v>#N/A</v>
          </cell>
        </row>
        <row r="108">
          <cell r="L108" t="e">
            <v>#N/A</v>
          </cell>
          <cell r="M108" t="e">
            <v>#N/A</v>
          </cell>
          <cell r="N108" t="e">
            <v>#N/A</v>
          </cell>
          <cell r="R108" t="e">
            <v>#N/A</v>
          </cell>
          <cell r="S108" t="e">
            <v>#N/A</v>
          </cell>
        </row>
        <row r="109">
          <cell r="L109" t="e">
            <v>#N/A</v>
          </cell>
          <cell r="M109" t="e">
            <v>#N/A</v>
          </cell>
          <cell r="N109" t="e">
            <v>#N/A</v>
          </cell>
          <cell r="R109" t="e">
            <v>#N/A</v>
          </cell>
          <cell r="S109" t="e">
            <v>#N/A</v>
          </cell>
        </row>
        <row r="110">
          <cell r="L110" t="e">
            <v>#N/A</v>
          </cell>
          <cell r="M110" t="e">
            <v>#N/A</v>
          </cell>
          <cell r="N110" t="e">
            <v>#N/A</v>
          </cell>
          <cell r="R110" t="e">
            <v>#N/A</v>
          </cell>
          <cell r="S110" t="e">
            <v>#N/A</v>
          </cell>
        </row>
        <row r="111">
          <cell r="L111" t="e">
            <v>#N/A</v>
          </cell>
          <cell r="M111" t="e">
            <v>#N/A</v>
          </cell>
          <cell r="N111" t="e">
            <v>#N/A</v>
          </cell>
          <cell r="R111" t="e">
            <v>#N/A</v>
          </cell>
          <cell r="S111" t="e">
            <v>#N/A</v>
          </cell>
        </row>
        <row r="112">
          <cell r="L112" t="e">
            <v>#N/A</v>
          </cell>
          <cell r="M112" t="e">
            <v>#N/A</v>
          </cell>
          <cell r="N112" t="e">
            <v>#N/A</v>
          </cell>
          <cell r="R112" t="e">
            <v>#N/A</v>
          </cell>
          <cell r="S112" t="e">
            <v>#N/A</v>
          </cell>
        </row>
        <row r="113">
          <cell r="L113" t="e">
            <v>#N/A</v>
          </cell>
          <cell r="M113" t="e">
            <v>#N/A</v>
          </cell>
          <cell r="N113" t="e">
            <v>#N/A</v>
          </cell>
          <cell r="R113" t="e">
            <v>#N/A</v>
          </cell>
          <cell r="S113" t="e">
            <v>#N/A</v>
          </cell>
        </row>
        <row r="114">
          <cell r="L114" t="e">
            <v>#N/A</v>
          </cell>
          <cell r="M114" t="e">
            <v>#N/A</v>
          </cell>
          <cell r="N114" t="e">
            <v>#N/A</v>
          </cell>
          <cell r="R114" t="e">
            <v>#N/A</v>
          </cell>
          <cell r="S114" t="e">
            <v>#N/A</v>
          </cell>
        </row>
        <row r="115">
          <cell r="L115" t="e">
            <v>#N/A</v>
          </cell>
          <cell r="M115" t="e">
            <v>#N/A</v>
          </cell>
          <cell r="N115" t="e">
            <v>#N/A</v>
          </cell>
          <cell r="R115" t="e">
            <v>#N/A</v>
          </cell>
          <cell r="S115" t="e">
            <v>#N/A</v>
          </cell>
        </row>
        <row r="116">
          <cell r="L116" t="e">
            <v>#N/A</v>
          </cell>
          <cell r="M116" t="e">
            <v>#N/A</v>
          </cell>
          <cell r="N116" t="e">
            <v>#N/A</v>
          </cell>
          <cell r="R116" t="e">
            <v>#N/A</v>
          </cell>
          <cell r="S116" t="e">
            <v>#N/A</v>
          </cell>
        </row>
        <row r="117">
          <cell r="L117" t="e">
            <v>#N/A</v>
          </cell>
          <cell r="M117" t="e">
            <v>#N/A</v>
          </cell>
          <cell r="N117" t="e">
            <v>#N/A</v>
          </cell>
          <cell r="R117" t="e">
            <v>#N/A</v>
          </cell>
          <cell r="S117" t="e">
            <v>#N/A</v>
          </cell>
        </row>
        <row r="118">
          <cell r="L118" t="e">
            <v>#N/A</v>
          </cell>
          <cell r="M118" t="e">
            <v>#N/A</v>
          </cell>
          <cell r="N118" t="e">
            <v>#N/A</v>
          </cell>
          <cell r="R118" t="e">
            <v>#N/A</v>
          </cell>
          <cell r="S118" t="e">
            <v>#N/A</v>
          </cell>
        </row>
        <row r="119">
          <cell r="L119" t="e">
            <v>#N/A</v>
          </cell>
          <cell r="M119" t="e">
            <v>#N/A</v>
          </cell>
          <cell r="N119" t="e">
            <v>#N/A</v>
          </cell>
          <cell r="R119" t="e">
            <v>#N/A</v>
          </cell>
          <cell r="S119" t="e">
            <v>#N/A</v>
          </cell>
        </row>
        <row r="120">
          <cell r="L120" t="e">
            <v>#N/A</v>
          </cell>
          <cell r="M120" t="e">
            <v>#N/A</v>
          </cell>
          <cell r="N120" t="e">
            <v>#N/A</v>
          </cell>
          <cell r="R120" t="e">
            <v>#N/A</v>
          </cell>
          <cell r="S120" t="e">
            <v>#N/A</v>
          </cell>
        </row>
        <row r="121">
          <cell r="L121" t="e">
            <v>#N/A</v>
          </cell>
          <cell r="M121" t="e">
            <v>#N/A</v>
          </cell>
          <cell r="N121" t="e">
            <v>#N/A</v>
          </cell>
          <cell r="R121" t="e">
            <v>#N/A</v>
          </cell>
          <cell r="S121" t="e">
            <v>#N/A</v>
          </cell>
        </row>
        <row r="122">
          <cell r="L122" t="e">
            <v>#N/A</v>
          </cell>
          <cell r="M122" t="e">
            <v>#N/A</v>
          </cell>
          <cell r="N122" t="e">
            <v>#N/A</v>
          </cell>
          <cell r="R122" t="e">
            <v>#N/A</v>
          </cell>
          <cell r="S122" t="e">
            <v>#N/A</v>
          </cell>
        </row>
        <row r="123">
          <cell r="L123" t="e">
            <v>#N/A</v>
          </cell>
          <cell r="M123" t="e">
            <v>#N/A</v>
          </cell>
          <cell r="N123" t="e">
            <v>#N/A</v>
          </cell>
          <cell r="R123" t="e">
            <v>#N/A</v>
          </cell>
          <cell r="S123" t="e">
            <v>#N/A</v>
          </cell>
        </row>
        <row r="124">
          <cell r="L124" t="e">
            <v>#N/A</v>
          </cell>
          <cell r="M124" t="e">
            <v>#N/A</v>
          </cell>
          <cell r="N124" t="e">
            <v>#N/A</v>
          </cell>
          <cell r="R124" t="e">
            <v>#N/A</v>
          </cell>
          <cell r="S124" t="e">
            <v>#N/A</v>
          </cell>
        </row>
        <row r="125">
          <cell r="L125" t="e">
            <v>#N/A</v>
          </cell>
          <cell r="M125" t="e">
            <v>#N/A</v>
          </cell>
          <cell r="N125" t="e">
            <v>#N/A</v>
          </cell>
          <cell r="R125" t="e">
            <v>#N/A</v>
          </cell>
          <cell r="S125" t="e">
            <v>#N/A</v>
          </cell>
        </row>
        <row r="126">
          <cell r="L126" t="e">
            <v>#N/A</v>
          </cell>
          <cell r="M126" t="e">
            <v>#N/A</v>
          </cell>
          <cell r="N126" t="e">
            <v>#N/A</v>
          </cell>
          <cell r="R126" t="e">
            <v>#N/A</v>
          </cell>
          <cell r="S126" t="e">
            <v>#N/A</v>
          </cell>
        </row>
        <row r="127">
          <cell r="L127" t="e">
            <v>#N/A</v>
          </cell>
          <cell r="M127" t="e">
            <v>#N/A</v>
          </cell>
          <cell r="N127" t="e">
            <v>#N/A</v>
          </cell>
          <cell r="R127" t="e">
            <v>#N/A</v>
          </cell>
          <cell r="S127" t="e">
            <v>#N/A</v>
          </cell>
        </row>
        <row r="128">
          <cell r="L128" t="e">
            <v>#N/A</v>
          </cell>
          <cell r="M128" t="e">
            <v>#N/A</v>
          </cell>
          <cell r="N128" t="e">
            <v>#N/A</v>
          </cell>
          <cell r="R128" t="e">
            <v>#N/A</v>
          </cell>
          <cell r="S128" t="e">
            <v>#N/A</v>
          </cell>
        </row>
        <row r="129">
          <cell r="L129" t="e">
            <v>#N/A</v>
          </cell>
          <cell r="M129" t="e">
            <v>#N/A</v>
          </cell>
          <cell r="N129" t="e">
            <v>#N/A</v>
          </cell>
          <cell r="R129" t="e">
            <v>#N/A</v>
          </cell>
          <cell r="S129" t="e">
            <v>#N/A</v>
          </cell>
        </row>
        <row r="130">
          <cell r="L130" t="e">
            <v>#N/A</v>
          </cell>
          <cell r="M130" t="e">
            <v>#N/A</v>
          </cell>
          <cell r="N130" t="e">
            <v>#N/A</v>
          </cell>
          <cell r="R130" t="e">
            <v>#N/A</v>
          </cell>
          <cell r="S130" t="e">
            <v>#N/A</v>
          </cell>
        </row>
        <row r="131">
          <cell r="L131" t="e">
            <v>#N/A</v>
          </cell>
          <cell r="M131" t="e">
            <v>#N/A</v>
          </cell>
          <cell r="N131" t="e">
            <v>#N/A</v>
          </cell>
          <cell r="R131" t="e">
            <v>#N/A</v>
          </cell>
          <cell r="S131" t="e">
            <v>#N/A</v>
          </cell>
        </row>
        <row r="132">
          <cell r="L132" t="e">
            <v>#N/A</v>
          </cell>
          <cell r="M132" t="e">
            <v>#N/A</v>
          </cell>
          <cell r="N132" t="e">
            <v>#N/A</v>
          </cell>
          <cell r="R132" t="e">
            <v>#N/A</v>
          </cell>
          <cell r="S132" t="e">
            <v>#N/A</v>
          </cell>
        </row>
        <row r="133">
          <cell r="L133" t="e">
            <v>#N/A</v>
          </cell>
          <cell r="M133" t="e">
            <v>#N/A</v>
          </cell>
          <cell r="N133" t="e">
            <v>#N/A</v>
          </cell>
          <cell r="R133" t="e">
            <v>#N/A</v>
          </cell>
          <cell r="S133" t="e">
            <v>#N/A</v>
          </cell>
        </row>
        <row r="134">
          <cell r="L134" t="e">
            <v>#N/A</v>
          </cell>
          <cell r="M134" t="e">
            <v>#N/A</v>
          </cell>
          <cell r="N134" t="e">
            <v>#N/A</v>
          </cell>
          <cell r="R134" t="e">
            <v>#N/A</v>
          </cell>
          <cell r="S134" t="e">
            <v>#N/A</v>
          </cell>
        </row>
        <row r="135">
          <cell r="L135" t="e">
            <v>#N/A</v>
          </cell>
          <cell r="M135" t="e">
            <v>#N/A</v>
          </cell>
          <cell r="N135" t="e">
            <v>#N/A</v>
          </cell>
          <cell r="R135" t="e">
            <v>#N/A</v>
          </cell>
          <cell r="S135" t="e">
            <v>#N/A</v>
          </cell>
        </row>
        <row r="136">
          <cell r="L136" t="e">
            <v>#N/A</v>
          </cell>
          <cell r="M136" t="e">
            <v>#N/A</v>
          </cell>
          <cell r="N136" t="e">
            <v>#N/A</v>
          </cell>
          <cell r="R136" t="e">
            <v>#N/A</v>
          </cell>
          <cell r="S136" t="e">
            <v>#N/A</v>
          </cell>
        </row>
        <row r="137">
          <cell r="L137" t="e">
            <v>#N/A</v>
          </cell>
          <cell r="M137" t="e">
            <v>#N/A</v>
          </cell>
          <cell r="N137" t="e">
            <v>#N/A</v>
          </cell>
          <cell r="R137" t="e">
            <v>#N/A</v>
          </cell>
          <cell r="S137" t="e">
            <v>#N/A</v>
          </cell>
        </row>
        <row r="138">
          <cell r="L138" t="e">
            <v>#N/A</v>
          </cell>
          <cell r="M138" t="e">
            <v>#N/A</v>
          </cell>
          <cell r="N138" t="e">
            <v>#N/A</v>
          </cell>
          <cell r="R138" t="e">
            <v>#N/A</v>
          </cell>
          <cell r="S138" t="e">
            <v>#N/A</v>
          </cell>
        </row>
        <row r="139">
          <cell r="L139" t="e">
            <v>#N/A</v>
          </cell>
          <cell r="M139" t="e">
            <v>#N/A</v>
          </cell>
          <cell r="N139" t="e">
            <v>#N/A</v>
          </cell>
          <cell r="R139" t="e">
            <v>#N/A</v>
          </cell>
          <cell r="S139" t="e">
            <v>#N/A</v>
          </cell>
        </row>
        <row r="140">
          <cell r="L140" t="e">
            <v>#N/A</v>
          </cell>
          <cell r="M140" t="e">
            <v>#N/A</v>
          </cell>
          <cell r="N140" t="e">
            <v>#N/A</v>
          </cell>
          <cell r="R140" t="e">
            <v>#N/A</v>
          </cell>
          <cell r="S140" t="e">
            <v>#N/A</v>
          </cell>
        </row>
        <row r="141">
          <cell r="L141" t="e">
            <v>#N/A</v>
          </cell>
          <cell r="M141" t="e">
            <v>#N/A</v>
          </cell>
          <cell r="N141" t="e">
            <v>#N/A</v>
          </cell>
          <cell r="R141" t="e">
            <v>#N/A</v>
          </cell>
          <cell r="S141" t="e">
            <v>#N/A</v>
          </cell>
        </row>
        <row r="142">
          <cell r="L142" t="e">
            <v>#N/A</v>
          </cell>
          <cell r="M142" t="e">
            <v>#N/A</v>
          </cell>
          <cell r="N142" t="e">
            <v>#N/A</v>
          </cell>
          <cell r="R142" t="e">
            <v>#N/A</v>
          </cell>
          <cell r="S142" t="e">
            <v>#N/A</v>
          </cell>
        </row>
        <row r="143">
          <cell r="L143" t="e">
            <v>#N/A</v>
          </cell>
          <cell r="M143" t="e">
            <v>#N/A</v>
          </cell>
          <cell r="N143" t="e">
            <v>#N/A</v>
          </cell>
          <cell r="R143" t="e">
            <v>#N/A</v>
          </cell>
          <cell r="S143" t="e">
            <v>#N/A</v>
          </cell>
        </row>
        <row r="144">
          <cell r="L144" t="e">
            <v>#N/A</v>
          </cell>
          <cell r="M144" t="e">
            <v>#N/A</v>
          </cell>
          <cell r="N144" t="e">
            <v>#N/A</v>
          </cell>
          <cell r="R144" t="e">
            <v>#N/A</v>
          </cell>
          <cell r="S144" t="e">
            <v>#N/A</v>
          </cell>
        </row>
        <row r="145">
          <cell r="L145" t="e">
            <v>#N/A</v>
          </cell>
          <cell r="M145" t="e">
            <v>#N/A</v>
          </cell>
          <cell r="N145" t="e">
            <v>#N/A</v>
          </cell>
          <cell r="R145" t="e">
            <v>#N/A</v>
          </cell>
          <cell r="S145" t="e">
            <v>#N/A</v>
          </cell>
        </row>
        <row r="146">
          <cell r="L146" t="e">
            <v>#N/A</v>
          </cell>
          <cell r="M146" t="e">
            <v>#N/A</v>
          </cell>
          <cell r="N146" t="e">
            <v>#N/A</v>
          </cell>
          <cell r="R146" t="e">
            <v>#N/A</v>
          </cell>
          <cell r="S146" t="e">
            <v>#N/A</v>
          </cell>
        </row>
        <row r="147">
          <cell r="L147" t="e">
            <v>#N/A</v>
          </cell>
          <cell r="M147" t="e">
            <v>#N/A</v>
          </cell>
          <cell r="N147" t="e">
            <v>#N/A</v>
          </cell>
          <cell r="R147" t="e">
            <v>#N/A</v>
          </cell>
          <cell r="S147" t="e">
            <v>#N/A</v>
          </cell>
        </row>
        <row r="148">
          <cell r="L148" t="e">
            <v>#N/A</v>
          </cell>
          <cell r="M148" t="e">
            <v>#N/A</v>
          </cell>
          <cell r="N148" t="e">
            <v>#N/A</v>
          </cell>
          <cell r="R148" t="e">
            <v>#N/A</v>
          </cell>
          <cell r="S148" t="e">
            <v>#N/A</v>
          </cell>
        </row>
        <row r="149">
          <cell r="L149" t="e">
            <v>#N/A</v>
          </cell>
          <cell r="M149" t="e">
            <v>#N/A</v>
          </cell>
          <cell r="N149" t="e">
            <v>#N/A</v>
          </cell>
          <cell r="R149" t="e">
            <v>#N/A</v>
          </cell>
          <cell r="S149" t="e">
            <v>#N/A</v>
          </cell>
        </row>
        <row r="150">
          <cell r="L150" t="e">
            <v>#N/A</v>
          </cell>
          <cell r="M150" t="e">
            <v>#N/A</v>
          </cell>
          <cell r="N150" t="e">
            <v>#N/A</v>
          </cell>
          <cell r="R150" t="e">
            <v>#N/A</v>
          </cell>
          <cell r="S150" t="e">
            <v>#N/A</v>
          </cell>
        </row>
        <row r="151">
          <cell r="L151" t="e">
            <v>#N/A</v>
          </cell>
          <cell r="M151" t="e">
            <v>#N/A</v>
          </cell>
          <cell r="N151" t="e">
            <v>#N/A</v>
          </cell>
          <cell r="R151" t="e">
            <v>#N/A</v>
          </cell>
          <cell r="S151" t="e">
            <v>#N/A</v>
          </cell>
        </row>
      </sheetData>
      <sheetData sheetId="28">
        <row r="3">
          <cell r="A3" t="str">
            <v>Row Labels</v>
          </cell>
          <cell r="B3" t="str">
            <v>Sum of PS46E</v>
          </cell>
          <cell r="C3" t="str">
            <v>Sum of PS46M</v>
          </cell>
          <cell r="D3" t="str">
            <v>Sum of PS46H</v>
          </cell>
          <cell r="E3" t="str">
            <v>Sum of PS46E09</v>
          </cell>
          <cell r="F3" t="str">
            <v>Sum of PS46E97</v>
          </cell>
          <cell r="G3" t="str">
            <v>Sum of PS46M97</v>
          </cell>
          <cell r="H3" t="str">
            <v>Sum of PS46H97</v>
          </cell>
          <cell r="I3" t="str">
            <v>Sum of PS46E21</v>
          </cell>
          <cell r="J3" t="str">
            <v>Sum of PS46M21</v>
          </cell>
          <cell r="K3" t="str">
            <v>Sum of PS46H21</v>
          </cell>
          <cell r="L3">
            <v>31.21</v>
          </cell>
          <cell r="M3" t="str">
            <v>SpEd Staffed Psychologist</v>
          </cell>
          <cell r="N3" t="str">
            <v>Total Psychologist</v>
          </cell>
          <cell r="O3" t="str">
            <v>Contractor (01)</v>
          </cell>
          <cell r="P3" t="str">
            <v>Contractor (97)</v>
          </cell>
          <cell r="Q3" t="str">
            <v>Contractor (21)</v>
          </cell>
          <cell r="R3" t="str">
            <v>SpEd Contracted Psychologist</v>
          </cell>
          <cell r="S3" t="str">
            <v>Total Contracted Psychologist</v>
          </cell>
        </row>
        <row r="4">
          <cell r="A4" t="str">
            <v>01109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0.01</v>
          </cell>
          <cell r="J4">
            <v>8.9999999999999993E-3</v>
          </cell>
          <cell r="K4">
            <v>8.9999999999999993E-3</v>
          </cell>
          <cell r="L4">
            <v>0.1179</v>
          </cell>
          <cell r="M4">
            <v>3.0000000000000001E-3</v>
          </cell>
          <cell r="N4">
            <v>3.0000000000000001E-3</v>
          </cell>
          <cell r="R4">
            <v>0</v>
          </cell>
          <cell r="S4">
            <v>0</v>
          </cell>
        </row>
        <row r="5">
          <cell r="A5" t="str">
            <v>06122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0.1794</v>
          </cell>
          <cell r="M5">
            <v>0</v>
          </cell>
          <cell r="N5">
            <v>0</v>
          </cell>
          <cell r="R5">
            <v>0</v>
          </cell>
          <cell r="S5">
            <v>0</v>
          </cell>
        </row>
        <row r="6">
          <cell r="A6" t="str">
            <v>11051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0.57099999999999995</v>
          </cell>
          <cell r="J6">
            <v>0.14299999999999999</v>
          </cell>
          <cell r="K6">
            <v>0.28599999999999998</v>
          </cell>
          <cell r="L6">
            <v>0.24629999999999996</v>
          </cell>
          <cell r="M6">
            <v>0.246</v>
          </cell>
          <cell r="N6">
            <v>0.246</v>
          </cell>
          <cell r="R6">
            <v>0</v>
          </cell>
          <cell r="S6">
            <v>0</v>
          </cell>
        </row>
        <row r="7">
          <cell r="A7" t="str">
            <v>14065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0.35399999999999998</v>
          </cell>
          <cell r="J7">
            <v>9.6000000000000002E-2</v>
          </cell>
          <cell r="K7">
            <v>0</v>
          </cell>
          <cell r="L7">
            <v>0.17600000000000005</v>
          </cell>
          <cell r="M7">
            <v>7.9000000000000001E-2</v>
          </cell>
          <cell r="N7">
            <v>7.9000000000000001E-2</v>
          </cell>
          <cell r="R7">
            <v>0</v>
          </cell>
          <cell r="S7">
            <v>0</v>
          </cell>
        </row>
        <row r="8">
          <cell r="A8" t="str">
            <v>14104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0.12</v>
          </cell>
          <cell r="J8">
            <v>0</v>
          </cell>
          <cell r="K8">
            <v>0</v>
          </cell>
          <cell r="L8">
            <v>8.9999999999999969E-2</v>
          </cell>
          <cell r="M8">
            <v>1.0999999999999999E-2</v>
          </cell>
          <cell r="N8">
            <v>1.0999999999999999E-2</v>
          </cell>
          <cell r="R8">
            <v>0</v>
          </cell>
          <cell r="S8">
            <v>0</v>
          </cell>
        </row>
        <row r="9">
          <cell r="A9" t="str">
            <v>14400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0.18340000000000001</v>
          </cell>
          <cell r="M9">
            <v>0</v>
          </cell>
          <cell r="N9">
            <v>0</v>
          </cell>
          <cell r="R9">
            <v>0</v>
          </cell>
          <cell r="S9">
            <v>0</v>
          </cell>
        </row>
        <row r="10">
          <cell r="A10" t="str">
            <v>15204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0.22170000000000001</v>
          </cell>
          <cell r="M10">
            <v>0</v>
          </cell>
          <cell r="N10">
            <v>0</v>
          </cell>
          <cell r="R10">
            <v>0</v>
          </cell>
          <cell r="S10">
            <v>0</v>
          </cell>
        </row>
        <row r="11">
          <cell r="A11" t="str">
            <v>21214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0.31479999999999997</v>
          </cell>
          <cell r="M11">
            <v>0</v>
          </cell>
          <cell r="N11">
            <v>0</v>
          </cell>
          <cell r="R11">
            <v>0</v>
          </cell>
          <cell r="S11">
            <v>0</v>
          </cell>
        </row>
        <row r="12">
          <cell r="A12" t="str">
            <v>21237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0.6</v>
          </cell>
          <cell r="J12">
            <v>0.15</v>
          </cell>
          <cell r="K12">
            <v>0.25</v>
          </cell>
          <cell r="L12">
            <v>0.28620000000000001</v>
          </cell>
          <cell r="M12">
            <v>0.28699999999999998</v>
          </cell>
          <cell r="N12">
            <v>0.28699999999999998</v>
          </cell>
          <cell r="R12">
            <v>0</v>
          </cell>
          <cell r="S12">
            <v>0</v>
          </cell>
        </row>
        <row r="13">
          <cell r="A13" t="str">
            <v>21300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0.5</v>
          </cell>
          <cell r="J13">
            <v>0.3</v>
          </cell>
          <cell r="K13">
            <v>0.2</v>
          </cell>
          <cell r="L13">
            <v>0.25719999999999998</v>
          </cell>
          <cell r="M13">
            <v>0.25700000000000001</v>
          </cell>
          <cell r="N13">
            <v>0.25700000000000001</v>
          </cell>
          <cell r="R13">
            <v>0</v>
          </cell>
          <cell r="S13">
            <v>0</v>
          </cell>
        </row>
        <row r="14">
          <cell r="A14" t="str">
            <v>23311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0.19820000000000004</v>
          </cell>
          <cell r="M14">
            <v>0</v>
          </cell>
          <cell r="N14">
            <v>0</v>
          </cell>
          <cell r="R14">
            <v>0</v>
          </cell>
          <cell r="S14">
            <v>0</v>
          </cell>
        </row>
        <row r="15">
          <cell r="A15" t="str">
            <v>23402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0.66</v>
          </cell>
          <cell r="J15">
            <v>0.34</v>
          </cell>
          <cell r="K15">
            <v>0</v>
          </cell>
          <cell r="L15">
            <v>0.20989999999999998</v>
          </cell>
          <cell r="M15">
            <v>0.21000000000000002</v>
          </cell>
          <cell r="N15">
            <v>0.21000000000000002</v>
          </cell>
          <cell r="R15">
            <v>0</v>
          </cell>
          <cell r="S15">
            <v>0</v>
          </cell>
        </row>
        <row r="16">
          <cell r="A16" t="str">
            <v>25118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0.2</v>
          </cell>
          <cell r="J16">
            <v>2.5000000000000001E-2</v>
          </cell>
          <cell r="K16">
            <v>2.5000000000000001E-2</v>
          </cell>
          <cell r="L16">
            <v>0.29900000000000004</v>
          </cell>
          <cell r="M16">
            <v>7.400000000000001E-2</v>
          </cell>
          <cell r="N16">
            <v>7.400000000000001E-2</v>
          </cell>
          <cell r="R16">
            <v>0</v>
          </cell>
          <cell r="S16">
            <v>0</v>
          </cell>
        </row>
        <row r="17">
          <cell r="A17" t="str">
            <v>32358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0.20020000000000004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</row>
        <row r="18">
          <cell r="A18" t="str">
            <v>33211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0.15839999999999999</v>
          </cell>
          <cell r="M18">
            <v>0</v>
          </cell>
          <cell r="N18">
            <v>0</v>
          </cell>
          <cell r="R18">
            <v>0</v>
          </cell>
          <cell r="S18">
            <v>0</v>
          </cell>
        </row>
        <row r="19">
          <cell r="A19" t="str">
            <v>34307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0.33</v>
          </cell>
          <cell r="J19">
            <v>0.33</v>
          </cell>
          <cell r="K19">
            <v>0.34</v>
          </cell>
          <cell r="L19">
            <v>0.23140000000000005</v>
          </cell>
          <cell r="M19">
            <v>0.23099999999999998</v>
          </cell>
          <cell r="N19">
            <v>0.23099999999999998</v>
          </cell>
          <cell r="R19">
            <v>0</v>
          </cell>
          <cell r="S19">
            <v>0</v>
          </cell>
        </row>
        <row r="20">
          <cell r="A20" t="str">
            <v>34402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  <cell r="L20">
            <v>0.24870000000000003</v>
          </cell>
          <cell r="M20">
            <v>0.498</v>
          </cell>
          <cell r="N20">
            <v>0.498</v>
          </cell>
          <cell r="R20">
            <v>0</v>
          </cell>
          <cell r="S20">
            <v>0</v>
          </cell>
        </row>
        <row r="21">
          <cell r="A21" t="str">
            <v>38300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0.24</v>
          </cell>
          <cell r="J21">
            <v>0.08</v>
          </cell>
          <cell r="K21">
            <v>0.19</v>
          </cell>
          <cell r="L21">
            <v>0.18340000000000001</v>
          </cell>
          <cell r="M21">
            <v>9.4E-2</v>
          </cell>
          <cell r="N21">
            <v>9.4E-2</v>
          </cell>
          <cell r="R21">
            <v>0</v>
          </cell>
          <cell r="S21">
            <v>0</v>
          </cell>
        </row>
        <row r="22">
          <cell r="A22" t="str">
            <v>38306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0.14000000000000001</v>
          </cell>
          <cell r="J22">
            <v>0.02</v>
          </cell>
          <cell r="K22">
            <v>0.03</v>
          </cell>
          <cell r="L22">
            <v>0.14729999999999999</v>
          </cell>
          <cell r="M22">
            <v>2.8000000000000001E-2</v>
          </cell>
          <cell r="N22">
            <v>2.8000000000000001E-2</v>
          </cell>
          <cell r="R22">
            <v>0</v>
          </cell>
          <cell r="S22">
            <v>0</v>
          </cell>
        </row>
        <row r="23">
          <cell r="A23" t="str">
            <v>39002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0.19010000000000005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</row>
        <row r="24">
          <cell r="A24" t="str">
            <v>39003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0.15839999999999999</v>
          </cell>
          <cell r="M24">
            <v>0</v>
          </cell>
          <cell r="N24">
            <v>0</v>
          </cell>
          <cell r="R24">
            <v>0</v>
          </cell>
          <cell r="S24">
            <v>0</v>
          </cell>
        </row>
        <row r="25">
          <cell r="A25" t="str">
            <v>39208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0.21989999999999998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</row>
        <row r="26">
          <cell r="A26" t="str">
            <v>(blank)</v>
          </cell>
          <cell r="L26" t="e">
            <v>#N/A</v>
          </cell>
          <cell r="M26" t="e">
            <v>#N/A</v>
          </cell>
          <cell r="N26" t="e">
            <v>#N/A</v>
          </cell>
          <cell r="R26" t="e">
            <v>#N/A</v>
          </cell>
          <cell r="S26" t="e">
            <v>#N/A</v>
          </cell>
        </row>
        <row r="27">
          <cell r="A27" t="str">
            <v>Grand Total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4.7250000000000005</v>
          </cell>
          <cell r="J27">
            <v>1.4930000000000001</v>
          </cell>
          <cell r="K27">
            <v>2.3299999999999996</v>
          </cell>
          <cell r="L27" t="e">
            <v>#N/A</v>
          </cell>
          <cell r="M27" t="e">
            <v>#N/A</v>
          </cell>
          <cell r="N27" t="e">
            <v>#N/A</v>
          </cell>
          <cell r="R27" t="e">
            <v>#N/A</v>
          </cell>
          <cell r="S27" t="e">
            <v>#N/A</v>
          </cell>
        </row>
        <row r="28">
          <cell r="L28" t="e">
            <v>#N/A</v>
          </cell>
          <cell r="M28" t="e">
            <v>#N/A</v>
          </cell>
          <cell r="N28" t="e">
            <v>#N/A</v>
          </cell>
          <cell r="R28" t="e">
            <v>#N/A</v>
          </cell>
          <cell r="S28" t="e">
            <v>#N/A</v>
          </cell>
        </row>
        <row r="29">
          <cell r="L29" t="e">
            <v>#N/A</v>
          </cell>
          <cell r="M29" t="e">
            <v>#N/A</v>
          </cell>
          <cell r="N29" t="e">
            <v>#N/A</v>
          </cell>
          <cell r="R29" t="e">
            <v>#N/A</v>
          </cell>
          <cell r="S29" t="e">
            <v>#N/A</v>
          </cell>
        </row>
        <row r="30">
          <cell r="L30" t="e">
            <v>#N/A</v>
          </cell>
          <cell r="M30" t="e">
            <v>#N/A</v>
          </cell>
          <cell r="N30" t="e">
            <v>#N/A</v>
          </cell>
          <cell r="R30" t="e">
            <v>#N/A</v>
          </cell>
          <cell r="S30" t="e">
            <v>#N/A</v>
          </cell>
        </row>
        <row r="31">
          <cell r="L31" t="e">
            <v>#N/A</v>
          </cell>
          <cell r="M31" t="e">
            <v>#N/A</v>
          </cell>
          <cell r="N31" t="e">
            <v>#N/A</v>
          </cell>
          <cell r="R31" t="e">
            <v>#N/A</v>
          </cell>
          <cell r="S31" t="e">
            <v>#N/A</v>
          </cell>
        </row>
        <row r="32">
          <cell r="L32" t="e">
            <v>#N/A</v>
          </cell>
          <cell r="M32" t="e">
            <v>#N/A</v>
          </cell>
          <cell r="N32" t="e">
            <v>#N/A</v>
          </cell>
          <cell r="R32" t="e">
            <v>#N/A</v>
          </cell>
          <cell r="S32" t="e">
            <v>#N/A</v>
          </cell>
        </row>
        <row r="33">
          <cell r="L33" t="e">
            <v>#N/A</v>
          </cell>
          <cell r="M33" t="e">
            <v>#N/A</v>
          </cell>
          <cell r="N33" t="e">
            <v>#N/A</v>
          </cell>
          <cell r="R33" t="e">
            <v>#N/A</v>
          </cell>
          <cell r="S33" t="e">
            <v>#N/A</v>
          </cell>
        </row>
        <row r="34">
          <cell r="L34" t="e">
            <v>#N/A</v>
          </cell>
          <cell r="M34" t="e">
            <v>#N/A</v>
          </cell>
          <cell r="N34" t="e">
            <v>#N/A</v>
          </cell>
          <cell r="R34" t="e">
            <v>#N/A</v>
          </cell>
          <cell r="S34" t="e">
            <v>#N/A</v>
          </cell>
        </row>
        <row r="35">
          <cell r="L35" t="e">
            <v>#N/A</v>
          </cell>
          <cell r="M35" t="e">
            <v>#N/A</v>
          </cell>
          <cell r="N35" t="e">
            <v>#N/A</v>
          </cell>
          <cell r="R35" t="e">
            <v>#N/A</v>
          </cell>
          <cell r="S35" t="e">
            <v>#N/A</v>
          </cell>
        </row>
        <row r="36">
          <cell r="L36" t="e">
            <v>#N/A</v>
          </cell>
          <cell r="M36" t="e">
            <v>#N/A</v>
          </cell>
          <cell r="N36" t="e">
            <v>#N/A</v>
          </cell>
          <cell r="R36" t="e">
            <v>#N/A</v>
          </cell>
          <cell r="S36" t="e">
            <v>#N/A</v>
          </cell>
        </row>
        <row r="37">
          <cell r="L37" t="e">
            <v>#N/A</v>
          </cell>
          <cell r="M37" t="e">
            <v>#N/A</v>
          </cell>
          <cell r="N37" t="e">
            <v>#N/A</v>
          </cell>
          <cell r="R37" t="e">
            <v>#N/A</v>
          </cell>
          <cell r="S37" t="e">
            <v>#N/A</v>
          </cell>
        </row>
        <row r="38">
          <cell r="L38" t="e">
            <v>#N/A</v>
          </cell>
          <cell r="M38" t="e">
            <v>#N/A</v>
          </cell>
          <cell r="N38" t="e">
            <v>#N/A</v>
          </cell>
          <cell r="R38" t="e">
            <v>#N/A</v>
          </cell>
          <cell r="S38" t="e">
            <v>#N/A</v>
          </cell>
        </row>
        <row r="39">
          <cell r="L39" t="e">
            <v>#N/A</v>
          </cell>
          <cell r="M39" t="e">
            <v>#N/A</v>
          </cell>
          <cell r="N39" t="e">
            <v>#N/A</v>
          </cell>
          <cell r="R39" t="e">
            <v>#N/A</v>
          </cell>
          <cell r="S39" t="e">
            <v>#N/A</v>
          </cell>
        </row>
        <row r="40">
          <cell r="L40" t="e">
            <v>#N/A</v>
          </cell>
          <cell r="M40" t="e">
            <v>#N/A</v>
          </cell>
          <cell r="N40" t="e">
            <v>#N/A</v>
          </cell>
          <cell r="R40" t="e">
            <v>#N/A</v>
          </cell>
          <cell r="S40" t="e">
            <v>#N/A</v>
          </cell>
        </row>
        <row r="41">
          <cell r="L41" t="e">
            <v>#N/A</v>
          </cell>
          <cell r="M41" t="e">
            <v>#N/A</v>
          </cell>
          <cell r="N41" t="e">
            <v>#N/A</v>
          </cell>
          <cell r="R41" t="e">
            <v>#N/A</v>
          </cell>
          <cell r="S41" t="e">
            <v>#N/A</v>
          </cell>
        </row>
        <row r="42">
          <cell r="L42" t="e">
            <v>#N/A</v>
          </cell>
          <cell r="M42" t="e">
            <v>#N/A</v>
          </cell>
          <cell r="N42" t="e">
            <v>#N/A</v>
          </cell>
          <cell r="R42" t="e">
            <v>#N/A</v>
          </cell>
          <cell r="S42" t="e">
            <v>#N/A</v>
          </cell>
        </row>
        <row r="43">
          <cell r="L43" t="e">
            <v>#N/A</v>
          </cell>
          <cell r="M43" t="e">
            <v>#N/A</v>
          </cell>
          <cell r="N43" t="e">
            <v>#N/A</v>
          </cell>
          <cell r="R43" t="e">
            <v>#N/A</v>
          </cell>
          <cell r="S43" t="e">
            <v>#N/A</v>
          </cell>
        </row>
        <row r="44">
          <cell r="L44" t="e">
            <v>#N/A</v>
          </cell>
          <cell r="M44" t="e">
            <v>#N/A</v>
          </cell>
          <cell r="N44" t="e">
            <v>#N/A</v>
          </cell>
          <cell r="R44" t="e">
            <v>#N/A</v>
          </cell>
          <cell r="S44" t="e">
            <v>#N/A</v>
          </cell>
        </row>
        <row r="45">
          <cell r="L45" t="e">
            <v>#N/A</v>
          </cell>
          <cell r="M45" t="e">
            <v>#N/A</v>
          </cell>
          <cell r="N45" t="e">
            <v>#N/A</v>
          </cell>
          <cell r="R45" t="e">
            <v>#N/A</v>
          </cell>
          <cell r="S45" t="e">
            <v>#N/A</v>
          </cell>
        </row>
        <row r="46">
          <cell r="L46" t="e">
            <v>#N/A</v>
          </cell>
          <cell r="M46" t="e">
            <v>#N/A</v>
          </cell>
          <cell r="N46" t="e">
            <v>#N/A</v>
          </cell>
          <cell r="R46" t="e">
            <v>#N/A</v>
          </cell>
          <cell r="S46" t="e">
            <v>#N/A</v>
          </cell>
        </row>
        <row r="47">
          <cell r="L47" t="e">
            <v>#N/A</v>
          </cell>
          <cell r="M47" t="e">
            <v>#N/A</v>
          </cell>
          <cell r="N47" t="e">
            <v>#N/A</v>
          </cell>
          <cell r="R47" t="e">
            <v>#N/A</v>
          </cell>
          <cell r="S47" t="e">
            <v>#N/A</v>
          </cell>
        </row>
        <row r="48">
          <cell r="L48" t="e">
            <v>#N/A</v>
          </cell>
          <cell r="M48" t="e">
            <v>#N/A</v>
          </cell>
          <cell r="N48" t="e">
            <v>#N/A</v>
          </cell>
          <cell r="R48" t="e">
            <v>#N/A</v>
          </cell>
          <cell r="S48" t="e">
            <v>#N/A</v>
          </cell>
        </row>
        <row r="49">
          <cell r="L49" t="e">
            <v>#N/A</v>
          </cell>
          <cell r="M49" t="e">
            <v>#N/A</v>
          </cell>
          <cell r="N49" t="e">
            <v>#N/A</v>
          </cell>
          <cell r="R49" t="e">
            <v>#N/A</v>
          </cell>
          <cell r="S49" t="e">
            <v>#N/A</v>
          </cell>
        </row>
        <row r="50">
          <cell r="L50" t="e">
            <v>#N/A</v>
          </cell>
          <cell r="M50" t="e">
            <v>#N/A</v>
          </cell>
          <cell r="N50" t="e">
            <v>#N/A</v>
          </cell>
          <cell r="R50" t="e">
            <v>#N/A</v>
          </cell>
          <cell r="S50" t="e">
            <v>#N/A</v>
          </cell>
        </row>
        <row r="51">
          <cell r="L51" t="e">
            <v>#N/A</v>
          </cell>
          <cell r="M51" t="e">
            <v>#N/A</v>
          </cell>
          <cell r="N51" t="e">
            <v>#N/A</v>
          </cell>
          <cell r="R51" t="e">
            <v>#N/A</v>
          </cell>
          <cell r="S51" t="e">
            <v>#N/A</v>
          </cell>
        </row>
        <row r="52">
          <cell r="L52" t="e">
            <v>#N/A</v>
          </cell>
          <cell r="M52" t="e">
            <v>#N/A</v>
          </cell>
          <cell r="N52" t="e">
            <v>#N/A</v>
          </cell>
          <cell r="R52" t="e">
            <v>#N/A</v>
          </cell>
          <cell r="S52" t="e">
            <v>#N/A</v>
          </cell>
        </row>
        <row r="53">
          <cell r="L53" t="e">
            <v>#N/A</v>
          </cell>
          <cell r="M53" t="e">
            <v>#N/A</v>
          </cell>
          <cell r="N53" t="e">
            <v>#N/A</v>
          </cell>
          <cell r="R53" t="e">
            <v>#N/A</v>
          </cell>
          <cell r="S53" t="e">
            <v>#N/A</v>
          </cell>
        </row>
        <row r="54">
          <cell r="L54" t="e">
            <v>#N/A</v>
          </cell>
          <cell r="M54" t="e">
            <v>#N/A</v>
          </cell>
          <cell r="N54" t="e">
            <v>#N/A</v>
          </cell>
          <cell r="R54" t="e">
            <v>#N/A</v>
          </cell>
          <cell r="S54" t="e">
            <v>#N/A</v>
          </cell>
        </row>
        <row r="55">
          <cell r="L55" t="e">
            <v>#N/A</v>
          </cell>
          <cell r="M55" t="e">
            <v>#N/A</v>
          </cell>
          <cell r="N55" t="e">
            <v>#N/A</v>
          </cell>
          <cell r="R55" t="e">
            <v>#N/A</v>
          </cell>
          <cell r="S55" t="e">
            <v>#N/A</v>
          </cell>
        </row>
        <row r="56">
          <cell r="L56" t="e">
            <v>#N/A</v>
          </cell>
          <cell r="M56" t="e">
            <v>#N/A</v>
          </cell>
          <cell r="N56" t="e">
            <v>#N/A</v>
          </cell>
          <cell r="R56" t="e">
            <v>#N/A</v>
          </cell>
          <cell r="S56" t="e">
            <v>#N/A</v>
          </cell>
        </row>
        <row r="57">
          <cell r="L57" t="e">
            <v>#N/A</v>
          </cell>
          <cell r="M57" t="e">
            <v>#N/A</v>
          </cell>
          <cell r="N57" t="e">
            <v>#N/A</v>
          </cell>
          <cell r="R57" t="e">
            <v>#N/A</v>
          </cell>
          <cell r="S57" t="e">
            <v>#N/A</v>
          </cell>
        </row>
        <row r="58">
          <cell r="L58" t="e">
            <v>#N/A</v>
          </cell>
          <cell r="M58" t="e">
            <v>#N/A</v>
          </cell>
          <cell r="N58" t="e">
            <v>#N/A</v>
          </cell>
          <cell r="R58" t="e">
            <v>#N/A</v>
          </cell>
          <cell r="S58" t="e">
            <v>#N/A</v>
          </cell>
        </row>
        <row r="59">
          <cell r="L59" t="e">
            <v>#N/A</v>
          </cell>
          <cell r="M59" t="e">
            <v>#N/A</v>
          </cell>
          <cell r="N59" t="e">
            <v>#N/A</v>
          </cell>
          <cell r="R59" t="e">
            <v>#N/A</v>
          </cell>
          <cell r="S59" t="e">
            <v>#N/A</v>
          </cell>
        </row>
        <row r="60">
          <cell r="L60" t="e">
            <v>#N/A</v>
          </cell>
          <cell r="M60" t="e">
            <v>#N/A</v>
          </cell>
          <cell r="N60" t="e">
            <v>#N/A</v>
          </cell>
          <cell r="R60" t="e">
            <v>#N/A</v>
          </cell>
          <cell r="S60" t="e">
            <v>#N/A</v>
          </cell>
        </row>
        <row r="61">
          <cell r="L61" t="e">
            <v>#N/A</v>
          </cell>
          <cell r="M61" t="e">
            <v>#N/A</v>
          </cell>
          <cell r="N61" t="e">
            <v>#N/A</v>
          </cell>
          <cell r="R61" t="e">
            <v>#N/A</v>
          </cell>
          <cell r="S61" t="e">
            <v>#N/A</v>
          </cell>
        </row>
        <row r="62">
          <cell r="L62" t="e">
            <v>#N/A</v>
          </cell>
          <cell r="M62" t="e">
            <v>#N/A</v>
          </cell>
          <cell r="N62" t="e">
            <v>#N/A</v>
          </cell>
          <cell r="R62" t="e">
            <v>#N/A</v>
          </cell>
          <cell r="S62" t="e">
            <v>#N/A</v>
          </cell>
        </row>
        <row r="63">
          <cell r="L63" t="e">
            <v>#N/A</v>
          </cell>
          <cell r="M63" t="e">
            <v>#N/A</v>
          </cell>
          <cell r="N63" t="e">
            <v>#N/A</v>
          </cell>
          <cell r="R63" t="e">
            <v>#N/A</v>
          </cell>
          <cell r="S63" t="e">
            <v>#N/A</v>
          </cell>
        </row>
        <row r="64">
          <cell r="L64" t="e">
            <v>#N/A</v>
          </cell>
          <cell r="M64" t="e">
            <v>#N/A</v>
          </cell>
          <cell r="N64" t="e">
            <v>#N/A</v>
          </cell>
          <cell r="R64" t="e">
            <v>#N/A</v>
          </cell>
          <cell r="S64" t="e">
            <v>#N/A</v>
          </cell>
        </row>
        <row r="65">
          <cell r="L65" t="e">
            <v>#N/A</v>
          </cell>
          <cell r="M65" t="e">
            <v>#N/A</v>
          </cell>
          <cell r="N65" t="e">
            <v>#N/A</v>
          </cell>
          <cell r="R65" t="e">
            <v>#N/A</v>
          </cell>
          <cell r="S65" t="e">
            <v>#N/A</v>
          </cell>
        </row>
        <row r="66">
          <cell r="L66" t="e">
            <v>#N/A</v>
          </cell>
          <cell r="M66" t="e">
            <v>#N/A</v>
          </cell>
          <cell r="N66" t="e">
            <v>#N/A</v>
          </cell>
          <cell r="R66" t="e">
            <v>#N/A</v>
          </cell>
          <cell r="S66" t="e">
            <v>#N/A</v>
          </cell>
        </row>
        <row r="67">
          <cell r="L67" t="e">
            <v>#N/A</v>
          </cell>
          <cell r="M67" t="e">
            <v>#N/A</v>
          </cell>
          <cell r="N67" t="e">
            <v>#N/A</v>
          </cell>
          <cell r="R67" t="e">
            <v>#N/A</v>
          </cell>
          <cell r="S67" t="e">
            <v>#N/A</v>
          </cell>
        </row>
        <row r="68">
          <cell r="L68" t="e">
            <v>#N/A</v>
          </cell>
          <cell r="M68" t="e">
            <v>#N/A</v>
          </cell>
          <cell r="N68" t="e">
            <v>#N/A</v>
          </cell>
          <cell r="R68" t="e">
            <v>#N/A</v>
          </cell>
          <cell r="S68" t="e">
            <v>#N/A</v>
          </cell>
        </row>
        <row r="69">
          <cell r="L69" t="e">
            <v>#N/A</v>
          </cell>
          <cell r="M69" t="e">
            <v>#N/A</v>
          </cell>
          <cell r="N69" t="e">
            <v>#N/A</v>
          </cell>
          <cell r="R69" t="e">
            <v>#N/A</v>
          </cell>
          <cell r="S69" t="e">
            <v>#N/A</v>
          </cell>
        </row>
        <row r="70">
          <cell r="L70" t="e">
            <v>#N/A</v>
          </cell>
          <cell r="M70" t="e">
            <v>#N/A</v>
          </cell>
          <cell r="N70" t="e">
            <v>#N/A</v>
          </cell>
          <cell r="R70" t="e">
            <v>#N/A</v>
          </cell>
          <cell r="S70" t="e">
            <v>#N/A</v>
          </cell>
        </row>
        <row r="71">
          <cell r="L71" t="e">
            <v>#N/A</v>
          </cell>
          <cell r="M71" t="e">
            <v>#N/A</v>
          </cell>
          <cell r="N71" t="e">
            <v>#N/A</v>
          </cell>
          <cell r="R71" t="e">
            <v>#N/A</v>
          </cell>
          <cell r="S71" t="e">
            <v>#N/A</v>
          </cell>
        </row>
        <row r="72">
          <cell r="L72" t="e">
            <v>#N/A</v>
          </cell>
          <cell r="M72" t="e">
            <v>#N/A</v>
          </cell>
          <cell r="N72" t="e">
            <v>#N/A</v>
          </cell>
          <cell r="R72" t="e">
            <v>#N/A</v>
          </cell>
          <cell r="S72" t="e">
            <v>#N/A</v>
          </cell>
        </row>
        <row r="73">
          <cell r="L73" t="e">
            <v>#N/A</v>
          </cell>
          <cell r="M73" t="e">
            <v>#N/A</v>
          </cell>
          <cell r="N73" t="e">
            <v>#N/A</v>
          </cell>
          <cell r="R73" t="e">
            <v>#N/A</v>
          </cell>
          <cell r="S73" t="e">
            <v>#N/A</v>
          </cell>
        </row>
        <row r="74">
          <cell r="L74" t="e">
            <v>#N/A</v>
          </cell>
          <cell r="M74" t="e">
            <v>#N/A</v>
          </cell>
          <cell r="N74" t="e">
            <v>#N/A</v>
          </cell>
          <cell r="R74" t="e">
            <v>#N/A</v>
          </cell>
          <cell r="S74" t="e">
            <v>#N/A</v>
          </cell>
        </row>
        <row r="75">
          <cell r="L75" t="e">
            <v>#N/A</v>
          </cell>
          <cell r="M75" t="e">
            <v>#N/A</v>
          </cell>
          <cell r="N75" t="e">
            <v>#N/A</v>
          </cell>
          <cell r="R75" t="e">
            <v>#N/A</v>
          </cell>
          <cell r="S75" t="e">
            <v>#N/A</v>
          </cell>
        </row>
        <row r="76">
          <cell r="L76" t="e">
            <v>#N/A</v>
          </cell>
          <cell r="M76" t="e">
            <v>#N/A</v>
          </cell>
          <cell r="N76" t="e">
            <v>#N/A</v>
          </cell>
          <cell r="R76" t="e">
            <v>#N/A</v>
          </cell>
          <cell r="S76" t="e">
            <v>#N/A</v>
          </cell>
        </row>
        <row r="77">
          <cell r="L77" t="e">
            <v>#N/A</v>
          </cell>
          <cell r="M77" t="e">
            <v>#N/A</v>
          </cell>
          <cell r="N77" t="e">
            <v>#N/A</v>
          </cell>
          <cell r="R77" t="e">
            <v>#N/A</v>
          </cell>
          <cell r="S77" t="e">
            <v>#N/A</v>
          </cell>
        </row>
        <row r="78">
          <cell r="L78" t="e">
            <v>#N/A</v>
          </cell>
          <cell r="M78" t="e">
            <v>#N/A</v>
          </cell>
          <cell r="N78" t="e">
            <v>#N/A</v>
          </cell>
          <cell r="R78" t="e">
            <v>#N/A</v>
          </cell>
          <cell r="S78" t="e">
            <v>#N/A</v>
          </cell>
        </row>
        <row r="79">
          <cell r="L79" t="e">
            <v>#N/A</v>
          </cell>
          <cell r="M79" t="e">
            <v>#N/A</v>
          </cell>
          <cell r="N79" t="e">
            <v>#N/A</v>
          </cell>
          <cell r="R79" t="e">
            <v>#N/A</v>
          </cell>
          <cell r="S79" t="e">
            <v>#N/A</v>
          </cell>
        </row>
        <row r="80">
          <cell r="L80" t="e">
            <v>#N/A</v>
          </cell>
          <cell r="M80" t="e">
            <v>#N/A</v>
          </cell>
          <cell r="N80" t="e">
            <v>#N/A</v>
          </cell>
          <cell r="R80" t="e">
            <v>#N/A</v>
          </cell>
          <cell r="S80" t="e">
            <v>#N/A</v>
          </cell>
        </row>
        <row r="81">
          <cell r="L81" t="e">
            <v>#N/A</v>
          </cell>
          <cell r="M81" t="e">
            <v>#N/A</v>
          </cell>
          <cell r="N81" t="e">
            <v>#N/A</v>
          </cell>
          <cell r="R81" t="e">
            <v>#N/A</v>
          </cell>
          <cell r="S81" t="e">
            <v>#N/A</v>
          </cell>
        </row>
        <row r="82">
          <cell r="L82" t="e">
            <v>#N/A</v>
          </cell>
          <cell r="M82" t="e">
            <v>#N/A</v>
          </cell>
          <cell r="N82" t="e">
            <v>#N/A</v>
          </cell>
          <cell r="R82" t="e">
            <v>#N/A</v>
          </cell>
          <cell r="S82" t="e">
            <v>#N/A</v>
          </cell>
        </row>
        <row r="83">
          <cell r="L83" t="e">
            <v>#N/A</v>
          </cell>
          <cell r="M83" t="e">
            <v>#N/A</v>
          </cell>
          <cell r="N83" t="e">
            <v>#N/A</v>
          </cell>
          <cell r="R83" t="e">
            <v>#N/A</v>
          </cell>
          <cell r="S83" t="e">
            <v>#N/A</v>
          </cell>
        </row>
        <row r="84">
          <cell r="L84" t="e">
            <v>#N/A</v>
          </cell>
          <cell r="M84" t="e">
            <v>#N/A</v>
          </cell>
          <cell r="N84" t="e">
            <v>#N/A</v>
          </cell>
          <cell r="R84" t="e">
            <v>#N/A</v>
          </cell>
          <cell r="S84" t="e">
            <v>#N/A</v>
          </cell>
        </row>
        <row r="85">
          <cell r="L85" t="e">
            <v>#N/A</v>
          </cell>
          <cell r="M85" t="e">
            <v>#N/A</v>
          </cell>
          <cell r="N85" t="e">
            <v>#N/A</v>
          </cell>
          <cell r="R85" t="e">
            <v>#N/A</v>
          </cell>
          <cell r="S85" t="e">
            <v>#N/A</v>
          </cell>
        </row>
        <row r="86">
          <cell r="L86" t="e">
            <v>#N/A</v>
          </cell>
          <cell r="M86" t="e">
            <v>#N/A</v>
          </cell>
          <cell r="N86" t="e">
            <v>#N/A</v>
          </cell>
          <cell r="R86" t="e">
            <v>#N/A</v>
          </cell>
          <cell r="S86" t="e">
            <v>#N/A</v>
          </cell>
        </row>
        <row r="87">
          <cell r="L87" t="e">
            <v>#N/A</v>
          </cell>
          <cell r="M87" t="e">
            <v>#N/A</v>
          </cell>
          <cell r="N87" t="e">
            <v>#N/A</v>
          </cell>
          <cell r="R87" t="e">
            <v>#N/A</v>
          </cell>
          <cell r="S87" t="e">
            <v>#N/A</v>
          </cell>
        </row>
        <row r="88">
          <cell r="L88" t="e">
            <v>#N/A</v>
          </cell>
          <cell r="M88" t="e">
            <v>#N/A</v>
          </cell>
          <cell r="N88" t="e">
            <v>#N/A</v>
          </cell>
          <cell r="R88" t="e">
            <v>#N/A</v>
          </cell>
          <cell r="S88" t="e">
            <v>#N/A</v>
          </cell>
        </row>
        <row r="89">
          <cell r="L89" t="e">
            <v>#N/A</v>
          </cell>
          <cell r="M89" t="e">
            <v>#N/A</v>
          </cell>
          <cell r="N89" t="e">
            <v>#N/A</v>
          </cell>
          <cell r="R89" t="e">
            <v>#N/A</v>
          </cell>
          <cell r="S89" t="e">
            <v>#N/A</v>
          </cell>
        </row>
        <row r="90">
          <cell r="L90" t="e">
            <v>#N/A</v>
          </cell>
          <cell r="M90" t="e">
            <v>#N/A</v>
          </cell>
          <cell r="N90" t="e">
            <v>#N/A</v>
          </cell>
          <cell r="R90" t="e">
            <v>#N/A</v>
          </cell>
          <cell r="S90" t="e">
            <v>#N/A</v>
          </cell>
        </row>
        <row r="91">
          <cell r="L91" t="e">
            <v>#N/A</v>
          </cell>
          <cell r="M91" t="e">
            <v>#N/A</v>
          </cell>
          <cell r="N91" t="e">
            <v>#N/A</v>
          </cell>
          <cell r="R91" t="e">
            <v>#N/A</v>
          </cell>
          <cell r="S91" t="e">
            <v>#N/A</v>
          </cell>
        </row>
        <row r="92">
          <cell r="L92" t="e">
            <v>#N/A</v>
          </cell>
          <cell r="M92" t="e">
            <v>#N/A</v>
          </cell>
          <cell r="N92" t="e">
            <v>#N/A</v>
          </cell>
          <cell r="R92" t="e">
            <v>#N/A</v>
          </cell>
          <cell r="S92" t="e">
            <v>#N/A</v>
          </cell>
        </row>
        <row r="93">
          <cell r="L93" t="e">
            <v>#N/A</v>
          </cell>
          <cell r="M93" t="e">
            <v>#N/A</v>
          </cell>
          <cell r="N93" t="e">
            <v>#N/A</v>
          </cell>
          <cell r="R93" t="e">
            <v>#N/A</v>
          </cell>
          <cell r="S93" t="e">
            <v>#N/A</v>
          </cell>
        </row>
        <row r="94">
          <cell r="L94" t="e">
            <v>#N/A</v>
          </cell>
          <cell r="M94" t="e">
            <v>#N/A</v>
          </cell>
          <cell r="N94" t="e">
            <v>#N/A</v>
          </cell>
          <cell r="R94" t="e">
            <v>#N/A</v>
          </cell>
          <cell r="S94" t="e">
            <v>#N/A</v>
          </cell>
        </row>
        <row r="95">
          <cell r="L95" t="e">
            <v>#N/A</v>
          </cell>
          <cell r="M95" t="e">
            <v>#N/A</v>
          </cell>
          <cell r="N95" t="e">
            <v>#N/A</v>
          </cell>
          <cell r="R95" t="e">
            <v>#N/A</v>
          </cell>
          <cell r="S95" t="e">
            <v>#N/A</v>
          </cell>
        </row>
        <row r="96">
          <cell r="L96" t="e">
            <v>#N/A</v>
          </cell>
          <cell r="M96" t="e">
            <v>#N/A</v>
          </cell>
          <cell r="N96" t="e">
            <v>#N/A</v>
          </cell>
          <cell r="R96" t="e">
            <v>#N/A</v>
          </cell>
          <cell r="S96" t="e">
            <v>#N/A</v>
          </cell>
        </row>
        <row r="97">
          <cell r="L97" t="e">
            <v>#N/A</v>
          </cell>
          <cell r="M97" t="e">
            <v>#N/A</v>
          </cell>
          <cell r="N97" t="e">
            <v>#N/A</v>
          </cell>
          <cell r="R97" t="e">
            <v>#N/A</v>
          </cell>
          <cell r="S97" t="e">
            <v>#N/A</v>
          </cell>
        </row>
        <row r="98">
          <cell r="L98" t="e">
            <v>#N/A</v>
          </cell>
          <cell r="M98" t="e">
            <v>#N/A</v>
          </cell>
          <cell r="N98" t="e">
            <v>#N/A</v>
          </cell>
          <cell r="R98" t="e">
            <v>#N/A</v>
          </cell>
          <cell r="S98" t="e">
            <v>#N/A</v>
          </cell>
        </row>
        <row r="99">
          <cell r="L99" t="e">
            <v>#N/A</v>
          </cell>
          <cell r="M99" t="e">
            <v>#N/A</v>
          </cell>
          <cell r="N99" t="e">
            <v>#N/A</v>
          </cell>
          <cell r="R99" t="e">
            <v>#N/A</v>
          </cell>
          <cell r="S99" t="e">
            <v>#N/A</v>
          </cell>
        </row>
        <row r="100">
          <cell r="L100" t="e">
            <v>#N/A</v>
          </cell>
          <cell r="M100" t="e">
            <v>#N/A</v>
          </cell>
          <cell r="N100" t="e">
            <v>#N/A</v>
          </cell>
          <cell r="R100" t="e">
            <v>#N/A</v>
          </cell>
          <cell r="S100" t="e">
            <v>#N/A</v>
          </cell>
        </row>
        <row r="101">
          <cell r="L101" t="e">
            <v>#N/A</v>
          </cell>
          <cell r="M101" t="e">
            <v>#N/A</v>
          </cell>
          <cell r="N101" t="e">
            <v>#N/A</v>
          </cell>
          <cell r="R101" t="e">
            <v>#N/A</v>
          </cell>
          <cell r="S101" t="e">
            <v>#N/A</v>
          </cell>
        </row>
        <row r="102">
          <cell r="L102" t="e">
            <v>#N/A</v>
          </cell>
          <cell r="M102" t="e">
            <v>#N/A</v>
          </cell>
          <cell r="N102" t="e">
            <v>#N/A</v>
          </cell>
          <cell r="R102" t="e">
            <v>#N/A</v>
          </cell>
          <cell r="S102" t="e">
            <v>#N/A</v>
          </cell>
        </row>
        <row r="103">
          <cell r="L103" t="e">
            <v>#N/A</v>
          </cell>
          <cell r="M103" t="e">
            <v>#N/A</v>
          </cell>
          <cell r="N103" t="e">
            <v>#N/A</v>
          </cell>
          <cell r="R103" t="e">
            <v>#N/A</v>
          </cell>
          <cell r="S103" t="e">
            <v>#N/A</v>
          </cell>
        </row>
        <row r="104">
          <cell r="L104" t="e">
            <v>#N/A</v>
          </cell>
          <cell r="M104" t="e">
            <v>#N/A</v>
          </cell>
          <cell r="N104" t="e">
            <v>#N/A</v>
          </cell>
          <cell r="R104" t="e">
            <v>#N/A</v>
          </cell>
          <cell r="S104" t="e">
            <v>#N/A</v>
          </cell>
        </row>
        <row r="105">
          <cell r="L105" t="e">
            <v>#N/A</v>
          </cell>
          <cell r="M105" t="e">
            <v>#N/A</v>
          </cell>
          <cell r="N105" t="e">
            <v>#N/A</v>
          </cell>
          <cell r="R105" t="e">
            <v>#N/A</v>
          </cell>
          <cell r="S105" t="e">
            <v>#N/A</v>
          </cell>
        </row>
        <row r="106">
          <cell r="L106" t="e">
            <v>#N/A</v>
          </cell>
          <cell r="M106" t="e">
            <v>#N/A</v>
          </cell>
          <cell r="N106" t="e">
            <v>#N/A</v>
          </cell>
          <cell r="R106" t="e">
            <v>#N/A</v>
          </cell>
          <cell r="S106" t="e">
            <v>#N/A</v>
          </cell>
        </row>
        <row r="107">
          <cell r="L107" t="e">
            <v>#N/A</v>
          </cell>
          <cell r="M107" t="e">
            <v>#N/A</v>
          </cell>
          <cell r="N107" t="e">
            <v>#N/A</v>
          </cell>
          <cell r="R107" t="e">
            <v>#N/A</v>
          </cell>
          <cell r="S107" t="e">
            <v>#N/A</v>
          </cell>
        </row>
        <row r="108">
          <cell r="L108" t="e">
            <v>#N/A</v>
          </cell>
          <cell r="M108" t="e">
            <v>#N/A</v>
          </cell>
          <cell r="N108" t="e">
            <v>#N/A</v>
          </cell>
          <cell r="R108" t="e">
            <v>#N/A</v>
          </cell>
          <cell r="S108" t="e">
            <v>#N/A</v>
          </cell>
        </row>
        <row r="109">
          <cell r="L109" t="e">
            <v>#N/A</v>
          </cell>
          <cell r="M109" t="e">
            <v>#N/A</v>
          </cell>
          <cell r="N109" t="e">
            <v>#N/A</v>
          </cell>
          <cell r="R109" t="e">
            <v>#N/A</v>
          </cell>
          <cell r="S109" t="e">
            <v>#N/A</v>
          </cell>
        </row>
        <row r="110">
          <cell r="L110" t="e">
            <v>#N/A</v>
          </cell>
          <cell r="M110" t="e">
            <v>#N/A</v>
          </cell>
          <cell r="N110" t="e">
            <v>#N/A</v>
          </cell>
          <cell r="R110" t="e">
            <v>#N/A</v>
          </cell>
          <cell r="S110" t="e">
            <v>#N/A</v>
          </cell>
        </row>
        <row r="111">
          <cell r="L111" t="e">
            <v>#N/A</v>
          </cell>
          <cell r="M111" t="e">
            <v>#N/A</v>
          </cell>
          <cell r="N111" t="e">
            <v>#N/A</v>
          </cell>
          <cell r="R111" t="e">
            <v>#N/A</v>
          </cell>
          <cell r="S111" t="e">
            <v>#N/A</v>
          </cell>
        </row>
        <row r="112">
          <cell r="L112" t="e">
            <v>#N/A</v>
          </cell>
          <cell r="M112" t="e">
            <v>#N/A</v>
          </cell>
          <cell r="N112" t="e">
            <v>#N/A</v>
          </cell>
          <cell r="R112" t="e">
            <v>#N/A</v>
          </cell>
          <cell r="S112" t="e">
            <v>#N/A</v>
          </cell>
        </row>
        <row r="113">
          <cell r="L113" t="e">
            <v>#N/A</v>
          </cell>
          <cell r="M113" t="e">
            <v>#N/A</v>
          </cell>
          <cell r="N113" t="e">
            <v>#N/A</v>
          </cell>
          <cell r="R113" t="e">
            <v>#N/A</v>
          </cell>
          <cell r="S113" t="e">
            <v>#N/A</v>
          </cell>
        </row>
        <row r="114">
          <cell r="L114" t="e">
            <v>#N/A</v>
          </cell>
          <cell r="M114" t="e">
            <v>#N/A</v>
          </cell>
          <cell r="N114" t="e">
            <v>#N/A</v>
          </cell>
          <cell r="R114" t="e">
            <v>#N/A</v>
          </cell>
          <cell r="S114" t="e">
            <v>#N/A</v>
          </cell>
        </row>
        <row r="115">
          <cell r="L115" t="e">
            <v>#N/A</v>
          </cell>
          <cell r="M115" t="e">
            <v>#N/A</v>
          </cell>
          <cell r="N115" t="e">
            <v>#N/A</v>
          </cell>
          <cell r="R115" t="e">
            <v>#N/A</v>
          </cell>
          <cell r="S115" t="e">
            <v>#N/A</v>
          </cell>
        </row>
        <row r="116">
          <cell r="L116" t="e">
            <v>#N/A</v>
          </cell>
          <cell r="M116" t="e">
            <v>#N/A</v>
          </cell>
          <cell r="N116" t="e">
            <v>#N/A</v>
          </cell>
          <cell r="R116" t="e">
            <v>#N/A</v>
          </cell>
          <cell r="S116" t="e">
            <v>#N/A</v>
          </cell>
        </row>
        <row r="117">
          <cell r="L117" t="e">
            <v>#N/A</v>
          </cell>
          <cell r="M117" t="e">
            <v>#N/A</v>
          </cell>
          <cell r="N117" t="e">
            <v>#N/A</v>
          </cell>
          <cell r="R117" t="e">
            <v>#N/A</v>
          </cell>
          <cell r="S117" t="e">
            <v>#N/A</v>
          </cell>
        </row>
        <row r="118">
          <cell r="L118" t="e">
            <v>#N/A</v>
          </cell>
          <cell r="M118" t="e">
            <v>#N/A</v>
          </cell>
          <cell r="N118" t="e">
            <v>#N/A</v>
          </cell>
          <cell r="R118" t="e">
            <v>#N/A</v>
          </cell>
          <cell r="S118" t="e">
            <v>#N/A</v>
          </cell>
        </row>
        <row r="119">
          <cell r="L119" t="e">
            <v>#N/A</v>
          </cell>
          <cell r="M119" t="e">
            <v>#N/A</v>
          </cell>
          <cell r="N119" t="e">
            <v>#N/A</v>
          </cell>
          <cell r="R119" t="e">
            <v>#N/A</v>
          </cell>
          <cell r="S119" t="e">
            <v>#N/A</v>
          </cell>
        </row>
        <row r="120">
          <cell r="L120" t="e">
            <v>#N/A</v>
          </cell>
          <cell r="M120" t="e">
            <v>#N/A</v>
          </cell>
          <cell r="N120" t="e">
            <v>#N/A</v>
          </cell>
          <cell r="R120" t="e">
            <v>#N/A</v>
          </cell>
          <cell r="S120" t="e">
            <v>#N/A</v>
          </cell>
        </row>
        <row r="121">
          <cell r="L121" t="e">
            <v>#N/A</v>
          </cell>
          <cell r="M121" t="e">
            <v>#N/A</v>
          </cell>
          <cell r="N121" t="e">
            <v>#N/A</v>
          </cell>
          <cell r="R121" t="e">
            <v>#N/A</v>
          </cell>
          <cell r="S121" t="e">
            <v>#N/A</v>
          </cell>
        </row>
        <row r="122">
          <cell r="L122" t="e">
            <v>#N/A</v>
          </cell>
          <cell r="M122" t="e">
            <v>#N/A</v>
          </cell>
          <cell r="N122" t="e">
            <v>#N/A</v>
          </cell>
          <cell r="R122" t="e">
            <v>#N/A</v>
          </cell>
          <cell r="S122" t="e">
            <v>#N/A</v>
          </cell>
        </row>
        <row r="123">
          <cell r="L123" t="e">
            <v>#N/A</v>
          </cell>
          <cell r="M123" t="e">
            <v>#N/A</v>
          </cell>
          <cell r="N123" t="e">
            <v>#N/A</v>
          </cell>
          <cell r="R123" t="e">
            <v>#N/A</v>
          </cell>
          <cell r="S123" t="e">
            <v>#N/A</v>
          </cell>
        </row>
        <row r="124">
          <cell r="L124" t="e">
            <v>#N/A</v>
          </cell>
          <cell r="M124" t="e">
            <v>#N/A</v>
          </cell>
          <cell r="N124" t="e">
            <v>#N/A</v>
          </cell>
          <cell r="R124" t="e">
            <v>#N/A</v>
          </cell>
          <cell r="S124" t="e">
            <v>#N/A</v>
          </cell>
        </row>
        <row r="125">
          <cell r="L125" t="e">
            <v>#N/A</v>
          </cell>
          <cell r="M125" t="e">
            <v>#N/A</v>
          </cell>
          <cell r="N125" t="e">
            <v>#N/A</v>
          </cell>
          <cell r="R125" t="e">
            <v>#N/A</v>
          </cell>
          <cell r="S125" t="e">
            <v>#N/A</v>
          </cell>
        </row>
        <row r="126">
          <cell r="L126" t="e">
            <v>#N/A</v>
          </cell>
          <cell r="M126" t="e">
            <v>#N/A</v>
          </cell>
          <cell r="N126" t="e">
            <v>#N/A</v>
          </cell>
          <cell r="R126" t="e">
            <v>#N/A</v>
          </cell>
          <cell r="S126" t="e">
            <v>#N/A</v>
          </cell>
        </row>
        <row r="127">
          <cell r="L127" t="e">
            <v>#N/A</v>
          </cell>
          <cell r="M127" t="e">
            <v>#N/A</v>
          </cell>
          <cell r="N127" t="e">
            <v>#N/A</v>
          </cell>
          <cell r="R127" t="e">
            <v>#N/A</v>
          </cell>
          <cell r="S127" t="e">
            <v>#N/A</v>
          </cell>
        </row>
        <row r="128">
          <cell r="L128" t="e">
            <v>#N/A</v>
          </cell>
          <cell r="M128" t="e">
            <v>#N/A</v>
          </cell>
          <cell r="N128" t="e">
            <v>#N/A</v>
          </cell>
          <cell r="R128" t="e">
            <v>#N/A</v>
          </cell>
          <cell r="S128" t="e">
            <v>#N/A</v>
          </cell>
        </row>
        <row r="129">
          <cell r="L129" t="e">
            <v>#N/A</v>
          </cell>
          <cell r="M129" t="e">
            <v>#N/A</v>
          </cell>
          <cell r="N129" t="e">
            <v>#N/A</v>
          </cell>
          <cell r="R129" t="e">
            <v>#N/A</v>
          </cell>
          <cell r="S129" t="e">
            <v>#N/A</v>
          </cell>
        </row>
        <row r="130">
          <cell r="L130" t="e">
            <v>#N/A</v>
          </cell>
          <cell r="M130" t="e">
            <v>#N/A</v>
          </cell>
          <cell r="N130" t="e">
            <v>#N/A</v>
          </cell>
          <cell r="R130" t="e">
            <v>#N/A</v>
          </cell>
          <cell r="S130" t="e">
            <v>#N/A</v>
          </cell>
        </row>
        <row r="131">
          <cell r="L131" t="e">
            <v>#N/A</v>
          </cell>
          <cell r="M131" t="e">
            <v>#N/A</v>
          </cell>
          <cell r="N131" t="e">
            <v>#N/A</v>
          </cell>
          <cell r="R131" t="e">
            <v>#N/A</v>
          </cell>
          <cell r="S131" t="e">
            <v>#N/A</v>
          </cell>
        </row>
        <row r="132">
          <cell r="L132" t="e">
            <v>#N/A</v>
          </cell>
          <cell r="M132" t="e">
            <v>#N/A</v>
          </cell>
          <cell r="N132" t="e">
            <v>#N/A</v>
          </cell>
          <cell r="R132" t="e">
            <v>#N/A</v>
          </cell>
          <cell r="S132" t="e">
            <v>#N/A</v>
          </cell>
        </row>
        <row r="133">
          <cell r="L133" t="e">
            <v>#N/A</v>
          </cell>
          <cell r="M133" t="e">
            <v>#N/A</v>
          </cell>
          <cell r="N133" t="e">
            <v>#N/A</v>
          </cell>
          <cell r="R133" t="e">
            <v>#N/A</v>
          </cell>
          <cell r="S133" t="e">
            <v>#N/A</v>
          </cell>
        </row>
        <row r="134">
          <cell r="L134" t="e">
            <v>#N/A</v>
          </cell>
          <cell r="M134" t="e">
            <v>#N/A</v>
          </cell>
          <cell r="N134" t="e">
            <v>#N/A</v>
          </cell>
          <cell r="R134" t="e">
            <v>#N/A</v>
          </cell>
          <cell r="S134" t="e">
            <v>#N/A</v>
          </cell>
        </row>
        <row r="135">
          <cell r="L135" t="e">
            <v>#N/A</v>
          </cell>
          <cell r="M135" t="e">
            <v>#N/A</v>
          </cell>
          <cell r="N135" t="e">
            <v>#N/A</v>
          </cell>
          <cell r="R135" t="e">
            <v>#N/A</v>
          </cell>
          <cell r="S135" t="e">
            <v>#N/A</v>
          </cell>
        </row>
        <row r="136">
          <cell r="L136" t="e">
            <v>#N/A</v>
          </cell>
          <cell r="M136" t="e">
            <v>#N/A</v>
          </cell>
          <cell r="N136" t="e">
            <v>#N/A</v>
          </cell>
          <cell r="R136" t="e">
            <v>#N/A</v>
          </cell>
          <cell r="S136" t="e">
            <v>#N/A</v>
          </cell>
        </row>
        <row r="137">
          <cell r="L137" t="e">
            <v>#N/A</v>
          </cell>
          <cell r="M137" t="e">
            <v>#N/A</v>
          </cell>
          <cell r="N137" t="e">
            <v>#N/A</v>
          </cell>
          <cell r="R137" t="e">
            <v>#N/A</v>
          </cell>
          <cell r="S137" t="e">
            <v>#N/A</v>
          </cell>
        </row>
        <row r="138">
          <cell r="L138" t="e">
            <v>#N/A</v>
          </cell>
          <cell r="M138" t="e">
            <v>#N/A</v>
          </cell>
          <cell r="N138" t="e">
            <v>#N/A</v>
          </cell>
          <cell r="R138" t="e">
            <v>#N/A</v>
          </cell>
          <cell r="S138" t="e">
            <v>#N/A</v>
          </cell>
        </row>
        <row r="139">
          <cell r="L139" t="e">
            <v>#N/A</v>
          </cell>
          <cell r="M139" t="e">
            <v>#N/A</v>
          </cell>
          <cell r="N139" t="e">
            <v>#N/A</v>
          </cell>
          <cell r="R139" t="e">
            <v>#N/A</v>
          </cell>
          <cell r="S139" t="e">
            <v>#N/A</v>
          </cell>
        </row>
        <row r="140">
          <cell r="L140" t="e">
            <v>#N/A</v>
          </cell>
          <cell r="M140" t="e">
            <v>#N/A</v>
          </cell>
          <cell r="N140" t="e">
            <v>#N/A</v>
          </cell>
          <cell r="R140" t="e">
            <v>#N/A</v>
          </cell>
          <cell r="S140" t="e">
            <v>#N/A</v>
          </cell>
        </row>
        <row r="141">
          <cell r="L141" t="e">
            <v>#N/A</v>
          </cell>
          <cell r="M141" t="e">
            <v>#N/A</v>
          </cell>
          <cell r="N141" t="e">
            <v>#N/A</v>
          </cell>
          <cell r="R141" t="e">
            <v>#N/A</v>
          </cell>
          <cell r="S141" t="e">
            <v>#N/A</v>
          </cell>
        </row>
        <row r="142">
          <cell r="L142" t="e">
            <v>#N/A</v>
          </cell>
          <cell r="M142" t="e">
            <v>#N/A</v>
          </cell>
          <cell r="N142" t="e">
            <v>#N/A</v>
          </cell>
          <cell r="R142" t="e">
            <v>#N/A</v>
          </cell>
          <cell r="S142" t="e">
            <v>#N/A</v>
          </cell>
        </row>
        <row r="143">
          <cell r="L143" t="e">
            <v>#N/A</v>
          </cell>
          <cell r="M143" t="e">
            <v>#N/A</v>
          </cell>
          <cell r="N143" t="e">
            <v>#N/A</v>
          </cell>
          <cell r="R143" t="e">
            <v>#N/A</v>
          </cell>
          <cell r="S143" t="e">
            <v>#N/A</v>
          </cell>
        </row>
        <row r="144">
          <cell r="L144" t="e">
            <v>#N/A</v>
          </cell>
          <cell r="M144" t="e">
            <v>#N/A</v>
          </cell>
          <cell r="N144" t="e">
            <v>#N/A</v>
          </cell>
          <cell r="R144" t="e">
            <v>#N/A</v>
          </cell>
          <cell r="S144" t="e">
            <v>#N/A</v>
          </cell>
        </row>
        <row r="145">
          <cell r="L145" t="e">
            <v>#N/A</v>
          </cell>
          <cell r="M145" t="e">
            <v>#N/A</v>
          </cell>
          <cell r="N145" t="e">
            <v>#N/A</v>
          </cell>
          <cell r="R145" t="e">
            <v>#N/A</v>
          </cell>
          <cell r="S145" t="e">
            <v>#N/A</v>
          </cell>
        </row>
        <row r="146">
          <cell r="L146" t="e">
            <v>#N/A</v>
          </cell>
          <cell r="M146" t="e">
            <v>#N/A</v>
          </cell>
          <cell r="N146" t="e">
            <v>#N/A</v>
          </cell>
          <cell r="R146" t="e">
            <v>#N/A</v>
          </cell>
          <cell r="S146" t="e">
            <v>#N/A</v>
          </cell>
        </row>
        <row r="147">
          <cell r="L147" t="e">
            <v>#N/A</v>
          </cell>
          <cell r="M147" t="e">
            <v>#N/A</v>
          </cell>
          <cell r="N147" t="e">
            <v>#N/A</v>
          </cell>
          <cell r="R147" t="e">
            <v>#N/A</v>
          </cell>
          <cell r="S147" t="e">
            <v>#N/A</v>
          </cell>
        </row>
        <row r="148">
          <cell r="L148" t="e">
            <v>#N/A</v>
          </cell>
          <cell r="M148" t="e">
            <v>#N/A</v>
          </cell>
          <cell r="N148" t="e">
            <v>#N/A</v>
          </cell>
          <cell r="R148" t="e">
            <v>#N/A</v>
          </cell>
          <cell r="S148" t="e">
            <v>#N/A</v>
          </cell>
        </row>
        <row r="149">
          <cell r="L149" t="e">
            <v>#N/A</v>
          </cell>
          <cell r="M149" t="e">
            <v>#N/A</v>
          </cell>
          <cell r="N149" t="e">
            <v>#N/A</v>
          </cell>
          <cell r="R149" t="e">
            <v>#N/A</v>
          </cell>
          <cell r="S149" t="e">
            <v>#N/A</v>
          </cell>
        </row>
        <row r="150">
          <cell r="L150" t="e">
            <v>#N/A</v>
          </cell>
          <cell r="M150" t="e">
            <v>#N/A</v>
          </cell>
          <cell r="N150" t="e">
            <v>#N/A</v>
          </cell>
          <cell r="R150" t="e">
            <v>#N/A</v>
          </cell>
          <cell r="S150" t="e">
            <v>#N/A</v>
          </cell>
        </row>
        <row r="151">
          <cell r="L151" t="e">
            <v>#N/A</v>
          </cell>
          <cell r="M151" t="e">
            <v>#N/A</v>
          </cell>
          <cell r="N151" t="e">
            <v>#N/A</v>
          </cell>
          <cell r="R151" t="e">
            <v>#N/A</v>
          </cell>
          <cell r="S151" t="e">
            <v>#N/A</v>
          </cell>
        </row>
      </sheetData>
      <sheetData sheetId="29">
        <row r="3">
          <cell r="A3" t="str">
            <v>Row Labels</v>
          </cell>
          <cell r="B3" t="str">
            <v>Sum of PS47E</v>
          </cell>
          <cell r="C3" t="str">
            <v>Sum of PS47M</v>
          </cell>
          <cell r="D3" t="str">
            <v>Sum of PS47H</v>
          </cell>
          <cell r="E3" t="str">
            <v>Sum of PS47E09</v>
          </cell>
          <cell r="F3" t="str">
            <v>Sum of PS47E97</v>
          </cell>
          <cell r="G3" t="str">
            <v>Sum of PS47M97</v>
          </cell>
          <cell r="H3" t="str">
            <v>Sum of PS47H97</v>
          </cell>
          <cell r="I3" t="str">
            <v>Sum of PS47E21</v>
          </cell>
          <cell r="J3" t="str">
            <v>Sum of PS47M21</v>
          </cell>
          <cell r="K3" t="str">
            <v>Sum of PS47H21</v>
          </cell>
          <cell r="L3">
            <v>31.21</v>
          </cell>
          <cell r="M3" t="str">
            <v>SpEd Staffed Nurses</v>
          </cell>
          <cell r="N3" t="str">
            <v>Total Nurses</v>
          </cell>
          <cell r="O3" t="str">
            <v>Contractor (01)</v>
          </cell>
          <cell r="P3" t="str">
            <v>Contractor (97)</v>
          </cell>
          <cell r="Q3" t="str">
            <v>Contractor (21)</v>
          </cell>
          <cell r="R3" t="str">
            <v>SpEd Contracted Nurses</v>
          </cell>
          <cell r="S3" t="str">
            <v>Total Contracted Nurses</v>
          </cell>
        </row>
        <row r="4">
          <cell r="A4" t="str">
            <v>01109</v>
          </cell>
          <cell r="B4">
            <v>4.9000000000000002E-2</v>
          </cell>
          <cell r="C4">
            <v>4.9000000000000002E-2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0.1179</v>
          </cell>
          <cell r="M4">
            <v>0</v>
          </cell>
          <cell r="N4">
            <v>9.8000000000000004E-2</v>
          </cell>
          <cell r="R4">
            <v>0</v>
          </cell>
          <cell r="S4">
            <v>0</v>
          </cell>
        </row>
        <row r="5">
          <cell r="A5" t="str">
            <v>06122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0.1794</v>
          </cell>
          <cell r="M5">
            <v>0</v>
          </cell>
          <cell r="N5">
            <v>0</v>
          </cell>
          <cell r="R5">
            <v>0</v>
          </cell>
          <cell r="S5">
            <v>0</v>
          </cell>
        </row>
        <row r="6">
          <cell r="A6" t="str">
            <v>11051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0.57099999999999995</v>
          </cell>
          <cell r="J6">
            <v>0.14299999999999999</v>
          </cell>
          <cell r="K6">
            <v>0.28599999999999998</v>
          </cell>
          <cell r="L6">
            <v>0.24629999999999996</v>
          </cell>
          <cell r="M6">
            <v>0.246</v>
          </cell>
          <cell r="N6">
            <v>0.246</v>
          </cell>
          <cell r="R6">
            <v>0</v>
          </cell>
          <cell r="S6">
            <v>0</v>
          </cell>
        </row>
        <row r="7">
          <cell r="A7" t="str">
            <v>14065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0.11</v>
          </cell>
          <cell r="J7">
            <v>0.03</v>
          </cell>
          <cell r="K7">
            <v>0</v>
          </cell>
          <cell r="L7">
            <v>0.17600000000000005</v>
          </cell>
          <cell r="M7">
            <v>2.4E-2</v>
          </cell>
          <cell r="N7">
            <v>2.4E-2</v>
          </cell>
          <cell r="R7">
            <v>0</v>
          </cell>
          <cell r="S7">
            <v>0</v>
          </cell>
        </row>
        <row r="8">
          <cell r="A8" t="str">
            <v>14104</v>
          </cell>
          <cell r="B8">
            <v>0.2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8.9999999999999969E-2</v>
          </cell>
          <cell r="M8">
            <v>0</v>
          </cell>
          <cell r="N8">
            <v>0.2</v>
          </cell>
          <cell r="R8">
            <v>0</v>
          </cell>
          <cell r="S8">
            <v>0</v>
          </cell>
        </row>
        <row r="9">
          <cell r="A9" t="str">
            <v>14400</v>
          </cell>
          <cell r="B9">
            <v>0.108</v>
          </cell>
          <cell r="C9">
            <v>0.03</v>
          </cell>
          <cell r="D9">
            <v>6.2E-2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0.18340000000000001</v>
          </cell>
          <cell r="M9">
            <v>0</v>
          </cell>
          <cell r="N9">
            <v>0.2</v>
          </cell>
          <cell r="R9">
            <v>0</v>
          </cell>
          <cell r="S9">
            <v>0</v>
          </cell>
        </row>
        <row r="10">
          <cell r="A10" t="str">
            <v>15204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0.22170000000000001</v>
          </cell>
          <cell r="M10">
            <v>0</v>
          </cell>
          <cell r="N10">
            <v>0</v>
          </cell>
          <cell r="R10">
            <v>0</v>
          </cell>
          <cell r="S10">
            <v>0</v>
          </cell>
        </row>
        <row r="11">
          <cell r="A11" t="str">
            <v>21214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0.31479999999999997</v>
          </cell>
          <cell r="M11">
            <v>0</v>
          </cell>
          <cell r="N11">
            <v>0</v>
          </cell>
          <cell r="R11">
            <v>0</v>
          </cell>
          <cell r="S11">
            <v>0</v>
          </cell>
        </row>
        <row r="12">
          <cell r="A12" t="str">
            <v>21237</v>
          </cell>
          <cell r="B12">
            <v>0.27</v>
          </cell>
          <cell r="C12">
            <v>0.27</v>
          </cell>
          <cell r="D12">
            <v>0.27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0.28620000000000001</v>
          </cell>
          <cell r="M12">
            <v>0</v>
          </cell>
          <cell r="N12">
            <v>0.81</v>
          </cell>
          <cell r="R12">
            <v>0</v>
          </cell>
          <cell r="S12">
            <v>0</v>
          </cell>
        </row>
        <row r="13">
          <cell r="A13" t="str">
            <v>21300</v>
          </cell>
          <cell r="B13">
            <v>1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0.25719999999999998</v>
          </cell>
          <cell r="M13">
            <v>0</v>
          </cell>
          <cell r="N13">
            <v>1</v>
          </cell>
          <cell r="R13">
            <v>0</v>
          </cell>
          <cell r="S13">
            <v>0</v>
          </cell>
        </row>
        <row r="14">
          <cell r="A14" t="str">
            <v>23311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0.19820000000000004</v>
          </cell>
          <cell r="M14">
            <v>0</v>
          </cell>
          <cell r="N14">
            <v>0</v>
          </cell>
          <cell r="R14">
            <v>0</v>
          </cell>
          <cell r="S14">
            <v>0</v>
          </cell>
        </row>
        <row r="15">
          <cell r="A15" t="str">
            <v>23402</v>
          </cell>
          <cell r="B15">
            <v>0.46</v>
          </cell>
          <cell r="C15">
            <v>0.46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0.20989999999999998</v>
          </cell>
          <cell r="M15">
            <v>0</v>
          </cell>
          <cell r="N15">
            <v>0.92</v>
          </cell>
          <cell r="R15">
            <v>0</v>
          </cell>
          <cell r="S15">
            <v>0</v>
          </cell>
        </row>
        <row r="16">
          <cell r="A16" t="str">
            <v>25118</v>
          </cell>
          <cell r="B16">
            <v>0.26700000000000002</v>
          </cell>
          <cell r="C16">
            <v>3.3000000000000002E-2</v>
          </cell>
          <cell r="D16">
            <v>3.3000000000000002E-2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0.29900000000000004</v>
          </cell>
          <cell r="M16">
            <v>0</v>
          </cell>
          <cell r="N16">
            <v>0.33300000000000007</v>
          </cell>
          <cell r="R16">
            <v>0</v>
          </cell>
          <cell r="S16">
            <v>0</v>
          </cell>
        </row>
        <row r="17">
          <cell r="A17" t="str">
            <v>32358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0.20020000000000004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</row>
        <row r="18">
          <cell r="A18" t="str">
            <v>33211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0.15839999999999999</v>
          </cell>
          <cell r="M18">
            <v>0</v>
          </cell>
          <cell r="N18">
            <v>0</v>
          </cell>
          <cell r="R18">
            <v>0</v>
          </cell>
          <cell r="S18">
            <v>0</v>
          </cell>
        </row>
        <row r="19">
          <cell r="A19" t="str">
            <v>34307</v>
          </cell>
          <cell r="B19">
            <v>0.17</v>
          </cell>
          <cell r="C19">
            <v>0.17</v>
          </cell>
          <cell r="D19">
            <v>0.18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0.23140000000000005</v>
          </cell>
          <cell r="M19">
            <v>0</v>
          </cell>
          <cell r="N19">
            <v>0.52</v>
          </cell>
          <cell r="R19">
            <v>0</v>
          </cell>
          <cell r="S19">
            <v>0</v>
          </cell>
        </row>
        <row r="20">
          <cell r="A20" t="str">
            <v>34402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0.24870000000000003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</row>
        <row r="21">
          <cell r="A21" t="str">
            <v>38300</v>
          </cell>
          <cell r="B21">
            <v>0.65</v>
          </cell>
          <cell r="C21">
            <v>0.18</v>
          </cell>
          <cell r="D21">
            <v>0.37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0.18340000000000001</v>
          </cell>
          <cell r="M21">
            <v>0</v>
          </cell>
          <cell r="N21">
            <v>1.2000000000000002</v>
          </cell>
          <cell r="R21">
            <v>0</v>
          </cell>
          <cell r="S21">
            <v>0</v>
          </cell>
        </row>
        <row r="22">
          <cell r="A22" t="str">
            <v>38306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0.28999999999999998</v>
          </cell>
          <cell r="J22">
            <v>0.04</v>
          </cell>
          <cell r="K22">
            <v>7.0000000000000007E-2</v>
          </cell>
          <cell r="L22">
            <v>0.14729999999999999</v>
          </cell>
          <cell r="M22">
            <v>5.8999999999999997E-2</v>
          </cell>
          <cell r="N22">
            <v>5.8999999999999997E-2</v>
          </cell>
          <cell r="R22">
            <v>0</v>
          </cell>
          <cell r="S22">
            <v>0</v>
          </cell>
        </row>
        <row r="23">
          <cell r="A23" t="str">
            <v>39002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0.19010000000000005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</row>
        <row r="24">
          <cell r="A24" t="str">
            <v>39003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0.15839999999999999</v>
          </cell>
          <cell r="M24">
            <v>0</v>
          </cell>
          <cell r="N24">
            <v>0</v>
          </cell>
          <cell r="R24">
            <v>0</v>
          </cell>
          <cell r="S24">
            <v>0</v>
          </cell>
        </row>
        <row r="25">
          <cell r="A25" t="str">
            <v>39208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0.21989999999999998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</row>
        <row r="26">
          <cell r="A26" t="str">
            <v>(blank)</v>
          </cell>
          <cell r="L26" t="e">
            <v>#N/A</v>
          </cell>
          <cell r="M26" t="e">
            <v>#N/A</v>
          </cell>
          <cell r="N26" t="e">
            <v>#N/A</v>
          </cell>
          <cell r="R26" t="e">
            <v>#N/A</v>
          </cell>
          <cell r="S26" t="e">
            <v>#N/A</v>
          </cell>
        </row>
        <row r="27">
          <cell r="A27" t="str">
            <v>Grand Total</v>
          </cell>
          <cell r="B27">
            <v>3.1739999999999999</v>
          </cell>
          <cell r="C27">
            <v>1.1919999999999999</v>
          </cell>
          <cell r="D27">
            <v>0.91499999999999992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0.97099999999999986</v>
          </cell>
          <cell r="J27">
            <v>0.21299999999999999</v>
          </cell>
          <cell r="K27">
            <v>0.35599999999999998</v>
          </cell>
          <cell r="L27" t="e">
            <v>#N/A</v>
          </cell>
          <cell r="M27" t="e">
            <v>#N/A</v>
          </cell>
          <cell r="N27" t="e">
            <v>#N/A</v>
          </cell>
          <cell r="R27" t="e">
            <v>#N/A</v>
          </cell>
          <cell r="S27" t="e">
            <v>#N/A</v>
          </cell>
        </row>
        <row r="28">
          <cell r="L28" t="e">
            <v>#N/A</v>
          </cell>
          <cell r="M28" t="e">
            <v>#N/A</v>
          </cell>
          <cell r="N28" t="e">
            <v>#N/A</v>
          </cell>
          <cell r="R28" t="e">
            <v>#N/A</v>
          </cell>
          <cell r="S28" t="e">
            <v>#N/A</v>
          </cell>
        </row>
        <row r="29">
          <cell r="L29" t="e">
            <v>#N/A</v>
          </cell>
          <cell r="M29" t="e">
            <v>#N/A</v>
          </cell>
          <cell r="N29" t="e">
            <v>#N/A</v>
          </cell>
          <cell r="R29" t="e">
            <v>#N/A</v>
          </cell>
          <cell r="S29" t="e">
            <v>#N/A</v>
          </cell>
        </row>
        <row r="30">
          <cell r="L30" t="e">
            <v>#N/A</v>
          </cell>
          <cell r="M30" t="e">
            <v>#N/A</v>
          </cell>
          <cell r="N30" t="e">
            <v>#N/A</v>
          </cell>
          <cell r="R30" t="e">
            <v>#N/A</v>
          </cell>
          <cell r="S30" t="e">
            <v>#N/A</v>
          </cell>
        </row>
        <row r="31">
          <cell r="L31" t="e">
            <v>#N/A</v>
          </cell>
          <cell r="M31" t="e">
            <v>#N/A</v>
          </cell>
          <cell r="N31" t="e">
            <v>#N/A</v>
          </cell>
          <cell r="R31" t="e">
            <v>#N/A</v>
          </cell>
          <cell r="S31" t="e">
            <v>#N/A</v>
          </cell>
        </row>
        <row r="32">
          <cell r="L32" t="e">
            <v>#N/A</v>
          </cell>
          <cell r="M32" t="e">
            <v>#N/A</v>
          </cell>
          <cell r="N32" t="e">
            <v>#N/A</v>
          </cell>
          <cell r="R32" t="e">
            <v>#N/A</v>
          </cell>
          <cell r="S32" t="e">
            <v>#N/A</v>
          </cell>
        </row>
        <row r="33">
          <cell r="L33" t="e">
            <v>#N/A</v>
          </cell>
          <cell r="M33" t="e">
            <v>#N/A</v>
          </cell>
          <cell r="N33" t="e">
            <v>#N/A</v>
          </cell>
          <cell r="R33" t="e">
            <v>#N/A</v>
          </cell>
          <cell r="S33" t="e">
            <v>#N/A</v>
          </cell>
        </row>
        <row r="34">
          <cell r="L34" t="e">
            <v>#N/A</v>
          </cell>
          <cell r="M34" t="e">
            <v>#N/A</v>
          </cell>
          <cell r="N34" t="e">
            <v>#N/A</v>
          </cell>
          <cell r="R34" t="e">
            <v>#N/A</v>
          </cell>
          <cell r="S34" t="e">
            <v>#N/A</v>
          </cell>
        </row>
        <row r="35">
          <cell r="L35" t="e">
            <v>#N/A</v>
          </cell>
          <cell r="M35" t="e">
            <v>#N/A</v>
          </cell>
          <cell r="N35" t="e">
            <v>#N/A</v>
          </cell>
          <cell r="R35" t="e">
            <v>#N/A</v>
          </cell>
          <cell r="S35" t="e">
            <v>#N/A</v>
          </cell>
        </row>
        <row r="36">
          <cell r="L36" t="e">
            <v>#N/A</v>
          </cell>
          <cell r="M36" t="e">
            <v>#N/A</v>
          </cell>
          <cell r="N36" t="e">
            <v>#N/A</v>
          </cell>
          <cell r="R36" t="e">
            <v>#N/A</v>
          </cell>
          <cell r="S36" t="e">
            <v>#N/A</v>
          </cell>
        </row>
        <row r="37">
          <cell r="L37" t="e">
            <v>#N/A</v>
          </cell>
          <cell r="M37" t="e">
            <v>#N/A</v>
          </cell>
          <cell r="N37" t="e">
            <v>#N/A</v>
          </cell>
          <cell r="R37" t="e">
            <v>#N/A</v>
          </cell>
          <cell r="S37" t="e">
            <v>#N/A</v>
          </cell>
        </row>
        <row r="38">
          <cell r="L38" t="e">
            <v>#N/A</v>
          </cell>
          <cell r="M38" t="e">
            <v>#N/A</v>
          </cell>
          <cell r="N38" t="e">
            <v>#N/A</v>
          </cell>
          <cell r="R38" t="e">
            <v>#N/A</v>
          </cell>
          <cell r="S38" t="e">
            <v>#N/A</v>
          </cell>
        </row>
        <row r="39">
          <cell r="L39" t="e">
            <v>#N/A</v>
          </cell>
          <cell r="M39" t="e">
            <v>#N/A</v>
          </cell>
          <cell r="N39" t="e">
            <v>#N/A</v>
          </cell>
          <cell r="R39" t="e">
            <v>#N/A</v>
          </cell>
          <cell r="S39" t="e">
            <v>#N/A</v>
          </cell>
        </row>
        <row r="40">
          <cell r="L40" t="e">
            <v>#N/A</v>
          </cell>
          <cell r="M40" t="e">
            <v>#N/A</v>
          </cell>
          <cell r="N40" t="e">
            <v>#N/A</v>
          </cell>
          <cell r="R40" t="e">
            <v>#N/A</v>
          </cell>
          <cell r="S40" t="e">
            <v>#N/A</v>
          </cell>
        </row>
        <row r="41">
          <cell r="L41" t="e">
            <v>#N/A</v>
          </cell>
          <cell r="M41" t="e">
            <v>#N/A</v>
          </cell>
          <cell r="N41" t="e">
            <v>#N/A</v>
          </cell>
          <cell r="R41" t="e">
            <v>#N/A</v>
          </cell>
          <cell r="S41" t="e">
            <v>#N/A</v>
          </cell>
        </row>
        <row r="42">
          <cell r="L42" t="e">
            <v>#N/A</v>
          </cell>
          <cell r="M42" t="e">
            <v>#N/A</v>
          </cell>
          <cell r="N42" t="e">
            <v>#N/A</v>
          </cell>
          <cell r="R42" t="e">
            <v>#N/A</v>
          </cell>
          <cell r="S42" t="e">
            <v>#N/A</v>
          </cell>
        </row>
        <row r="43">
          <cell r="L43" t="e">
            <v>#N/A</v>
          </cell>
          <cell r="M43" t="e">
            <v>#N/A</v>
          </cell>
          <cell r="N43" t="e">
            <v>#N/A</v>
          </cell>
          <cell r="R43" t="e">
            <v>#N/A</v>
          </cell>
          <cell r="S43" t="e">
            <v>#N/A</v>
          </cell>
        </row>
        <row r="44">
          <cell r="L44" t="e">
            <v>#N/A</v>
          </cell>
          <cell r="M44" t="e">
            <v>#N/A</v>
          </cell>
          <cell r="N44" t="e">
            <v>#N/A</v>
          </cell>
          <cell r="R44" t="e">
            <v>#N/A</v>
          </cell>
          <cell r="S44" t="e">
            <v>#N/A</v>
          </cell>
        </row>
        <row r="45">
          <cell r="L45" t="e">
            <v>#N/A</v>
          </cell>
          <cell r="M45" t="e">
            <v>#N/A</v>
          </cell>
          <cell r="N45" t="e">
            <v>#N/A</v>
          </cell>
          <cell r="R45" t="e">
            <v>#N/A</v>
          </cell>
          <cell r="S45" t="e">
            <v>#N/A</v>
          </cell>
        </row>
        <row r="46">
          <cell r="L46" t="e">
            <v>#N/A</v>
          </cell>
          <cell r="M46" t="e">
            <v>#N/A</v>
          </cell>
          <cell r="N46" t="e">
            <v>#N/A</v>
          </cell>
          <cell r="R46" t="e">
            <v>#N/A</v>
          </cell>
          <cell r="S46" t="e">
            <v>#N/A</v>
          </cell>
        </row>
        <row r="47">
          <cell r="L47" t="e">
            <v>#N/A</v>
          </cell>
          <cell r="M47" t="e">
            <v>#N/A</v>
          </cell>
          <cell r="N47" t="e">
            <v>#N/A</v>
          </cell>
          <cell r="R47" t="e">
            <v>#N/A</v>
          </cell>
          <cell r="S47" t="e">
            <v>#N/A</v>
          </cell>
        </row>
        <row r="48">
          <cell r="L48" t="e">
            <v>#N/A</v>
          </cell>
          <cell r="M48" t="e">
            <v>#N/A</v>
          </cell>
          <cell r="N48" t="e">
            <v>#N/A</v>
          </cell>
          <cell r="R48" t="e">
            <v>#N/A</v>
          </cell>
          <cell r="S48" t="e">
            <v>#N/A</v>
          </cell>
        </row>
        <row r="49">
          <cell r="L49" t="e">
            <v>#N/A</v>
          </cell>
          <cell r="M49" t="e">
            <v>#N/A</v>
          </cell>
          <cell r="N49" t="e">
            <v>#N/A</v>
          </cell>
          <cell r="R49" t="e">
            <v>#N/A</v>
          </cell>
          <cell r="S49" t="e">
            <v>#N/A</v>
          </cell>
        </row>
        <row r="50">
          <cell r="L50" t="e">
            <v>#N/A</v>
          </cell>
          <cell r="M50" t="e">
            <v>#N/A</v>
          </cell>
          <cell r="N50" t="e">
            <v>#N/A</v>
          </cell>
          <cell r="R50" t="e">
            <v>#N/A</v>
          </cell>
          <cell r="S50" t="e">
            <v>#N/A</v>
          </cell>
        </row>
        <row r="51">
          <cell r="L51" t="e">
            <v>#N/A</v>
          </cell>
          <cell r="M51" t="e">
            <v>#N/A</v>
          </cell>
          <cell r="N51" t="e">
            <v>#N/A</v>
          </cell>
          <cell r="R51" t="e">
            <v>#N/A</v>
          </cell>
          <cell r="S51" t="e">
            <v>#N/A</v>
          </cell>
        </row>
        <row r="52">
          <cell r="L52" t="e">
            <v>#N/A</v>
          </cell>
          <cell r="M52" t="e">
            <v>#N/A</v>
          </cell>
          <cell r="N52" t="e">
            <v>#N/A</v>
          </cell>
          <cell r="R52" t="e">
            <v>#N/A</v>
          </cell>
          <cell r="S52" t="e">
            <v>#N/A</v>
          </cell>
        </row>
        <row r="53">
          <cell r="L53" t="e">
            <v>#N/A</v>
          </cell>
          <cell r="M53" t="e">
            <v>#N/A</v>
          </cell>
          <cell r="N53" t="e">
            <v>#N/A</v>
          </cell>
          <cell r="R53" t="e">
            <v>#N/A</v>
          </cell>
          <cell r="S53" t="e">
            <v>#N/A</v>
          </cell>
        </row>
        <row r="54">
          <cell r="L54" t="e">
            <v>#N/A</v>
          </cell>
          <cell r="M54" t="e">
            <v>#N/A</v>
          </cell>
          <cell r="N54" t="e">
            <v>#N/A</v>
          </cell>
          <cell r="R54" t="e">
            <v>#N/A</v>
          </cell>
          <cell r="S54" t="e">
            <v>#N/A</v>
          </cell>
        </row>
        <row r="55">
          <cell r="L55" t="e">
            <v>#N/A</v>
          </cell>
          <cell r="M55" t="e">
            <v>#N/A</v>
          </cell>
          <cell r="N55" t="e">
            <v>#N/A</v>
          </cell>
          <cell r="R55" t="e">
            <v>#N/A</v>
          </cell>
          <cell r="S55" t="e">
            <v>#N/A</v>
          </cell>
        </row>
        <row r="56">
          <cell r="L56" t="e">
            <v>#N/A</v>
          </cell>
          <cell r="M56" t="e">
            <v>#N/A</v>
          </cell>
          <cell r="N56" t="e">
            <v>#N/A</v>
          </cell>
          <cell r="R56" t="e">
            <v>#N/A</v>
          </cell>
          <cell r="S56" t="e">
            <v>#N/A</v>
          </cell>
        </row>
        <row r="57">
          <cell r="L57" t="e">
            <v>#N/A</v>
          </cell>
          <cell r="M57" t="e">
            <v>#N/A</v>
          </cell>
          <cell r="N57" t="e">
            <v>#N/A</v>
          </cell>
          <cell r="R57" t="e">
            <v>#N/A</v>
          </cell>
          <cell r="S57" t="e">
            <v>#N/A</v>
          </cell>
        </row>
        <row r="58">
          <cell r="L58" t="e">
            <v>#N/A</v>
          </cell>
          <cell r="M58" t="e">
            <v>#N/A</v>
          </cell>
          <cell r="N58" t="e">
            <v>#N/A</v>
          </cell>
          <cell r="R58" t="e">
            <v>#N/A</v>
          </cell>
          <cell r="S58" t="e">
            <v>#N/A</v>
          </cell>
        </row>
        <row r="59">
          <cell r="L59" t="e">
            <v>#N/A</v>
          </cell>
          <cell r="M59" t="e">
            <v>#N/A</v>
          </cell>
          <cell r="N59" t="e">
            <v>#N/A</v>
          </cell>
          <cell r="R59" t="e">
            <v>#N/A</v>
          </cell>
          <cell r="S59" t="e">
            <v>#N/A</v>
          </cell>
        </row>
        <row r="60">
          <cell r="L60" t="e">
            <v>#N/A</v>
          </cell>
          <cell r="M60" t="e">
            <v>#N/A</v>
          </cell>
          <cell r="N60" t="e">
            <v>#N/A</v>
          </cell>
          <cell r="R60" t="e">
            <v>#N/A</v>
          </cell>
          <cell r="S60" t="e">
            <v>#N/A</v>
          </cell>
        </row>
        <row r="61">
          <cell r="L61" t="e">
            <v>#N/A</v>
          </cell>
          <cell r="M61" t="e">
            <v>#N/A</v>
          </cell>
          <cell r="N61" t="e">
            <v>#N/A</v>
          </cell>
          <cell r="R61" t="e">
            <v>#N/A</v>
          </cell>
          <cell r="S61" t="e">
            <v>#N/A</v>
          </cell>
        </row>
        <row r="62">
          <cell r="L62" t="e">
            <v>#N/A</v>
          </cell>
          <cell r="M62" t="e">
            <v>#N/A</v>
          </cell>
          <cell r="N62" t="e">
            <v>#N/A</v>
          </cell>
          <cell r="R62" t="e">
            <v>#N/A</v>
          </cell>
          <cell r="S62" t="e">
            <v>#N/A</v>
          </cell>
        </row>
        <row r="63">
          <cell r="L63" t="e">
            <v>#N/A</v>
          </cell>
          <cell r="M63" t="e">
            <v>#N/A</v>
          </cell>
          <cell r="N63" t="e">
            <v>#N/A</v>
          </cell>
          <cell r="R63" t="e">
            <v>#N/A</v>
          </cell>
          <cell r="S63" t="e">
            <v>#N/A</v>
          </cell>
        </row>
        <row r="64">
          <cell r="L64" t="e">
            <v>#N/A</v>
          </cell>
          <cell r="M64" t="e">
            <v>#N/A</v>
          </cell>
          <cell r="N64" t="e">
            <v>#N/A</v>
          </cell>
          <cell r="R64" t="e">
            <v>#N/A</v>
          </cell>
          <cell r="S64" t="e">
            <v>#N/A</v>
          </cell>
        </row>
        <row r="65">
          <cell r="L65" t="e">
            <v>#N/A</v>
          </cell>
          <cell r="M65" t="e">
            <v>#N/A</v>
          </cell>
          <cell r="N65" t="e">
            <v>#N/A</v>
          </cell>
          <cell r="R65" t="e">
            <v>#N/A</v>
          </cell>
          <cell r="S65" t="e">
            <v>#N/A</v>
          </cell>
        </row>
        <row r="66">
          <cell r="L66" t="e">
            <v>#N/A</v>
          </cell>
          <cell r="M66" t="e">
            <v>#N/A</v>
          </cell>
          <cell r="N66" t="e">
            <v>#N/A</v>
          </cell>
          <cell r="R66" t="e">
            <v>#N/A</v>
          </cell>
          <cell r="S66" t="e">
            <v>#N/A</v>
          </cell>
        </row>
        <row r="67">
          <cell r="L67" t="e">
            <v>#N/A</v>
          </cell>
          <cell r="M67" t="e">
            <v>#N/A</v>
          </cell>
          <cell r="N67" t="e">
            <v>#N/A</v>
          </cell>
          <cell r="R67" t="e">
            <v>#N/A</v>
          </cell>
          <cell r="S67" t="e">
            <v>#N/A</v>
          </cell>
        </row>
        <row r="68">
          <cell r="L68" t="e">
            <v>#N/A</v>
          </cell>
          <cell r="M68" t="e">
            <v>#N/A</v>
          </cell>
          <cell r="N68" t="e">
            <v>#N/A</v>
          </cell>
          <cell r="R68" t="e">
            <v>#N/A</v>
          </cell>
          <cell r="S68" t="e">
            <v>#N/A</v>
          </cell>
        </row>
        <row r="69">
          <cell r="L69" t="e">
            <v>#N/A</v>
          </cell>
          <cell r="M69" t="e">
            <v>#N/A</v>
          </cell>
          <cell r="N69" t="e">
            <v>#N/A</v>
          </cell>
          <cell r="R69" t="e">
            <v>#N/A</v>
          </cell>
          <cell r="S69" t="e">
            <v>#N/A</v>
          </cell>
        </row>
        <row r="70">
          <cell r="L70" t="e">
            <v>#N/A</v>
          </cell>
          <cell r="M70" t="e">
            <v>#N/A</v>
          </cell>
          <cell r="N70" t="e">
            <v>#N/A</v>
          </cell>
          <cell r="R70" t="e">
            <v>#N/A</v>
          </cell>
          <cell r="S70" t="e">
            <v>#N/A</v>
          </cell>
        </row>
        <row r="71">
          <cell r="L71" t="e">
            <v>#N/A</v>
          </cell>
          <cell r="M71" t="e">
            <v>#N/A</v>
          </cell>
          <cell r="N71" t="e">
            <v>#N/A</v>
          </cell>
          <cell r="R71" t="e">
            <v>#N/A</v>
          </cell>
          <cell r="S71" t="e">
            <v>#N/A</v>
          </cell>
        </row>
        <row r="72">
          <cell r="L72" t="e">
            <v>#N/A</v>
          </cell>
          <cell r="M72" t="e">
            <v>#N/A</v>
          </cell>
          <cell r="N72" t="e">
            <v>#N/A</v>
          </cell>
          <cell r="R72" t="e">
            <v>#N/A</v>
          </cell>
          <cell r="S72" t="e">
            <v>#N/A</v>
          </cell>
        </row>
        <row r="73">
          <cell r="L73" t="e">
            <v>#N/A</v>
          </cell>
          <cell r="M73" t="e">
            <v>#N/A</v>
          </cell>
          <cell r="N73" t="e">
            <v>#N/A</v>
          </cell>
          <cell r="R73" t="e">
            <v>#N/A</v>
          </cell>
          <cell r="S73" t="e">
            <v>#N/A</v>
          </cell>
        </row>
        <row r="74">
          <cell r="L74" t="e">
            <v>#N/A</v>
          </cell>
          <cell r="M74" t="e">
            <v>#N/A</v>
          </cell>
          <cell r="N74" t="e">
            <v>#N/A</v>
          </cell>
          <cell r="R74" t="e">
            <v>#N/A</v>
          </cell>
          <cell r="S74" t="e">
            <v>#N/A</v>
          </cell>
        </row>
        <row r="75">
          <cell r="L75" t="e">
            <v>#N/A</v>
          </cell>
          <cell r="M75" t="e">
            <v>#N/A</v>
          </cell>
          <cell r="N75" t="e">
            <v>#N/A</v>
          </cell>
          <cell r="R75" t="e">
            <v>#N/A</v>
          </cell>
          <cell r="S75" t="e">
            <v>#N/A</v>
          </cell>
        </row>
        <row r="76">
          <cell r="L76" t="e">
            <v>#N/A</v>
          </cell>
          <cell r="M76" t="e">
            <v>#N/A</v>
          </cell>
          <cell r="N76" t="e">
            <v>#N/A</v>
          </cell>
          <cell r="R76" t="e">
            <v>#N/A</v>
          </cell>
          <cell r="S76" t="e">
            <v>#N/A</v>
          </cell>
        </row>
        <row r="77">
          <cell r="L77" t="e">
            <v>#N/A</v>
          </cell>
          <cell r="M77" t="e">
            <v>#N/A</v>
          </cell>
          <cell r="N77" t="e">
            <v>#N/A</v>
          </cell>
          <cell r="R77" t="e">
            <v>#N/A</v>
          </cell>
          <cell r="S77" t="e">
            <v>#N/A</v>
          </cell>
        </row>
        <row r="78">
          <cell r="L78" t="e">
            <v>#N/A</v>
          </cell>
          <cell r="M78" t="e">
            <v>#N/A</v>
          </cell>
          <cell r="N78" t="e">
            <v>#N/A</v>
          </cell>
          <cell r="R78" t="e">
            <v>#N/A</v>
          </cell>
          <cell r="S78" t="e">
            <v>#N/A</v>
          </cell>
        </row>
        <row r="79">
          <cell r="L79" t="e">
            <v>#N/A</v>
          </cell>
          <cell r="M79" t="e">
            <v>#N/A</v>
          </cell>
          <cell r="N79" t="e">
            <v>#N/A</v>
          </cell>
          <cell r="R79" t="e">
            <v>#N/A</v>
          </cell>
          <cell r="S79" t="e">
            <v>#N/A</v>
          </cell>
        </row>
        <row r="80">
          <cell r="L80" t="e">
            <v>#N/A</v>
          </cell>
          <cell r="M80" t="e">
            <v>#N/A</v>
          </cell>
          <cell r="N80" t="e">
            <v>#N/A</v>
          </cell>
          <cell r="R80" t="e">
            <v>#N/A</v>
          </cell>
          <cell r="S80" t="e">
            <v>#N/A</v>
          </cell>
        </row>
        <row r="81">
          <cell r="L81" t="e">
            <v>#N/A</v>
          </cell>
          <cell r="M81" t="e">
            <v>#N/A</v>
          </cell>
          <cell r="N81" t="e">
            <v>#N/A</v>
          </cell>
          <cell r="R81" t="e">
            <v>#N/A</v>
          </cell>
          <cell r="S81" t="e">
            <v>#N/A</v>
          </cell>
        </row>
        <row r="82">
          <cell r="L82" t="e">
            <v>#N/A</v>
          </cell>
          <cell r="M82" t="e">
            <v>#N/A</v>
          </cell>
          <cell r="N82" t="e">
            <v>#N/A</v>
          </cell>
          <cell r="R82" t="e">
            <v>#N/A</v>
          </cell>
          <cell r="S82" t="e">
            <v>#N/A</v>
          </cell>
        </row>
        <row r="83">
          <cell r="L83" t="e">
            <v>#N/A</v>
          </cell>
          <cell r="M83" t="e">
            <v>#N/A</v>
          </cell>
          <cell r="N83" t="e">
            <v>#N/A</v>
          </cell>
          <cell r="R83" t="e">
            <v>#N/A</v>
          </cell>
          <cell r="S83" t="e">
            <v>#N/A</v>
          </cell>
        </row>
        <row r="84">
          <cell r="L84" t="e">
            <v>#N/A</v>
          </cell>
          <cell r="M84" t="e">
            <v>#N/A</v>
          </cell>
          <cell r="N84" t="e">
            <v>#N/A</v>
          </cell>
          <cell r="R84" t="e">
            <v>#N/A</v>
          </cell>
          <cell r="S84" t="e">
            <v>#N/A</v>
          </cell>
        </row>
        <row r="85">
          <cell r="L85" t="e">
            <v>#N/A</v>
          </cell>
          <cell r="M85" t="e">
            <v>#N/A</v>
          </cell>
          <cell r="N85" t="e">
            <v>#N/A</v>
          </cell>
          <cell r="R85" t="e">
            <v>#N/A</v>
          </cell>
          <cell r="S85" t="e">
            <v>#N/A</v>
          </cell>
        </row>
        <row r="86">
          <cell r="L86" t="e">
            <v>#N/A</v>
          </cell>
          <cell r="M86" t="e">
            <v>#N/A</v>
          </cell>
          <cell r="N86" t="e">
            <v>#N/A</v>
          </cell>
          <cell r="R86" t="e">
            <v>#N/A</v>
          </cell>
          <cell r="S86" t="e">
            <v>#N/A</v>
          </cell>
        </row>
        <row r="87">
          <cell r="L87" t="e">
            <v>#N/A</v>
          </cell>
          <cell r="M87" t="e">
            <v>#N/A</v>
          </cell>
          <cell r="N87" t="e">
            <v>#N/A</v>
          </cell>
          <cell r="R87" t="e">
            <v>#N/A</v>
          </cell>
          <cell r="S87" t="e">
            <v>#N/A</v>
          </cell>
        </row>
        <row r="88">
          <cell r="L88" t="e">
            <v>#N/A</v>
          </cell>
          <cell r="M88" t="e">
            <v>#N/A</v>
          </cell>
          <cell r="N88" t="e">
            <v>#N/A</v>
          </cell>
          <cell r="R88" t="e">
            <v>#N/A</v>
          </cell>
          <cell r="S88" t="e">
            <v>#N/A</v>
          </cell>
        </row>
        <row r="89">
          <cell r="L89" t="e">
            <v>#N/A</v>
          </cell>
          <cell r="M89" t="e">
            <v>#N/A</v>
          </cell>
          <cell r="N89" t="e">
            <v>#N/A</v>
          </cell>
          <cell r="R89" t="e">
            <v>#N/A</v>
          </cell>
          <cell r="S89" t="e">
            <v>#N/A</v>
          </cell>
        </row>
        <row r="90">
          <cell r="L90" t="e">
            <v>#N/A</v>
          </cell>
          <cell r="M90" t="e">
            <v>#N/A</v>
          </cell>
          <cell r="N90" t="e">
            <v>#N/A</v>
          </cell>
          <cell r="R90" t="e">
            <v>#N/A</v>
          </cell>
          <cell r="S90" t="e">
            <v>#N/A</v>
          </cell>
        </row>
        <row r="91">
          <cell r="L91" t="e">
            <v>#N/A</v>
          </cell>
          <cell r="M91" t="e">
            <v>#N/A</v>
          </cell>
          <cell r="N91" t="e">
            <v>#N/A</v>
          </cell>
          <cell r="R91" t="e">
            <v>#N/A</v>
          </cell>
          <cell r="S91" t="e">
            <v>#N/A</v>
          </cell>
        </row>
        <row r="92">
          <cell r="L92" t="e">
            <v>#N/A</v>
          </cell>
          <cell r="M92" t="e">
            <v>#N/A</v>
          </cell>
          <cell r="N92" t="e">
            <v>#N/A</v>
          </cell>
          <cell r="R92" t="e">
            <v>#N/A</v>
          </cell>
          <cell r="S92" t="e">
            <v>#N/A</v>
          </cell>
        </row>
        <row r="93">
          <cell r="L93" t="e">
            <v>#N/A</v>
          </cell>
          <cell r="M93" t="e">
            <v>#N/A</v>
          </cell>
          <cell r="N93" t="e">
            <v>#N/A</v>
          </cell>
          <cell r="R93" t="e">
            <v>#N/A</v>
          </cell>
          <cell r="S93" t="e">
            <v>#N/A</v>
          </cell>
        </row>
        <row r="94">
          <cell r="L94" t="e">
            <v>#N/A</v>
          </cell>
          <cell r="M94" t="e">
            <v>#N/A</v>
          </cell>
          <cell r="N94" t="e">
            <v>#N/A</v>
          </cell>
          <cell r="R94" t="e">
            <v>#N/A</v>
          </cell>
          <cell r="S94" t="e">
            <v>#N/A</v>
          </cell>
        </row>
        <row r="95">
          <cell r="L95" t="e">
            <v>#N/A</v>
          </cell>
          <cell r="M95" t="e">
            <v>#N/A</v>
          </cell>
          <cell r="N95" t="e">
            <v>#N/A</v>
          </cell>
          <cell r="R95" t="e">
            <v>#N/A</v>
          </cell>
          <cell r="S95" t="e">
            <v>#N/A</v>
          </cell>
        </row>
        <row r="96">
          <cell r="L96" t="e">
            <v>#N/A</v>
          </cell>
          <cell r="M96" t="e">
            <v>#N/A</v>
          </cell>
          <cell r="N96" t="e">
            <v>#N/A</v>
          </cell>
          <cell r="R96" t="e">
            <v>#N/A</v>
          </cell>
          <cell r="S96" t="e">
            <v>#N/A</v>
          </cell>
        </row>
        <row r="97">
          <cell r="L97" t="e">
            <v>#N/A</v>
          </cell>
          <cell r="M97" t="e">
            <v>#N/A</v>
          </cell>
          <cell r="N97" t="e">
            <v>#N/A</v>
          </cell>
          <cell r="R97" t="e">
            <v>#N/A</v>
          </cell>
          <cell r="S97" t="e">
            <v>#N/A</v>
          </cell>
        </row>
        <row r="98">
          <cell r="L98" t="e">
            <v>#N/A</v>
          </cell>
          <cell r="M98" t="e">
            <v>#N/A</v>
          </cell>
          <cell r="N98" t="e">
            <v>#N/A</v>
          </cell>
          <cell r="R98" t="e">
            <v>#N/A</v>
          </cell>
          <cell r="S98" t="e">
            <v>#N/A</v>
          </cell>
        </row>
        <row r="99">
          <cell r="L99" t="e">
            <v>#N/A</v>
          </cell>
          <cell r="M99" t="e">
            <v>#N/A</v>
          </cell>
          <cell r="N99" t="e">
            <v>#N/A</v>
          </cell>
          <cell r="R99" t="e">
            <v>#N/A</v>
          </cell>
          <cell r="S99" t="e">
            <v>#N/A</v>
          </cell>
        </row>
        <row r="100">
          <cell r="L100" t="e">
            <v>#N/A</v>
          </cell>
          <cell r="M100" t="e">
            <v>#N/A</v>
          </cell>
          <cell r="N100" t="e">
            <v>#N/A</v>
          </cell>
          <cell r="R100" t="e">
            <v>#N/A</v>
          </cell>
          <cell r="S100" t="e">
            <v>#N/A</v>
          </cell>
        </row>
        <row r="101">
          <cell r="L101" t="e">
            <v>#N/A</v>
          </cell>
          <cell r="M101" t="e">
            <v>#N/A</v>
          </cell>
          <cell r="N101" t="e">
            <v>#N/A</v>
          </cell>
          <cell r="R101" t="e">
            <v>#N/A</v>
          </cell>
          <cell r="S101" t="e">
            <v>#N/A</v>
          </cell>
        </row>
        <row r="102">
          <cell r="L102" t="e">
            <v>#N/A</v>
          </cell>
          <cell r="M102" t="e">
            <v>#N/A</v>
          </cell>
          <cell r="N102" t="e">
            <v>#N/A</v>
          </cell>
          <cell r="R102" t="e">
            <v>#N/A</v>
          </cell>
          <cell r="S102" t="e">
            <v>#N/A</v>
          </cell>
        </row>
        <row r="103">
          <cell r="L103" t="e">
            <v>#N/A</v>
          </cell>
          <cell r="M103" t="e">
            <v>#N/A</v>
          </cell>
          <cell r="N103" t="e">
            <v>#N/A</v>
          </cell>
          <cell r="R103" t="e">
            <v>#N/A</v>
          </cell>
          <cell r="S103" t="e">
            <v>#N/A</v>
          </cell>
        </row>
        <row r="104">
          <cell r="L104" t="e">
            <v>#N/A</v>
          </cell>
          <cell r="M104" t="e">
            <v>#N/A</v>
          </cell>
          <cell r="N104" t="e">
            <v>#N/A</v>
          </cell>
          <cell r="R104" t="e">
            <v>#N/A</v>
          </cell>
          <cell r="S104" t="e">
            <v>#N/A</v>
          </cell>
        </row>
        <row r="105">
          <cell r="L105" t="e">
            <v>#N/A</v>
          </cell>
          <cell r="M105" t="e">
            <v>#N/A</v>
          </cell>
          <cell r="N105" t="e">
            <v>#N/A</v>
          </cell>
          <cell r="R105" t="e">
            <v>#N/A</v>
          </cell>
          <cell r="S105" t="e">
            <v>#N/A</v>
          </cell>
        </row>
        <row r="106">
          <cell r="L106" t="e">
            <v>#N/A</v>
          </cell>
          <cell r="M106" t="e">
            <v>#N/A</v>
          </cell>
          <cell r="N106" t="e">
            <v>#N/A</v>
          </cell>
          <cell r="R106" t="e">
            <v>#N/A</v>
          </cell>
          <cell r="S106" t="e">
            <v>#N/A</v>
          </cell>
        </row>
        <row r="107">
          <cell r="L107" t="e">
            <v>#N/A</v>
          </cell>
          <cell r="M107" t="e">
            <v>#N/A</v>
          </cell>
          <cell r="N107" t="e">
            <v>#N/A</v>
          </cell>
          <cell r="R107" t="e">
            <v>#N/A</v>
          </cell>
          <cell r="S107" t="e">
            <v>#N/A</v>
          </cell>
        </row>
        <row r="108">
          <cell r="L108" t="e">
            <v>#N/A</v>
          </cell>
          <cell r="M108" t="e">
            <v>#N/A</v>
          </cell>
          <cell r="N108" t="e">
            <v>#N/A</v>
          </cell>
          <cell r="R108" t="e">
            <v>#N/A</v>
          </cell>
          <cell r="S108" t="e">
            <v>#N/A</v>
          </cell>
        </row>
        <row r="109">
          <cell r="L109" t="e">
            <v>#N/A</v>
          </cell>
          <cell r="M109" t="e">
            <v>#N/A</v>
          </cell>
          <cell r="N109" t="e">
            <v>#N/A</v>
          </cell>
          <cell r="R109" t="e">
            <v>#N/A</v>
          </cell>
          <cell r="S109" t="e">
            <v>#N/A</v>
          </cell>
        </row>
        <row r="110">
          <cell r="L110" t="e">
            <v>#N/A</v>
          </cell>
          <cell r="M110" t="e">
            <v>#N/A</v>
          </cell>
          <cell r="N110" t="e">
            <v>#N/A</v>
          </cell>
          <cell r="R110" t="e">
            <v>#N/A</v>
          </cell>
          <cell r="S110" t="e">
            <v>#N/A</v>
          </cell>
        </row>
        <row r="111">
          <cell r="L111" t="e">
            <v>#N/A</v>
          </cell>
          <cell r="M111" t="e">
            <v>#N/A</v>
          </cell>
          <cell r="N111" t="e">
            <v>#N/A</v>
          </cell>
          <cell r="R111" t="e">
            <v>#N/A</v>
          </cell>
          <cell r="S111" t="e">
            <v>#N/A</v>
          </cell>
        </row>
        <row r="112">
          <cell r="L112" t="e">
            <v>#N/A</v>
          </cell>
          <cell r="M112" t="e">
            <v>#N/A</v>
          </cell>
          <cell r="N112" t="e">
            <v>#N/A</v>
          </cell>
          <cell r="R112" t="e">
            <v>#N/A</v>
          </cell>
          <cell r="S112" t="e">
            <v>#N/A</v>
          </cell>
        </row>
        <row r="113">
          <cell r="L113" t="e">
            <v>#N/A</v>
          </cell>
          <cell r="M113" t="e">
            <v>#N/A</v>
          </cell>
          <cell r="N113" t="e">
            <v>#N/A</v>
          </cell>
          <cell r="R113" t="e">
            <v>#N/A</v>
          </cell>
          <cell r="S113" t="e">
            <v>#N/A</v>
          </cell>
        </row>
        <row r="114">
          <cell r="L114" t="e">
            <v>#N/A</v>
          </cell>
          <cell r="M114" t="e">
            <v>#N/A</v>
          </cell>
          <cell r="N114" t="e">
            <v>#N/A</v>
          </cell>
          <cell r="R114" t="e">
            <v>#N/A</v>
          </cell>
          <cell r="S114" t="e">
            <v>#N/A</v>
          </cell>
        </row>
        <row r="115">
          <cell r="L115" t="e">
            <v>#N/A</v>
          </cell>
          <cell r="M115" t="e">
            <v>#N/A</v>
          </cell>
          <cell r="N115" t="e">
            <v>#N/A</v>
          </cell>
          <cell r="R115" t="e">
            <v>#N/A</v>
          </cell>
          <cell r="S115" t="e">
            <v>#N/A</v>
          </cell>
        </row>
        <row r="116">
          <cell r="L116" t="e">
            <v>#N/A</v>
          </cell>
          <cell r="M116" t="e">
            <v>#N/A</v>
          </cell>
          <cell r="N116" t="e">
            <v>#N/A</v>
          </cell>
          <cell r="R116" t="e">
            <v>#N/A</v>
          </cell>
          <cell r="S116" t="e">
            <v>#N/A</v>
          </cell>
        </row>
        <row r="117">
          <cell r="L117" t="e">
            <v>#N/A</v>
          </cell>
          <cell r="M117" t="e">
            <v>#N/A</v>
          </cell>
          <cell r="N117" t="e">
            <v>#N/A</v>
          </cell>
          <cell r="R117" t="e">
            <v>#N/A</v>
          </cell>
          <cell r="S117" t="e">
            <v>#N/A</v>
          </cell>
        </row>
        <row r="118">
          <cell r="L118" t="e">
            <v>#N/A</v>
          </cell>
          <cell r="M118" t="e">
            <v>#N/A</v>
          </cell>
          <cell r="N118" t="e">
            <v>#N/A</v>
          </cell>
          <cell r="R118" t="e">
            <v>#N/A</v>
          </cell>
          <cell r="S118" t="e">
            <v>#N/A</v>
          </cell>
        </row>
        <row r="119">
          <cell r="L119" t="e">
            <v>#N/A</v>
          </cell>
          <cell r="M119" t="e">
            <v>#N/A</v>
          </cell>
          <cell r="N119" t="e">
            <v>#N/A</v>
          </cell>
          <cell r="R119" t="e">
            <v>#N/A</v>
          </cell>
          <cell r="S119" t="e">
            <v>#N/A</v>
          </cell>
        </row>
        <row r="120">
          <cell r="L120" t="e">
            <v>#N/A</v>
          </cell>
          <cell r="M120" t="e">
            <v>#N/A</v>
          </cell>
          <cell r="N120" t="e">
            <v>#N/A</v>
          </cell>
          <cell r="R120" t="e">
            <v>#N/A</v>
          </cell>
          <cell r="S120" t="e">
            <v>#N/A</v>
          </cell>
        </row>
        <row r="121">
          <cell r="L121" t="e">
            <v>#N/A</v>
          </cell>
          <cell r="M121" t="e">
            <v>#N/A</v>
          </cell>
          <cell r="N121" t="e">
            <v>#N/A</v>
          </cell>
          <cell r="R121" t="e">
            <v>#N/A</v>
          </cell>
          <cell r="S121" t="e">
            <v>#N/A</v>
          </cell>
        </row>
        <row r="122">
          <cell r="L122" t="e">
            <v>#N/A</v>
          </cell>
          <cell r="M122" t="e">
            <v>#N/A</v>
          </cell>
          <cell r="N122" t="e">
            <v>#N/A</v>
          </cell>
          <cell r="R122" t="e">
            <v>#N/A</v>
          </cell>
          <cell r="S122" t="e">
            <v>#N/A</v>
          </cell>
        </row>
        <row r="123">
          <cell r="L123" t="e">
            <v>#N/A</v>
          </cell>
          <cell r="M123" t="e">
            <v>#N/A</v>
          </cell>
          <cell r="N123" t="e">
            <v>#N/A</v>
          </cell>
          <cell r="R123" t="e">
            <v>#N/A</v>
          </cell>
          <cell r="S123" t="e">
            <v>#N/A</v>
          </cell>
        </row>
        <row r="124">
          <cell r="L124" t="e">
            <v>#N/A</v>
          </cell>
          <cell r="M124" t="e">
            <v>#N/A</v>
          </cell>
          <cell r="N124" t="e">
            <v>#N/A</v>
          </cell>
          <cell r="R124" t="e">
            <v>#N/A</v>
          </cell>
          <cell r="S124" t="e">
            <v>#N/A</v>
          </cell>
        </row>
        <row r="125">
          <cell r="L125" t="e">
            <v>#N/A</v>
          </cell>
          <cell r="M125" t="e">
            <v>#N/A</v>
          </cell>
          <cell r="N125" t="e">
            <v>#N/A</v>
          </cell>
          <cell r="R125" t="e">
            <v>#N/A</v>
          </cell>
          <cell r="S125" t="e">
            <v>#N/A</v>
          </cell>
        </row>
        <row r="126">
          <cell r="L126" t="e">
            <v>#N/A</v>
          </cell>
          <cell r="M126" t="e">
            <v>#N/A</v>
          </cell>
          <cell r="N126" t="e">
            <v>#N/A</v>
          </cell>
          <cell r="R126" t="e">
            <v>#N/A</v>
          </cell>
          <cell r="S126" t="e">
            <v>#N/A</v>
          </cell>
        </row>
        <row r="127">
          <cell r="L127" t="e">
            <v>#N/A</v>
          </cell>
          <cell r="M127" t="e">
            <v>#N/A</v>
          </cell>
          <cell r="N127" t="e">
            <v>#N/A</v>
          </cell>
          <cell r="R127" t="e">
            <v>#N/A</v>
          </cell>
          <cell r="S127" t="e">
            <v>#N/A</v>
          </cell>
        </row>
        <row r="128">
          <cell r="L128" t="e">
            <v>#N/A</v>
          </cell>
          <cell r="M128" t="e">
            <v>#N/A</v>
          </cell>
          <cell r="N128" t="e">
            <v>#N/A</v>
          </cell>
          <cell r="R128" t="e">
            <v>#N/A</v>
          </cell>
          <cell r="S128" t="e">
            <v>#N/A</v>
          </cell>
        </row>
        <row r="129">
          <cell r="L129" t="e">
            <v>#N/A</v>
          </cell>
          <cell r="M129" t="e">
            <v>#N/A</v>
          </cell>
          <cell r="N129" t="e">
            <v>#N/A</v>
          </cell>
          <cell r="R129" t="e">
            <v>#N/A</v>
          </cell>
          <cell r="S129" t="e">
            <v>#N/A</v>
          </cell>
        </row>
        <row r="130">
          <cell r="L130" t="e">
            <v>#N/A</v>
          </cell>
          <cell r="M130" t="e">
            <v>#N/A</v>
          </cell>
          <cell r="N130" t="e">
            <v>#N/A</v>
          </cell>
          <cell r="R130" t="e">
            <v>#N/A</v>
          </cell>
          <cell r="S130" t="e">
            <v>#N/A</v>
          </cell>
        </row>
        <row r="131">
          <cell r="L131" t="e">
            <v>#N/A</v>
          </cell>
          <cell r="M131" t="e">
            <v>#N/A</v>
          </cell>
          <cell r="N131" t="e">
            <v>#N/A</v>
          </cell>
          <cell r="R131" t="e">
            <v>#N/A</v>
          </cell>
          <cell r="S131" t="e">
            <v>#N/A</v>
          </cell>
        </row>
        <row r="132">
          <cell r="L132" t="e">
            <v>#N/A</v>
          </cell>
        </row>
        <row r="133">
          <cell r="L133" t="e">
            <v>#N/A</v>
          </cell>
        </row>
        <row r="134">
          <cell r="L134" t="e">
            <v>#N/A</v>
          </cell>
        </row>
        <row r="135">
          <cell r="L135" t="e">
            <v>#N/A</v>
          </cell>
        </row>
        <row r="136">
          <cell r="L136" t="e">
            <v>#N/A</v>
          </cell>
        </row>
        <row r="137">
          <cell r="L137" t="e">
            <v>#N/A</v>
          </cell>
        </row>
        <row r="138">
          <cell r="L138" t="e">
            <v>#N/A</v>
          </cell>
        </row>
        <row r="139">
          <cell r="L139" t="e">
            <v>#N/A</v>
          </cell>
        </row>
        <row r="140">
          <cell r="L140" t="e">
            <v>#N/A</v>
          </cell>
        </row>
        <row r="141">
          <cell r="L141" t="e">
            <v>#N/A</v>
          </cell>
        </row>
        <row r="142">
          <cell r="L142" t="e">
            <v>#N/A</v>
          </cell>
        </row>
        <row r="143">
          <cell r="L143" t="e">
            <v>#N/A</v>
          </cell>
        </row>
        <row r="144">
          <cell r="L144" t="e">
            <v>#N/A</v>
          </cell>
        </row>
        <row r="145">
          <cell r="L145" t="e">
            <v>#N/A</v>
          </cell>
        </row>
        <row r="146">
          <cell r="L146" t="e">
            <v>#N/A</v>
          </cell>
        </row>
        <row r="147">
          <cell r="L147" t="e">
            <v>#N/A</v>
          </cell>
        </row>
        <row r="148">
          <cell r="L148" t="e">
            <v>#N/A</v>
          </cell>
        </row>
        <row r="149">
          <cell r="L149" t="e">
            <v>#N/A</v>
          </cell>
        </row>
        <row r="150">
          <cell r="L150" t="e">
            <v>#N/A</v>
          </cell>
        </row>
        <row r="151">
          <cell r="L151" t="e">
            <v>#N/A</v>
          </cell>
        </row>
      </sheetData>
      <sheetData sheetId="30">
        <row r="3">
          <cell r="A3" t="str">
            <v>Row Labels</v>
          </cell>
          <cell r="B3" t="str">
            <v>Sum of PS48E</v>
          </cell>
          <cell r="C3" t="str">
            <v>Sum of PS48M</v>
          </cell>
          <cell r="D3" t="str">
            <v>Sum of PS48H</v>
          </cell>
          <cell r="E3" t="str">
            <v>Sum of PS48E09</v>
          </cell>
          <cell r="F3" t="str">
            <v>Sum of PS48E97</v>
          </cell>
          <cell r="G3" t="str">
            <v>Sum of PS48M97</v>
          </cell>
          <cell r="H3" t="str">
            <v>Sum of PS48H97</v>
          </cell>
          <cell r="I3" t="str">
            <v>Sum of PS48E21</v>
          </cell>
          <cell r="J3" t="str">
            <v>Sum of PS48M21</v>
          </cell>
          <cell r="K3" t="str">
            <v>Sum of PS48H21</v>
          </cell>
          <cell r="L3">
            <v>31.21</v>
          </cell>
          <cell r="M3" t="str">
            <v>SpEd Staffed Pysical Therapist</v>
          </cell>
          <cell r="N3" t="str">
            <v>Total Pysical Therapist</v>
          </cell>
          <cell r="O3" t="str">
            <v>Contractor (01)</v>
          </cell>
          <cell r="P3" t="str">
            <v>Contractor (97)</v>
          </cell>
          <cell r="Q3" t="str">
            <v>Contractor (21)</v>
          </cell>
          <cell r="R3" t="str">
            <v>SpEd Contracted Pysical Therapist</v>
          </cell>
          <cell r="S3" t="str">
            <v>Total Contracted Pysical Therapist</v>
          </cell>
        </row>
        <row r="4">
          <cell r="A4" t="str">
            <v>01109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0.1179</v>
          </cell>
          <cell r="M4">
            <v>0</v>
          </cell>
          <cell r="N4">
            <v>0</v>
          </cell>
          <cell r="R4">
            <v>0</v>
          </cell>
          <cell r="S4">
            <v>0</v>
          </cell>
        </row>
        <row r="5">
          <cell r="A5" t="str">
            <v>06122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0.1794</v>
          </cell>
          <cell r="M5">
            <v>0</v>
          </cell>
          <cell r="N5">
            <v>0</v>
          </cell>
          <cell r="R5">
            <v>0</v>
          </cell>
          <cell r="S5">
            <v>0</v>
          </cell>
        </row>
        <row r="6">
          <cell r="A6" t="str">
            <v>11051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0.57099999999999995</v>
          </cell>
          <cell r="J6">
            <v>0.14299999999999999</v>
          </cell>
          <cell r="K6">
            <v>0.28599999999999998</v>
          </cell>
          <cell r="L6">
            <v>0.24629999999999996</v>
          </cell>
          <cell r="M6">
            <v>0.246</v>
          </cell>
          <cell r="N6">
            <v>0.246</v>
          </cell>
          <cell r="R6">
            <v>0</v>
          </cell>
          <cell r="S6">
            <v>0</v>
          </cell>
        </row>
        <row r="7">
          <cell r="A7" t="str">
            <v>14065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0.17299999999999999</v>
          </cell>
          <cell r="J7">
            <v>4.7E-2</v>
          </cell>
          <cell r="K7">
            <v>0</v>
          </cell>
          <cell r="L7">
            <v>0.17600000000000005</v>
          </cell>
          <cell r="M7">
            <v>3.7999999999999999E-2</v>
          </cell>
          <cell r="N7">
            <v>3.7999999999999999E-2</v>
          </cell>
          <cell r="R7">
            <v>0</v>
          </cell>
          <cell r="S7">
            <v>0</v>
          </cell>
        </row>
        <row r="8">
          <cell r="A8" t="str">
            <v>14104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8.9999999999999969E-2</v>
          </cell>
          <cell r="M8">
            <v>0</v>
          </cell>
          <cell r="N8">
            <v>0</v>
          </cell>
          <cell r="R8">
            <v>0</v>
          </cell>
          <cell r="S8">
            <v>0</v>
          </cell>
        </row>
        <row r="9">
          <cell r="A9" t="str">
            <v>14400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0.18340000000000001</v>
          </cell>
          <cell r="M9">
            <v>0</v>
          </cell>
          <cell r="N9">
            <v>0</v>
          </cell>
          <cell r="R9">
            <v>0</v>
          </cell>
          <cell r="S9">
            <v>0</v>
          </cell>
        </row>
        <row r="10">
          <cell r="A10" t="str">
            <v>15204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0.22170000000000001</v>
          </cell>
          <cell r="M10">
            <v>0</v>
          </cell>
          <cell r="N10">
            <v>0</v>
          </cell>
          <cell r="R10">
            <v>0</v>
          </cell>
          <cell r="S10">
            <v>0</v>
          </cell>
        </row>
        <row r="11">
          <cell r="A11" t="str">
            <v>21214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0.2</v>
          </cell>
          <cell r="J11">
            <v>0</v>
          </cell>
          <cell r="K11">
            <v>0</v>
          </cell>
          <cell r="L11">
            <v>0.31479999999999997</v>
          </cell>
          <cell r="M11">
            <v>6.3E-2</v>
          </cell>
          <cell r="N11">
            <v>6.3E-2</v>
          </cell>
          <cell r="R11">
            <v>0</v>
          </cell>
          <cell r="S11">
            <v>0</v>
          </cell>
        </row>
        <row r="12">
          <cell r="A12" t="str">
            <v>21237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0.25</v>
          </cell>
          <cell r="J12">
            <v>0</v>
          </cell>
          <cell r="K12">
            <v>0</v>
          </cell>
          <cell r="L12">
            <v>0.28620000000000001</v>
          </cell>
          <cell r="M12">
            <v>7.1999999999999995E-2</v>
          </cell>
          <cell r="N12">
            <v>7.1999999999999995E-2</v>
          </cell>
          <cell r="R12">
            <v>0</v>
          </cell>
          <cell r="S12">
            <v>0</v>
          </cell>
        </row>
        <row r="13">
          <cell r="A13" t="str">
            <v>21300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0.125</v>
          </cell>
          <cell r="J13">
            <v>0</v>
          </cell>
          <cell r="K13">
            <v>0</v>
          </cell>
          <cell r="L13">
            <v>0.25719999999999998</v>
          </cell>
          <cell r="M13">
            <v>3.2000000000000001E-2</v>
          </cell>
          <cell r="N13">
            <v>3.2000000000000001E-2</v>
          </cell>
          <cell r="R13">
            <v>0</v>
          </cell>
          <cell r="S13">
            <v>0</v>
          </cell>
        </row>
        <row r="14">
          <cell r="A14" t="str">
            <v>23311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0.19820000000000004</v>
          </cell>
          <cell r="M14">
            <v>0</v>
          </cell>
          <cell r="N14">
            <v>0</v>
          </cell>
          <cell r="R14">
            <v>0</v>
          </cell>
          <cell r="S14">
            <v>0</v>
          </cell>
        </row>
        <row r="15">
          <cell r="A15" t="str">
            <v>23402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0.125</v>
          </cell>
          <cell r="J15">
            <v>0.125</v>
          </cell>
          <cell r="K15">
            <v>0</v>
          </cell>
          <cell r="L15">
            <v>0.20989999999999998</v>
          </cell>
          <cell r="M15">
            <v>5.1999999999999998E-2</v>
          </cell>
          <cell r="N15">
            <v>5.1999999999999998E-2</v>
          </cell>
          <cell r="R15">
            <v>0</v>
          </cell>
          <cell r="S15">
            <v>0</v>
          </cell>
        </row>
        <row r="16">
          <cell r="A16" t="str">
            <v>25118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0.25</v>
          </cell>
          <cell r="J16">
            <v>3.1E-2</v>
          </cell>
          <cell r="K16">
            <v>3.1E-2</v>
          </cell>
          <cell r="L16">
            <v>0.29900000000000004</v>
          </cell>
          <cell r="M16">
            <v>9.2999999999999985E-2</v>
          </cell>
          <cell r="N16">
            <v>9.2999999999999985E-2</v>
          </cell>
          <cell r="R16">
            <v>0</v>
          </cell>
          <cell r="S16">
            <v>0</v>
          </cell>
        </row>
        <row r="17">
          <cell r="A17" t="str">
            <v>32358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0.20020000000000004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</row>
        <row r="18">
          <cell r="A18" t="str">
            <v>33211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0.15839999999999999</v>
          </cell>
          <cell r="M18">
            <v>0</v>
          </cell>
          <cell r="N18">
            <v>0</v>
          </cell>
          <cell r="R18">
            <v>0</v>
          </cell>
          <cell r="S18">
            <v>0</v>
          </cell>
        </row>
        <row r="19">
          <cell r="A19" t="str">
            <v>34307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0.1</v>
          </cell>
          <cell r="J19">
            <v>0.1</v>
          </cell>
          <cell r="K19">
            <v>0.1</v>
          </cell>
          <cell r="L19">
            <v>0.23140000000000005</v>
          </cell>
          <cell r="M19">
            <v>6.9000000000000006E-2</v>
          </cell>
          <cell r="N19">
            <v>6.9000000000000006E-2</v>
          </cell>
          <cell r="R19">
            <v>0</v>
          </cell>
          <cell r="S19">
            <v>0</v>
          </cell>
        </row>
        <row r="20">
          <cell r="A20" t="str">
            <v>34402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0.24870000000000003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</row>
        <row r="21">
          <cell r="A21" t="str">
            <v>38300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0.06</v>
          </cell>
          <cell r="J21">
            <v>0</v>
          </cell>
          <cell r="K21">
            <v>0.04</v>
          </cell>
          <cell r="L21">
            <v>0.18340000000000001</v>
          </cell>
          <cell r="M21">
            <v>1.7999999999999999E-2</v>
          </cell>
          <cell r="N21">
            <v>1.7999999999999999E-2</v>
          </cell>
          <cell r="R21">
            <v>0</v>
          </cell>
          <cell r="S21">
            <v>0</v>
          </cell>
        </row>
        <row r="22">
          <cell r="A22" t="str">
            <v>38306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0.14729999999999999</v>
          </cell>
          <cell r="M22">
            <v>0</v>
          </cell>
          <cell r="N22">
            <v>0</v>
          </cell>
          <cell r="R22">
            <v>0</v>
          </cell>
          <cell r="S22">
            <v>0</v>
          </cell>
        </row>
        <row r="23">
          <cell r="A23" t="str">
            <v>39002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0.19010000000000005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</row>
        <row r="24">
          <cell r="A24" t="str">
            <v>39003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0.15839999999999999</v>
          </cell>
          <cell r="M24">
            <v>0</v>
          </cell>
          <cell r="N24">
            <v>0</v>
          </cell>
          <cell r="R24">
            <v>0</v>
          </cell>
          <cell r="S24">
            <v>0</v>
          </cell>
        </row>
        <row r="25">
          <cell r="A25" t="str">
            <v>39208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0.21989999999999998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</row>
        <row r="26">
          <cell r="A26" t="str">
            <v>(blank)</v>
          </cell>
          <cell r="L26" t="e">
            <v>#N/A</v>
          </cell>
          <cell r="M26" t="e">
            <v>#N/A</v>
          </cell>
          <cell r="N26" t="e">
            <v>#N/A</v>
          </cell>
          <cell r="R26" t="e">
            <v>#N/A</v>
          </cell>
          <cell r="S26" t="e">
            <v>#N/A</v>
          </cell>
        </row>
        <row r="27">
          <cell r="A27" t="str">
            <v>Grand Total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1.8540000000000001</v>
          </cell>
          <cell r="J27">
            <v>0.44599999999999995</v>
          </cell>
          <cell r="K27">
            <v>0.45699999999999991</v>
          </cell>
          <cell r="L27" t="e">
            <v>#N/A</v>
          </cell>
          <cell r="M27" t="e">
            <v>#N/A</v>
          </cell>
          <cell r="N27" t="e">
            <v>#N/A</v>
          </cell>
          <cell r="R27" t="e">
            <v>#N/A</v>
          </cell>
          <cell r="S27" t="e">
            <v>#N/A</v>
          </cell>
        </row>
        <row r="28">
          <cell r="L28" t="e">
            <v>#N/A</v>
          </cell>
          <cell r="M28" t="e">
            <v>#N/A</v>
          </cell>
          <cell r="N28" t="e">
            <v>#N/A</v>
          </cell>
          <cell r="R28" t="e">
            <v>#N/A</v>
          </cell>
          <cell r="S28" t="e">
            <v>#N/A</v>
          </cell>
        </row>
        <row r="29">
          <cell r="L29" t="e">
            <v>#N/A</v>
          </cell>
          <cell r="M29" t="e">
            <v>#N/A</v>
          </cell>
          <cell r="N29" t="e">
            <v>#N/A</v>
          </cell>
          <cell r="R29" t="e">
            <v>#N/A</v>
          </cell>
          <cell r="S29" t="e">
            <v>#N/A</v>
          </cell>
        </row>
        <row r="30">
          <cell r="L30" t="e">
            <v>#N/A</v>
          </cell>
          <cell r="M30" t="e">
            <v>#N/A</v>
          </cell>
          <cell r="N30" t="e">
            <v>#N/A</v>
          </cell>
          <cell r="R30" t="e">
            <v>#N/A</v>
          </cell>
          <cell r="S30" t="e">
            <v>#N/A</v>
          </cell>
        </row>
        <row r="31">
          <cell r="L31" t="e">
            <v>#N/A</v>
          </cell>
          <cell r="M31" t="e">
            <v>#N/A</v>
          </cell>
          <cell r="N31" t="e">
            <v>#N/A</v>
          </cell>
          <cell r="R31" t="e">
            <v>#N/A</v>
          </cell>
          <cell r="S31" t="e">
            <v>#N/A</v>
          </cell>
        </row>
        <row r="32">
          <cell r="L32" t="e">
            <v>#N/A</v>
          </cell>
          <cell r="M32" t="e">
            <v>#N/A</v>
          </cell>
          <cell r="N32" t="e">
            <v>#N/A</v>
          </cell>
          <cell r="R32" t="e">
            <v>#N/A</v>
          </cell>
          <cell r="S32" t="e">
            <v>#N/A</v>
          </cell>
        </row>
        <row r="33">
          <cell r="L33" t="e">
            <v>#N/A</v>
          </cell>
          <cell r="M33" t="e">
            <v>#N/A</v>
          </cell>
          <cell r="N33" t="e">
            <v>#N/A</v>
          </cell>
          <cell r="R33" t="e">
            <v>#N/A</v>
          </cell>
          <cell r="S33" t="e">
            <v>#N/A</v>
          </cell>
        </row>
        <row r="34">
          <cell r="L34" t="e">
            <v>#N/A</v>
          </cell>
          <cell r="M34" t="e">
            <v>#N/A</v>
          </cell>
          <cell r="N34" t="e">
            <v>#N/A</v>
          </cell>
          <cell r="R34" t="e">
            <v>#N/A</v>
          </cell>
          <cell r="S34" t="e">
            <v>#N/A</v>
          </cell>
        </row>
        <row r="35">
          <cell r="L35" t="e">
            <v>#N/A</v>
          </cell>
          <cell r="M35" t="e">
            <v>#N/A</v>
          </cell>
          <cell r="N35" t="e">
            <v>#N/A</v>
          </cell>
          <cell r="R35" t="e">
            <v>#N/A</v>
          </cell>
          <cell r="S35" t="e">
            <v>#N/A</v>
          </cell>
        </row>
        <row r="36">
          <cell r="L36" t="e">
            <v>#N/A</v>
          </cell>
          <cell r="M36" t="e">
            <v>#N/A</v>
          </cell>
          <cell r="N36" t="e">
            <v>#N/A</v>
          </cell>
          <cell r="R36" t="e">
            <v>#N/A</v>
          </cell>
          <cell r="S36" t="e">
            <v>#N/A</v>
          </cell>
        </row>
        <row r="37">
          <cell r="L37" t="e">
            <v>#N/A</v>
          </cell>
          <cell r="M37" t="e">
            <v>#N/A</v>
          </cell>
          <cell r="N37" t="e">
            <v>#N/A</v>
          </cell>
          <cell r="R37" t="e">
            <v>#N/A</v>
          </cell>
          <cell r="S37" t="e">
            <v>#N/A</v>
          </cell>
        </row>
        <row r="38">
          <cell r="L38" t="e">
            <v>#N/A</v>
          </cell>
          <cell r="M38" t="e">
            <v>#N/A</v>
          </cell>
          <cell r="N38" t="e">
            <v>#N/A</v>
          </cell>
          <cell r="R38" t="e">
            <v>#N/A</v>
          </cell>
          <cell r="S38" t="e">
            <v>#N/A</v>
          </cell>
        </row>
        <row r="39">
          <cell r="L39" t="e">
            <v>#N/A</v>
          </cell>
          <cell r="M39" t="e">
            <v>#N/A</v>
          </cell>
          <cell r="N39" t="e">
            <v>#N/A</v>
          </cell>
          <cell r="R39" t="e">
            <v>#N/A</v>
          </cell>
          <cell r="S39" t="e">
            <v>#N/A</v>
          </cell>
        </row>
        <row r="40">
          <cell r="L40" t="e">
            <v>#N/A</v>
          </cell>
          <cell r="M40" t="e">
            <v>#N/A</v>
          </cell>
          <cell r="N40" t="e">
            <v>#N/A</v>
          </cell>
          <cell r="R40" t="e">
            <v>#N/A</v>
          </cell>
          <cell r="S40" t="e">
            <v>#N/A</v>
          </cell>
        </row>
        <row r="41">
          <cell r="L41" t="e">
            <v>#N/A</v>
          </cell>
          <cell r="M41" t="e">
            <v>#N/A</v>
          </cell>
          <cell r="N41" t="e">
            <v>#N/A</v>
          </cell>
          <cell r="R41" t="e">
            <v>#N/A</v>
          </cell>
          <cell r="S41" t="e">
            <v>#N/A</v>
          </cell>
        </row>
        <row r="42">
          <cell r="L42" t="e">
            <v>#N/A</v>
          </cell>
          <cell r="M42" t="e">
            <v>#N/A</v>
          </cell>
          <cell r="N42" t="e">
            <v>#N/A</v>
          </cell>
          <cell r="R42" t="e">
            <v>#N/A</v>
          </cell>
          <cell r="S42" t="e">
            <v>#N/A</v>
          </cell>
        </row>
        <row r="43">
          <cell r="L43" t="e">
            <v>#N/A</v>
          </cell>
          <cell r="M43" t="e">
            <v>#N/A</v>
          </cell>
          <cell r="N43" t="e">
            <v>#N/A</v>
          </cell>
          <cell r="R43" t="e">
            <v>#N/A</v>
          </cell>
          <cell r="S43" t="e">
            <v>#N/A</v>
          </cell>
        </row>
        <row r="44">
          <cell r="L44" t="e">
            <v>#N/A</v>
          </cell>
          <cell r="M44" t="e">
            <v>#N/A</v>
          </cell>
          <cell r="N44" t="e">
            <v>#N/A</v>
          </cell>
          <cell r="R44" t="e">
            <v>#N/A</v>
          </cell>
          <cell r="S44" t="e">
            <v>#N/A</v>
          </cell>
        </row>
        <row r="45">
          <cell r="L45" t="e">
            <v>#N/A</v>
          </cell>
          <cell r="M45" t="e">
            <v>#N/A</v>
          </cell>
          <cell r="N45" t="e">
            <v>#N/A</v>
          </cell>
          <cell r="R45" t="e">
            <v>#N/A</v>
          </cell>
          <cell r="S45" t="e">
            <v>#N/A</v>
          </cell>
        </row>
        <row r="46">
          <cell r="L46" t="e">
            <v>#N/A</v>
          </cell>
          <cell r="M46" t="e">
            <v>#N/A</v>
          </cell>
          <cell r="N46" t="e">
            <v>#N/A</v>
          </cell>
          <cell r="R46" t="e">
            <v>#N/A</v>
          </cell>
          <cell r="S46" t="e">
            <v>#N/A</v>
          </cell>
        </row>
        <row r="47">
          <cell r="L47" t="e">
            <v>#N/A</v>
          </cell>
          <cell r="M47" t="e">
            <v>#N/A</v>
          </cell>
          <cell r="N47" t="e">
            <v>#N/A</v>
          </cell>
          <cell r="R47" t="e">
            <v>#N/A</v>
          </cell>
          <cell r="S47" t="e">
            <v>#N/A</v>
          </cell>
        </row>
        <row r="48">
          <cell r="L48" t="e">
            <v>#N/A</v>
          </cell>
          <cell r="M48" t="e">
            <v>#N/A</v>
          </cell>
          <cell r="N48" t="e">
            <v>#N/A</v>
          </cell>
          <cell r="R48" t="e">
            <v>#N/A</v>
          </cell>
          <cell r="S48" t="e">
            <v>#N/A</v>
          </cell>
        </row>
        <row r="49">
          <cell r="L49" t="e">
            <v>#N/A</v>
          </cell>
          <cell r="M49" t="e">
            <v>#N/A</v>
          </cell>
          <cell r="N49" t="e">
            <v>#N/A</v>
          </cell>
          <cell r="R49" t="e">
            <v>#N/A</v>
          </cell>
          <cell r="S49" t="e">
            <v>#N/A</v>
          </cell>
        </row>
        <row r="50">
          <cell r="L50" t="e">
            <v>#N/A</v>
          </cell>
          <cell r="M50" t="e">
            <v>#N/A</v>
          </cell>
          <cell r="N50" t="e">
            <v>#N/A</v>
          </cell>
          <cell r="R50" t="e">
            <v>#N/A</v>
          </cell>
          <cell r="S50" t="e">
            <v>#N/A</v>
          </cell>
        </row>
        <row r="51">
          <cell r="L51" t="e">
            <v>#N/A</v>
          </cell>
          <cell r="M51" t="e">
            <v>#N/A</v>
          </cell>
          <cell r="N51" t="e">
            <v>#N/A</v>
          </cell>
          <cell r="R51" t="e">
            <v>#N/A</v>
          </cell>
          <cell r="S51" t="e">
            <v>#N/A</v>
          </cell>
        </row>
        <row r="52">
          <cell r="L52" t="e">
            <v>#N/A</v>
          </cell>
          <cell r="M52" t="e">
            <v>#N/A</v>
          </cell>
          <cell r="N52" t="e">
            <v>#N/A</v>
          </cell>
          <cell r="R52" t="e">
            <v>#N/A</v>
          </cell>
          <cell r="S52" t="e">
            <v>#N/A</v>
          </cell>
        </row>
        <row r="53">
          <cell r="L53" t="e">
            <v>#N/A</v>
          </cell>
          <cell r="M53" t="e">
            <v>#N/A</v>
          </cell>
          <cell r="N53" t="e">
            <v>#N/A</v>
          </cell>
          <cell r="R53" t="e">
            <v>#N/A</v>
          </cell>
          <cell r="S53" t="e">
            <v>#N/A</v>
          </cell>
        </row>
        <row r="54">
          <cell r="L54" t="e">
            <v>#N/A</v>
          </cell>
          <cell r="M54" t="e">
            <v>#N/A</v>
          </cell>
          <cell r="N54" t="e">
            <v>#N/A</v>
          </cell>
          <cell r="R54" t="e">
            <v>#N/A</v>
          </cell>
          <cell r="S54" t="e">
            <v>#N/A</v>
          </cell>
        </row>
        <row r="55">
          <cell r="L55" t="e">
            <v>#N/A</v>
          </cell>
          <cell r="M55" t="e">
            <v>#N/A</v>
          </cell>
          <cell r="N55" t="e">
            <v>#N/A</v>
          </cell>
          <cell r="R55" t="e">
            <v>#N/A</v>
          </cell>
          <cell r="S55" t="e">
            <v>#N/A</v>
          </cell>
        </row>
        <row r="56">
          <cell r="L56" t="e">
            <v>#N/A</v>
          </cell>
          <cell r="M56" t="e">
            <v>#N/A</v>
          </cell>
          <cell r="N56" t="e">
            <v>#N/A</v>
          </cell>
          <cell r="R56" t="e">
            <v>#N/A</v>
          </cell>
          <cell r="S56" t="e">
            <v>#N/A</v>
          </cell>
        </row>
        <row r="57">
          <cell r="L57" t="e">
            <v>#N/A</v>
          </cell>
          <cell r="M57" t="e">
            <v>#N/A</v>
          </cell>
          <cell r="N57" t="e">
            <v>#N/A</v>
          </cell>
          <cell r="R57" t="e">
            <v>#N/A</v>
          </cell>
          <cell r="S57" t="e">
            <v>#N/A</v>
          </cell>
        </row>
        <row r="58">
          <cell r="L58" t="e">
            <v>#N/A</v>
          </cell>
          <cell r="M58" t="e">
            <v>#N/A</v>
          </cell>
          <cell r="N58" t="e">
            <v>#N/A</v>
          </cell>
          <cell r="R58" t="e">
            <v>#N/A</v>
          </cell>
          <cell r="S58" t="e">
            <v>#N/A</v>
          </cell>
        </row>
        <row r="59">
          <cell r="L59" t="e">
            <v>#N/A</v>
          </cell>
          <cell r="M59" t="e">
            <v>#N/A</v>
          </cell>
          <cell r="N59" t="e">
            <v>#N/A</v>
          </cell>
          <cell r="R59" t="e">
            <v>#N/A</v>
          </cell>
          <cell r="S59" t="e">
            <v>#N/A</v>
          </cell>
        </row>
        <row r="60">
          <cell r="L60" t="e">
            <v>#N/A</v>
          </cell>
          <cell r="M60" t="e">
            <v>#N/A</v>
          </cell>
          <cell r="N60" t="e">
            <v>#N/A</v>
          </cell>
          <cell r="R60" t="e">
            <v>#N/A</v>
          </cell>
          <cell r="S60" t="e">
            <v>#N/A</v>
          </cell>
        </row>
        <row r="61">
          <cell r="L61" t="e">
            <v>#N/A</v>
          </cell>
          <cell r="M61" t="e">
            <v>#N/A</v>
          </cell>
          <cell r="N61" t="e">
            <v>#N/A</v>
          </cell>
          <cell r="R61" t="e">
            <v>#N/A</v>
          </cell>
          <cell r="S61" t="e">
            <v>#N/A</v>
          </cell>
        </row>
        <row r="62">
          <cell r="L62" t="e">
            <v>#N/A</v>
          </cell>
          <cell r="M62" t="e">
            <v>#N/A</v>
          </cell>
          <cell r="N62" t="e">
            <v>#N/A</v>
          </cell>
          <cell r="R62" t="e">
            <v>#N/A</v>
          </cell>
          <cell r="S62" t="e">
            <v>#N/A</v>
          </cell>
        </row>
        <row r="63">
          <cell r="L63" t="e">
            <v>#N/A</v>
          </cell>
          <cell r="M63" t="e">
            <v>#N/A</v>
          </cell>
          <cell r="N63" t="e">
            <v>#N/A</v>
          </cell>
          <cell r="R63" t="e">
            <v>#N/A</v>
          </cell>
          <cell r="S63" t="e">
            <v>#N/A</v>
          </cell>
        </row>
        <row r="64">
          <cell r="L64" t="e">
            <v>#N/A</v>
          </cell>
          <cell r="M64" t="e">
            <v>#N/A</v>
          </cell>
          <cell r="N64" t="e">
            <v>#N/A</v>
          </cell>
          <cell r="R64" t="e">
            <v>#N/A</v>
          </cell>
          <cell r="S64" t="e">
            <v>#N/A</v>
          </cell>
        </row>
        <row r="65">
          <cell r="L65" t="e">
            <v>#N/A</v>
          </cell>
          <cell r="M65" t="e">
            <v>#N/A</v>
          </cell>
          <cell r="N65" t="e">
            <v>#N/A</v>
          </cell>
          <cell r="R65" t="e">
            <v>#N/A</v>
          </cell>
          <cell r="S65" t="e">
            <v>#N/A</v>
          </cell>
        </row>
        <row r="66">
          <cell r="L66" t="e">
            <v>#N/A</v>
          </cell>
          <cell r="M66" t="e">
            <v>#N/A</v>
          </cell>
          <cell r="N66" t="e">
            <v>#N/A</v>
          </cell>
          <cell r="R66" t="e">
            <v>#N/A</v>
          </cell>
          <cell r="S66" t="e">
            <v>#N/A</v>
          </cell>
        </row>
        <row r="67">
          <cell r="L67" t="e">
            <v>#N/A</v>
          </cell>
          <cell r="M67" t="e">
            <v>#N/A</v>
          </cell>
          <cell r="N67" t="e">
            <v>#N/A</v>
          </cell>
          <cell r="R67" t="e">
            <v>#N/A</v>
          </cell>
          <cell r="S67" t="e">
            <v>#N/A</v>
          </cell>
        </row>
        <row r="68">
          <cell r="L68" t="e">
            <v>#N/A</v>
          </cell>
          <cell r="M68" t="e">
            <v>#N/A</v>
          </cell>
          <cell r="N68" t="e">
            <v>#N/A</v>
          </cell>
          <cell r="R68" t="e">
            <v>#N/A</v>
          </cell>
          <cell r="S68" t="e">
            <v>#N/A</v>
          </cell>
        </row>
        <row r="69">
          <cell r="L69" t="e">
            <v>#N/A</v>
          </cell>
          <cell r="M69" t="e">
            <v>#N/A</v>
          </cell>
          <cell r="N69" t="e">
            <v>#N/A</v>
          </cell>
          <cell r="R69" t="e">
            <v>#N/A</v>
          </cell>
          <cell r="S69" t="e">
            <v>#N/A</v>
          </cell>
        </row>
        <row r="70">
          <cell r="L70" t="e">
            <v>#N/A</v>
          </cell>
          <cell r="M70" t="e">
            <v>#N/A</v>
          </cell>
          <cell r="N70" t="e">
            <v>#N/A</v>
          </cell>
          <cell r="R70" t="e">
            <v>#N/A</v>
          </cell>
          <cell r="S70" t="e">
            <v>#N/A</v>
          </cell>
        </row>
        <row r="71">
          <cell r="L71" t="e">
            <v>#N/A</v>
          </cell>
          <cell r="M71" t="e">
            <v>#N/A</v>
          </cell>
          <cell r="N71" t="e">
            <v>#N/A</v>
          </cell>
          <cell r="R71" t="e">
            <v>#N/A</v>
          </cell>
          <cell r="S71" t="e">
            <v>#N/A</v>
          </cell>
        </row>
        <row r="72">
          <cell r="L72" t="e">
            <v>#N/A</v>
          </cell>
          <cell r="M72" t="e">
            <v>#N/A</v>
          </cell>
          <cell r="N72" t="e">
            <v>#N/A</v>
          </cell>
          <cell r="R72" t="e">
            <v>#N/A</v>
          </cell>
          <cell r="S72" t="e">
            <v>#N/A</v>
          </cell>
        </row>
        <row r="73">
          <cell r="L73" t="e">
            <v>#N/A</v>
          </cell>
          <cell r="M73" t="e">
            <v>#N/A</v>
          </cell>
          <cell r="N73" t="e">
            <v>#N/A</v>
          </cell>
          <cell r="R73" t="e">
            <v>#N/A</v>
          </cell>
          <cell r="S73" t="e">
            <v>#N/A</v>
          </cell>
        </row>
        <row r="74">
          <cell r="L74" t="e">
            <v>#N/A</v>
          </cell>
          <cell r="M74" t="e">
            <v>#N/A</v>
          </cell>
          <cell r="N74" t="e">
            <v>#N/A</v>
          </cell>
          <cell r="R74" t="e">
            <v>#N/A</v>
          </cell>
          <cell r="S74" t="e">
            <v>#N/A</v>
          </cell>
        </row>
        <row r="75">
          <cell r="L75" t="e">
            <v>#N/A</v>
          </cell>
          <cell r="M75" t="e">
            <v>#N/A</v>
          </cell>
          <cell r="N75" t="e">
            <v>#N/A</v>
          </cell>
          <cell r="R75" t="e">
            <v>#N/A</v>
          </cell>
          <cell r="S75" t="e">
            <v>#N/A</v>
          </cell>
        </row>
        <row r="76">
          <cell r="L76" t="e">
            <v>#N/A</v>
          </cell>
          <cell r="M76" t="e">
            <v>#N/A</v>
          </cell>
          <cell r="N76" t="e">
            <v>#N/A</v>
          </cell>
          <cell r="R76" t="e">
            <v>#N/A</v>
          </cell>
          <cell r="S76" t="e">
            <v>#N/A</v>
          </cell>
        </row>
        <row r="77">
          <cell r="L77" t="e">
            <v>#N/A</v>
          </cell>
          <cell r="M77" t="e">
            <v>#N/A</v>
          </cell>
          <cell r="N77" t="e">
            <v>#N/A</v>
          </cell>
          <cell r="R77" t="e">
            <v>#N/A</v>
          </cell>
          <cell r="S77" t="e">
            <v>#N/A</v>
          </cell>
        </row>
        <row r="78">
          <cell r="L78" t="e">
            <v>#N/A</v>
          </cell>
          <cell r="M78" t="e">
            <v>#N/A</v>
          </cell>
          <cell r="N78" t="e">
            <v>#N/A</v>
          </cell>
          <cell r="R78" t="e">
            <v>#N/A</v>
          </cell>
          <cell r="S78" t="e">
            <v>#N/A</v>
          </cell>
        </row>
        <row r="79">
          <cell r="L79" t="e">
            <v>#N/A</v>
          </cell>
          <cell r="M79" t="e">
            <v>#N/A</v>
          </cell>
          <cell r="N79" t="e">
            <v>#N/A</v>
          </cell>
          <cell r="R79" t="e">
            <v>#N/A</v>
          </cell>
          <cell r="S79" t="e">
            <v>#N/A</v>
          </cell>
        </row>
        <row r="80">
          <cell r="L80" t="e">
            <v>#N/A</v>
          </cell>
          <cell r="M80" t="e">
            <v>#N/A</v>
          </cell>
          <cell r="N80" t="e">
            <v>#N/A</v>
          </cell>
          <cell r="R80" t="e">
            <v>#N/A</v>
          </cell>
          <cell r="S80" t="e">
            <v>#N/A</v>
          </cell>
        </row>
        <row r="81">
          <cell r="L81" t="e">
            <v>#N/A</v>
          </cell>
          <cell r="M81" t="e">
            <v>#N/A</v>
          </cell>
          <cell r="N81" t="e">
            <v>#N/A</v>
          </cell>
          <cell r="R81" t="e">
            <v>#N/A</v>
          </cell>
          <cell r="S81" t="e">
            <v>#N/A</v>
          </cell>
        </row>
        <row r="82">
          <cell r="L82" t="e">
            <v>#N/A</v>
          </cell>
          <cell r="M82" t="e">
            <v>#N/A</v>
          </cell>
          <cell r="N82" t="e">
            <v>#N/A</v>
          </cell>
          <cell r="R82" t="e">
            <v>#N/A</v>
          </cell>
          <cell r="S82" t="e">
            <v>#N/A</v>
          </cell>
        </row>
        <row r="83">
          <cell r="L83" t="e">
            <v>#N/A</v>
          </cell>
          <cell r="M83" t="e">
            <v>#N/A</v>
          </cell>
          <cell r="N83" t="e">
            <v>#N/A</v>
          </cell>
          <cell r="R83" t="e">
            <v>#N/A</v>
          </cell>
          <cell r="S83" t="e">
            <v>#N/A</v>
          </cell>
        </row>
        <row r="84">
          <cell r="L84" t="e">
            <v>#N/A</v>
          </cell>
          <cell r="M84" t="e">
            <v>#N/A</v>
          </cell>
          <cell r="N84" t="e">
            <v>#N/A</v>
          </cell>
          <cell r="R84" t="e">
            <v>#N/A</v>
          </cell>
          <cell r="S84" t="e">
            <v>#N/A</v>
          </cell>
        </row>
        <row r="85">
          <cell r="L85" t="e">
            <v>#N/A</v>
          </cell>
          <cell r="M85" t="e">
            <v>#N/A</v>
          </cell>
          <cell r="N85" t="e">
            <v>#N/A</v>
          </cell>
          <cell r="R85" t="e">
            <v>#N/A</v>
          </cell>
          <cell r="S85" t="e">
            <v>#N/A</v>
          </cell>
        </row>
        <row r="86">
          <cell r="L86" t="e">
            <v>#N/A</v>
          </cell>
          <cell r="M86" t="e">
            <v>#N/A</v>
          </cell>
          <cell r="N86" t="e">
            <v>#N/A</v>
          </cell>
          <cell r="R86" t="e">
            <v>#N/A</v>
          </cell>
          <cell r="S86" t="e">
            <v>#N/A</v>
          </cell>
        </row>
        <row r="87">
          <cell r="L87" t="e">
            <v>#N/A</v>
          </cell>
          <cell r="M87" t="e">
            <v>#N/A</v>
          </cell>
          <cell r="N87" t="e">
            <v>#N/A</v>
          </cell>
          <cell r="R87" t="e">
            <v>#N/A</v>
          </cell>
          <cell r="S87" t="e">
            <v>#N/A</v>
          </cell>
        </row>
        <row r="88">
          <cell r="L88" t="e">
            <v>#N/A</v>
          </cell>
          <cell r="M88" t="e">
            <v>#N/A</v>
          </cell>
          <cell r="N88" t="e">
            <v>#N/A</v>
          </cell>
          <cell r="R88" t="e">
            <v>#N/A</v>
          </cell>
          <cell r="S88" t="e">
            <v>#N/A</v>
          </cell>
        </row>
        <row r="89">
          <cell r="L89" t="e">
            <v>#N/A</v>
          </cell>
          <cell r="M89" t="e">
            <v>#N/A</v>
          </cell>
          <cell r="N89" t="e">
            <v>#N/A</v>
          </cell>
          <cell r="R89" t="e">
            <v>#N/A</v>
          </cell>
          <cell r="S89" t="e">
            <v>#N/A</v>
          </cell>
        </row>
        <row r="90">
          <cell r="L90" t="e">
            <v>#N/A</v>
          </cell>
          <cell r="M90" t="e">
            <v>#N/A</v>
          </cell>
          <cell r="N90" t="e">
            <v>#N/A</v>
          </cell>
          <cell r="R90" t="e">
            <v>#N/A</v>
          </cell>
          <cell r="S90" t="e">
            <v>#N/A</v>
          </cell>
        </row>
        <row r="91">
          <cell r="L91" t="e">
            <v>#N/A</v>
          </cell>
          <cell r="M91" t="e">
            <v>#N/A</v>
          </cell>
          <cell r="N91" t="e">
            <v>#N/A</v>
          </cell>
          <cell r="R91" t="e">
            <v>#N/A</v>
          </cell>
          <cell r="S91" t="e">
            <v>#N/A</v>
          </cell>
        </row>
        <row r="92">
          <cell r="L92" t="e">
            <v>#N/A</v>
          </cell>
          <cell r="M92" t="e">
            <v>#N/A</v>
          </cell>
          <cell r="N92" t="e">
            <v>#N/A</v>
          </cell>
          <cell r="R92" t="e">
            <v>#N/A</v>
          </cell>
          <cell r="S92" t="e">
            <v>#N/A</v>
          </cell>
        </row>
        <row r="93">
          <cell r="L93" t="e">
            <v>#N/A</v>
          </cell>
          <cell r="M93" t="e">
            <v>#N/A</v>
          </cell>
          <cell r="N93" t="e">
            <v>#N/A</v>
          </cell>
          <cell r="R93" t="e">
            <v>#N/A</v>
          </cell>
          <cell r="S93" t="e">
            <v>#N/A</v>
          </cell>
        </row>
        <row r="94">
          <cell r="L94" t="e">
            <v>#N/A</v>
          </cell>
          <cell r="M94" t="e">
            <v>#N/A</v>
          </cell>
          <cell r="N94" t="e">
            <v>#N/A</v>
          </cell>
          <cell r="R94" t="e">
            <v>#N/A</v>
          </cell>
          <cell r="S94" t="e">
            <v>#N/A</v>
          </cell>
        </row>
        <row r="95">
          <cell r="L95" t="e">
            <v>#N/A</v>
          </cell>
          <cell r="M95" t="e">
            <v>#N/A</v>
          </cell>
          <cell r="N95" t="e">
            <v>#N/A</v>
          </cell>
          <cell r="R95" t="e">
            <v>#N/A</v>
          </cell>
          <cell r="S95" t="e">
            <v>#N/A</v>
          </cell>
        </row>
        <row r="96">
          <cell r="L96" t="e">
            <v>#N/A</v>
          </cell>
          <cell r="M96" t="e">
            <v>#N/A</v>
          </cell>
          <cell r="N96" t="e">
            <v>#N/A</v>
          </cell>
          <cell r="R96" t="e">
            <v>#N/A</v>
          </cell>
          <cell r="S96" t="e">
            <v>#N/A</v>
          </cell>
        </row>
        <row r="97">
          <cell r="L97" t="e">
            <v>#N/A</v>
          </cell>
          <cell r="M97" t="e">
            <v>#N/A</v>
          </cell>
          <cell r="N97" t="e">
            <v>#N/A</v>
          </cell>
          <cell r="R97" t="e">
            <v>#N/A</v>
          </cell>
          <cell r="S97" t="e">
            <v>#N/A</v>
          </cell>
        </row>
        <row r="98">
          <cell r="L98" t="e">
            <v>#N/A</v>
          </cell>
          <cell r="M98" t="e">
            <v>#N/A</v>
          </cell>
          <cell r="N98" t="e">
            <v>#N/A</v>
          </cell>
          <cell r="R98" t="e">
            <v>#N/A</v>
          </cell>
          <cell r="S98" t="e">
            <v>#N/A</v>
          </cell>
        </row>
        <row r="99">
          <cell r="L99" t="e">
            <v>#N/A</v>
          </cell>
          <cell r="M99" t="e">
            <v>#N/A</v>
          </cell>
          <cell r="N99" t="e">
            <v>#N/A</v>
          </cell>
          <cell r="R99" t="e">
            <v>#N/A</v>
          </cell>
          <cell r="S99" t="e">
            <v>#N/A</v>
          </cell>
        </row>
        <row r="100">
          <cell r="L100" t="e">
            <v>#N/A</v>
          </cell>
          <cell r="M100" t="e">
            <v>#N/A</v>
          </cell>
          <cell r="N100" t="e">
            <v>#N/A</v>
          </cell>
          <cell r="R100" t="e">
            <v>#N/A</v>
          </cell>
          <cell r="S100" t="e">
            <v>#N/A</v>
          </cell>
        </row>
        <row r="101">
          <cell r="L101" t="e">
            <v>#N/A</v>
          </cell>
          <cell r="M101" t="e">
            <v>#N/A</v>
          </cell>
          <cell r="N101" t="e">
            <v>#N/A</v>
          </cell>
          <cell r="R101" t="e">
            <v>#N/A</v>
          </cell>
          <cell r="S101" t="e">
            <v>#N/A</v>
          </cell>
        </row>
        <row r="102">
          <cell r="L102" t="e">
            <v>#N/A</v>
          </cell>
          <cell r="M102" t="e">
            <v>#N/A</v>
          </cell>
          <cell r="N102" t="e">
            <v>#N/A</v>
          </cell>
          <cell r="R102" t="e">
            <v>#N/A</v>
          </cell>
          <cell r="S102" t="e">
            <v>#N/A</v>
          </cell>
        </row>
        <row r="103">
          <cell r="L103" t="e">
            <v>#N/A</v>
          </cell>
          <cell r="M103" t="e">
            <v>#N/A</v>
          </cell>
          <cell r="N103" t="e">
            <v>#N/A</v>
          </cell>
          <cell r="R103" t="e">
            <v>#N/A</v>
          </cell>
          <cell r="S103" t="e">
            <v>#N/A</v>
          </cell>
        </row>
        <row r="104">
          <cell r="L104" t="e">
            <v>#N/A</v>
          </cell>
          <cell r="M104" t="e">
            <v>#N/A</v>
          </cell>
          <cell r="N104" t="e">
            <v>#N/A</v>
          </cell>
          <cell r="R104" t="e">
            <v>#N/A</v>
          </cell>
          <cell r="S104" t="e">
            <v>#N/A</v>
          </cell>
        </row>
        <row r="105">
          <cell r="L105" t="e">
            <v>#N/A</v>
          </cell>
          <cell r="M105" t="e">
            <v>#N/A</v>
          </cell>
          <cell r="N105" t="e">
            <v>#N/A</v>
          </cell>
          <cell r="R105" t="e">
            <v>#N/A</v>
          </cell>
          <cell r="S105" t="e">
            <v>#N/A</v>
          </cell>
        </row>
        <row r="106">
          <cell r="L106" t="e">
            <v>#N/A</v>
          </cell>
          <cell r="M106" t="e">
            <v>#N/A</v>
          </cell>
          <cell r="N106" t="e">
            <v>#N/A</v>
          </cell>
          <cell r="R106" t="e">
            <v>#N/A</v>
          </cell>
          <cell r="S106" t="e">
            <v>#N/A</v>
          </cell>
        </row>
        <row r="107">
          <cell r="L107" t="e">
            <v>#N/A</v>
          </cell>
          <cell r="M107" t="e">
            <v>#N/A</v>
          </cell>
          <cell r="N107" t="e">
            <v>#N/A</v>
          </cell>
          <cell r="R107" t="e">
            <v>#N/A</v>
          </cell>
          <cell r="S107" t="e">
            <v>#N/A</v>
          </cell>
        </row>
        <row r="108">
          <cell r="L108" t="e">
            <v>#N/A</v>
          </cell>
          <cell r="M108" t="e">
            <v>#N/A</v>
          </cell>
          <cell r="N108" t="e">
            <v>#N/A</v>
          </cell>
          <cell r="R108" t="e">
            <v>#N/A</v>
          </cell>
          <cell r="S108" t="e">
            <v>#N/A</v>
          </cell>
        </row>
        <row r="109">
          <cell r="L109" t="e">
            <v>#N/A</v>
          </cell>
          <cell r="M109" t="e">
            <v>#N/A</v>
          </cell>
          <cell r="N109" t="e">
            <v>#N/A</v>
          </cell>
          <cell r="R109" t="e">
            <v>#N/A</v>
          </cell>
          <cell r="S109" t="e">
            <v>#N/A</v>
          </cell>
        </row>
        <row r="110">
          <cell r="L110" t="e">
            <v>#N/A</v>
          </cell>
          <cell r="M110" t="e">
            <v>#N/A</v>
          </cell>
          <cell r="N110" t="e">
            <v>#N/A</v>
          </cell>
          <cell r="R110" t="e">
            <v>#N/A</v>
          </cell>
          <cell r="S110" t="e">
            <v>#N/A</v>
          </cell>
        </row>
        <row r="111">
          <cell r="L111" t="e">
            <v>#N/A</v>
          </cell>
          <cell r="M111" t="e">
            <v>#N/A</v>
          </cell>
          <cell r="N111" t="e">
            <v>#N/A</v>
          </cell>
          <cell r="R111" t="e">
            <v>#N/A</v>
          </cell>
          <cell r="S111" t="e">
            <v>#N/A</v>
          </cell>
        </row>
        <row r="112">
          <cell r="L112" t="e">
            <v>#N/A</v>
          </cell>
          <cell r="M112" t="e">
            <v>#N/A</v>
          </cell>
          <cell r="N112" t="e">
            <v>#N/A</v>
          </cell>
          <cell r="R112" t="e">
            <v>#N/A</v>
          </cell>
          <cell r="S112" t="e">
            <v>#N/A</v>
          </cell>
        </row>
        <row r="113">
          <cell r="L113" t="e">
            <v>#N/A</v>
          </cell>
          <cell r="M113" t="e">
            <v>#N/A</v>
          </cell>
          <cell r="N113" t="e">
            <v>#N/A</v>
          </cell>
          <cell r="R113" t="e">
            <v>#N/A</v>
          </cell>
          <cell r="S113" t="e">
            <v>#N/A</v>
          </cell>
        </row>
        <row r="114">
          <cell r="L114" t="e">
            <v>#N/A</v>
          </cell>
          <cell r="M114" t="e">
            <v>#N/A</v>
          </cell>
          <cell r="N114" t="e">
            <v>#N/A</v>
          </cell>
          <cell r="R114" t="e">
            <v>#N/A</v>
          </cell>
          <cell r="S114" t="e">
            <v>#N/A</v>
          </cell>
        </row>
        <row r="115">
          <cell r="L115" t="e">
            <v>#N/A</v>
          </cell>
          <cell r="M115" t="e">
            <v>#N/A</v>
          </cell>
          <cell r="N115" t="e">
            <v>#N/A</v>
          </cell>
          <cell r="R115" t="e">
            <v>#N/A</v>
          </cell>
          <cell r="S115" t="e">
            <v>#N/A</v>
          </cell>
        </row>
        <row r="116">
          <cell r="L116" t="e">
            <v>#N/A</v>
          </cell>
          <cell r="M116" t="e">
            <v>#N/A</v>
          </cell>
          <cell r="N116" t="e">
            <v>#N/A</v>
          </cell>
          <cell r="R116" t="e">
            <v>#N/A</v>
          </cell>
          <cell r="S116" t="e">
            <v>#N/A</v>
          </cell>
        </row>
        <row r="117">
          <cell r="L117" t="e">
            <v>#N/A</v>
          </cell>
          <cell r="M117" t="e">
            <v>#N/A</v>
          </cell>
          <cell r="N117" t="e">
            <v>#N/A</v>
          </cell>
          <cell r="R117" t="e">
            <v>#N/A</v>
          </cell>
          <cell r="S117" t="e">
            <v>#N/A</v>
          </cell>
        </row>
        <row r="118">
          <cell r="L118" t="e">
            <v>#N/A</v>
          </cell>
          <cell r="M118" t="e">
            <v>#N/A</v>
          </cell>
          <cell r="N118" t="e">
            <v>#N/A</v>
          </cell>
          <cell r="R118" t="e">
            <v>#N/A</v>
          </cell>
          <cell r="S118" t="e">
            <v>#N/A</v>
          </cell>
        </row>
        <row r="119">
          <cell r="L119" t="e">
            <v>#N/A</v>
          </cell>
          <cell r="M119" t="e">
            <v>#N/A</v>
          </cell>
          <cell r="N119" t="e">
            <v>#N/A</v>
          </cell>
          <cell r="R119" t="e">
            <v>#N/A</v>
          </cell>
          <cell r="S119" t="e">
            <v>#N/A</v>
          </cell>
        </row>
        <row r="120">
          <cell r="L120" t="e">
            <v>#N/A</v>
          </cell>
          <cell r="M120" t="e">
            <v>#N/A</v>
          </cell>
          <cell r="N120" t="e">
            <v>#N/A</v>
          </cell>
          <cell r="R120" t="e">
            <v>#N/A</v>
          </cell>
          <cell r="S120" t="e">
            <v>#N/A</v>
          </cell>
        </row>
        <row r="121">
          <cell r="L121" t="e">
            <v>#N/A</v>
          </cell>
          <cell r="M121" t="e">
            <v>#N/A</v>
          </cell>
          <cell r="N121" t="e">
            <v>#N/A</v>
          </cell>
          <cell r="R121" t="e">
            <v>#N/A</v>
          </cell>
          <cell r="S121" t="e">
            <v>#N/A</v>
          </cell>
        </row>
        <row r="122">
          <cell r="L122" t="e">
            <v>#N/A</v>
          </cell>
          <cell r="M122" t="e">
            <v>#N/A</v>
          </cell>
          <cell r="N122" t="e">
            <v>#N/A</v>
          </cell>
          <cell r="R122" t="e">
            <v>#N/A</v>
          </cell>
          <cell r="S122" t="e">
            <v>#N/A</v>
          </cell>
        </row>
        <row r="123">
          <cell r="L123" t="e">
            <v>#N/A</v>
          </cell>
          <cell r="M123" t="e">
            <v>#N/A</v>
          </cell>
          <cell r="N123" t="e">
            <v>#N/A</v>
          </cell>
          <cell r="R123" t="e">
            <v>#N/A</v>
          </cell>
          <cell r="S123" t="e">
            <v>#N/A</v>
          </cell>
        </row>
        <row r="124">
          <cell r="L124" t="e">
            <v>#N/A</v>
          </cell>
          <cell r="M124" t="e">
            <v>#N/A</v>
          </cell>
          <cell r="N124" t="e">
            <v>#N/A</v>
          </cell>
          <cell r="R124" t="e">
            <v>#N/A</v>
          </cell>
          <cell r="S124" t="e">
            <v>#N/A</v>
          </cell>
        </row>
        <row r="125">
          <cell r="L125" t="e">
            <v>#N/A</v>
          </cell>
          <cell r="M125" t="e">
            <v>#N/A</v>
          </cell>
          <cell r="N125" t="e">
            <v>#N/A</v>
          </cell>
          <cell r="R125" t="e">
            <v>#N/A</v>
          </cell>
          <cell r="S125" t="e">
            <v>#N/A</v>
          </cell>
        </row>
        <row r="126">
          <cell r="L126" t="e">
            <v>#N/A</v>
          </cell>
          <cell r="M126" t="e">
            <v>#N/A</v>
          </cell>
          <cell r="N126" t="e">
            <v>#N/A</v>
          </cell>
          <cell r="R126" t="e">
            <v>#N/A</v>
          </cell>
          <cell r="S126" t="e">
            <v>#N/A</v>
          </cell>
        </row>
        <row r="127">
          <cell r="L127" t="e">
            <v>#N/A</v>
          </cell>
          <cell r="M127" t="e">
            <v>#N/A</v>
          </cell>
          <cell r="N127" t="e">
            <v>#N/A</v>
          </cell>
          <cell r="R127" t="e">
            <v>#N/A</v>
          </cell>
          <cell r="S127" t="e">
            <v>#N/A</v>
          </cell>
        </row>
        <row r="128">
          <cell r="L128" t="e">
            <v>#N/A</v>
          </cell>
          <cell r="M128" t="e">
            <v>#N/A</v>
          </cell>
          <cell r="N128" t="e">
            <v>#N/A</v>
          </cell>
          <cell r="R128" t="e">
            <v>#N/A</v>
          </cell>
          <cell r="S128" t="e">
            <v>#N/A</v>
          </cell>
        </row>
        <row r="129">
          <cell r="L129" t="e">
            <v>#N/A</v>
          </cell>
          <cell r="M129" t="e">
            <v>#N/A</v>
          </cell>
          <cell r="N129" t="e">
            <v>#N/A</v>
          </cell>
          <cell r="R129" t="e">
            <v>#N/A</v>
          </cell>
          <cell r="S129" t="e">
            <v>#N/A</v>
          </cell>
        </row>
        <row r="130">
          <cell r="L130" t="e">
            <v>#N/A</v>
          </cell>
          <cell r="M130" t="e">
            <v>#N/A</v>
          </cell>
          <cell r="N130" t="e">
            <v>#N/A</v>
          </cell>
          <cell r="R130" t="e">
            <v>#N/A</v>
          </cell>
          <cell r="S130" t="e">
            <v>#N/A</v>
          </cell>
        </row>
        <row r="131">
          <cell r="L131" t="e">
            <v>#N/A</v>
          </cell>
          <cell r="M131" t="e">
            <v>#N/A</v>
          </cell>
          <cell r="N131" t="e">
            <v>#N/A</v>
          </cell>
          <cell r="R131" t="e">
            <v>#N/A</v>
          </cell>
          <cell r="S131" t="e">
            <v>#N/A</v>
          </cell>
        </row>
        <row r="132">
          <cell r="L132" t="e">
            <v>#N/A</v>
          </cell>
        </row>
        <row r="133">
          <cell r="L133" t="e">
            <v>#N/A</v>
          </cell>
        </row>
        <row r="134">
          <cell r="L134" t="e">
            <v>#N/A</v>
          </cell>
        </row>
        <row r="135">
          <cell r="L135" t="e">
            <v>#N/A</v>
          </cell>
        </row>
        <row r="136">
          <cell r="L136" t="e">
            <v>#N/A</v>
          </cell>
        </row>
        <row r="137">
          <cell r="L137" t="e">
            <v>#N/A</v>
          </cell>
        </row>
        <row r="138">
          <cell r="L138" t="e">
            <v>#N/A</v>
          </cell>
        </row>
        <row r="139">
          <cell r="L139" t="e">
            <v>#N/A</v>
          </cell>
        </row>
        <row r="140">
          <cell r="L140" t="e">
            <v>#N/A</v>
          </cell>
        </row>
        <row r="141">
          <cell r="L141" t="e">
            <v>#N/A</v>
          </cell>
        </row>
        <row r="142">
          <cell r="L142" t="e">
            <v>#N/A</v>
          </cell>
        </row>
        <row r="143">
          <cell r="L143" t="e">
            <v>#N/A</v>
          </cell>
        </row>
        <row r="144">
          <cell r="L144" t="e">
            <v>#N/A</v>
          </cell>
        </row>
        <row r="145">
          <cell r="L145" t="e">
            <v>#N/A</v>
          </cell>
        </row>
        <row r="146">
          <cell r="L146" t="e">
            <v>#N/A</v>
          </cell>
        </row>
        <row r="147">
          <cell r="L147" t="e">
            <v>#N/A</v>
          </cell>
        </row>
        <row r="148">
          <cell r="L148" t="e">
            <v>#N/A</v>
          </cell>
        </row>
        <row r="149">
          <cell r="L149" t="e">
            <v>#N/A</v>
          </cell>
        </row>
        <row r="150">
          <cell r="L150" t="e">
            <v>#N/A</v>
          </cell>
        </row>
        <row r="151">
          <cell r="L151" t="e">
            <v>#N/A</v>
          </cell>
        </row>
      </sheetData>
      <sheetData sheetId="31">
        <row r="3">
          <cell r="A3" t="str">
            <v>Row Labels</v>
          </cell>
          <cell r="B3" t="str">
            <v>Sum of PS49E</v>
          </cell>
          <cell r="C3" t="str">
            <v>Sum of PS49M</v>
          </cell>
          <cell r="D3" t="str">
            <v>Sum of PS49H</v>
          </cell>
          <cell r="E3" t="str">
            <v>Sum of PS49E09</v>
          </cell>
          <cell r="F3" t="str">
            <v>Sum of PS49E97</v>
          </cell>
          <cell r="G3" t="str">
            <v>Sum of PS49M97</v>
          </cell>
          <cell r="H3" t="str">
            <v>Sum of PS49H97</v>
          </cell>
          <cell r="I3" t="str">
            <v>Sum of PS49E21</v>
          </cell>
          <cell r="J3" t="str">
            <v>Sum of PS49M21</v>
          </cell>
          <cell r="K3" t="str">
            <v>Sum of PS49H21</v>
          </cell>
          <cell r="L3">
            <v>31.21</v>
          </cell>
          <cell r="M3" t="str">
            <v>SpEd Staffed Behavior Analyst</v>
          </cell>
          <cell r="N3" t="str">
            <v>Total Behavior Analyst</v>
          </cell>
          <cell r="O3" t="str">
            <v>Contractor (01)</v>
          </cell>
          <cell r="P3" t="str">
            <v>Contractor (97)</v>
          </cell>
          <cell r="Q3" t="str">
            <v>Contractor (21)</v>
          </cell>
          <cell r="R3" t="str">
            <v>SpEd Contracted Behavior Analyst</v>
          </cell>
          <cell r="S3" t="str">
            <v>Total Contracted Behavior Analyst</v>
          </cell>
        </row>
        <row r="4">
          <cell r="A4" t="str">
            <v>01109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0.1179</v>
          </cell>
          <cell r="M4">
            <v>0</v>
          </cell>
          <cell r="N4">
            <v>0</v>
          </cell>
          <cell r="R4">
            <v>0</v>
          </cell>
          <cell r="S4">
            <v>0</v>
          </cell>
        </row>
        <row r="5">
          <cell r="A5" t="str">
            <v>06122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0.1794</v>
          </cell>
          <cell r="M5">
            <v>0</v>
          </cell>
          <cell r="N5">
            <v>0</v>
          </cell>
          <cell r="R5">
            <v>0</v>
          </cell>
          <cell r="S5">
            <v>0</v>
          </cell>
        </row>
        <row r="6">
          <cell r="A6" t="str">
            <v>11051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0.24629999999999996</v>
          </cell>
          <cell r="M6">
            <v>0</v>
          </cell>
          <cell r="N6">
            <v>0</v>
          </cell>
          <cell r="R6">
            <v>0</v>
          </cell>
          <cell r="S6">
            <v>0</v>
          </cell>
        </row>
        <row r="7">
          <cell r="A7" t="str">
            <v>14065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0.17600000000000005</v>
          </cell>
          <cell r="M7">
            <v>0</v>
          </cell>
          <cell r="N7">
            <v>0</v>
          </cell>
          <cell r="R7">
            <v>0</v>
          </cell>
          <cell r="S7">
            <v>0</v>
          </cell>
        </row>
        <row r="8">
          <cell r="A8" t="str">
            <v>14104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8.9999999999999969E-2</v>
          </cell>
          <cell r="M8">
            <v>0</v>
          </cell>
          <cell r="N8">
            <v>0</v>
          </cell>
          <cell r="R8">
            <v>0</v>
          </cell>
          <cell r="S8">
            <v>0</v>
          </cell>
        </row>
        <row r="9">
          <cell r="A9" t="str">
            <v>14400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0.18340000000000001</v>
          </cell>
          <cell r="M9">
            <v>0</v>
          </cell>
          <cell r="N9">
            <v>0</v>
          </cell>
          <cell r="R9">
            <v>0</v>
          </cell>
          <cell r="S9">
            <v>0</v>
          </cell>
        </row>
        <row r="10">
          <cell r="A10" t="str">
            <v>15204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0.22170000000000001</v>
          </cell>
          <cell r="M10">
            <v>0</v>
          </cell>
          <cell r="N10">
            <v>0</v>
          </cell>
          <cell r="R10">
            <v>0</v>
          </cell>
          <cell r="S10">
            <v>0</v>
          </cell>
        </row>
        <row r="11">
          <cell r="A11" t="str">
            <v>21214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0.31479999999999997</v>
          </cell>
          <cell r="M11">
            <v>0</v>
          </cell>
          <cell r="N11">
            <v>0</v>
          </cell>
          <cell r="R11">
            <v>0</v>
          </cell>
          <cell r="S11">
            <v>0</v>
          </cell>
        </row>
        <row r="12">
          <cell r="A12" t="str">
            <v>21237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0.28620000000000001</v>
          </cell>
          <cell r="M12">
            <v>0</v>
          </cell>
          <cell r="N12">
            <v>0</v>
          </cell>
          <cell r="R12">
            <v>0</v>
          </cell>
          <cell r="S12">
            <v>0</v>
          </cell>
        </row>
        <row r="13">
          <cell r="A13" t="str">
            <v>21300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0.25719999999999998</v>
          </cell>
          <cell r="M13">
            <v>0</v>
          </cell>
          <cell r="N13">
            <v>0</v>
          </cell>
          <cell r="R13">
            <v>0</v>
          </cell>
          <cell r="S13">
            <v>0</v>
          </cell>
        </row>
        <row r="14">
          <cell r="A14" t="str">
            <v>23311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0.19820000000000004</v>
          </cell>
          <cell r="M14">
            <v>0</v>
          </cell>
          <cell r="N14">
            <v>0</v>
          </cell>
          <cell r="R14">
            <v>0</v>
          </cell>
          <cell r="S14">
            <v>0</v>
          </cell>
        </row>
        <row r="15">
          <cell r="A15" t="str">
            <v>23402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0.20989999999999998</v>
          </cell>
          <cell r="M15">
            <v>0</v>
          </cell>
          <cell r="N15">
            <v>0</v>
          </cell>
          <cell r="R15">
            <v>0</v>
          </cell>
          <cell r="S15">
            <v>0</v>
          </cell>
        </row>
        <row r="16">
          <cell r="A16" t="str">
            <v>25118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0.29900000000000004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</row>
        <row r="17">
          <cell r="A17" t="str">
            <v>32358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0.20020000000000004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</row>
        <row r="18">
          <cell r="A18" t="str">
            <v>33211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0.15839999999999999</v>
          </cell>
          <cell r="M18">
            <v>0</v>
          </cell>
          <cell r="N18">
            <v>0</v>
          </cell>
          <cell r="R18">
            <v>0</v>
          </cell>
          <cell r="S18">
            <v>0</v>
          </cell>
        </row>
        <row r="19">
          <cell r="A19" t="str">
            <v>34307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0.23140000000000005</v>
          </cell>
          <cell r="M19">
            <v>0</v>
          </cell>
          <cell r="N19">
            <v>0</v>
          </cell>
          <cell r="R19">
            <v>0</v>
          </cell>
          <cell r="S19">
            <v>0</v>
          </cell>
        </row>
        <row r="20">
          <cell r="A20" t="str">
            <v>34402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1.05</v>
          </cell>
          <cell r="L20">
            <v>0.24870000000000003</v>
          </cell>
          <cell r="M20">
            <v>0.26100000000000001</v>
          </cell>
          <cell r="N20">
            <v>0.26100000000000001</v>
          </cell>
          <cell r="R20">
            <v>0</v>
          </cell>
          <cell r="S20">
            <v>0</v>
          </cell>
        </row>
        <row r="21">
          <cell r="A21" t="str">
            <v>38300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0.18340000000000001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</row>
        <row r="22">
          <cell r="A22" t="str">
            <v>38306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0.14729999999999999</v>
          </cell>
          <cell r="M22">
            <v>0</v>
          </cell>
          <cell r="N22">
            <v>0</v>
          </cell>
          <cell r="R22">
            <v>0</v>
          </cell>
          <cell r="S22">
            <v>0</v>
          </cell>
        </row>
        <row r="23">
          <cell r="A23" t="str">
            <v>39002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0.11</v>
          </cell>
          <cell r="J23">
            <v>0.111</v>
          </cell>
          <cell r="K23">
            <v>0</v>
          </cell>
          <cell r="L23">
            <v>0.19010000000000005</v>
          </cell>
          <cell r="M23">
            <v>4.2000000000000003E-2</v>
          </cell>
          <cell r="N23">
            <v>4.2000000000000003E-2</v>
          </cell>
          <cell r="R23">
            <v>0</v>
          </cell>
          <cell r="S23">
            <v>0</v>
          </cell>
        </row>
        <row r="24">
          <cell r="A24" t="str">
            <v>39003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0.15</v>
          </cell>
          <cell r="L24">
            <v>0.15839999999999999</v>
          </cell>
          <cell r="M24">
            <v>2.4E-2</v>
          </cell>
          <cell r="N24">
            <v>2.4E-2</v>
          </cell>
          <cell r="R24">
            <v>0</v>
          </cell>
          <cell r="S24">
            <v>0</v>
          </cell>
        </row>
        <row r="25">
          <cell r="A25" t="str">
            <v>39208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0.21989999999999998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</row>
        <row r="26">
          <cell r="A26" t="str">
            <v>(blank)</v>
          </cell>
          <cell r="L26" t="e">
            <v>#N/A</v>
          </cell>
          <cell r="M26" t="e">
            <v>#N/A</v>
          </cell>
          <cell r="N26" t="e">
            <v>#N/A</v>
          </cell>
          <cell r="R26" t="e">
            <v>#N/A</v>
          </cell>
          <cell r="S26" t="e">
            <v>#N/A</v>
          </cell>
        </row>
        <row r="27">
          <cell r="A27" t="str">
            <v>Grand Total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0.11</v>
          </cell>
          <cell r="J27">
            <v>0.111</v>
          </cell>
          <cell r="K27">
            <v>1.2</v>
          </cell>
          <cell r="L27" t="e">
            <v>#N/A</v>
          </cell>
          <cell r="M27" t="e">
            <v>#N/A</v>
          </cell>
          <cell r="N27" t="e">
            <v>#N/A</v>
          </cell>
          <cell r="R27" t="e">
            <v>#N/A</v>
          </cell>
          <cell r="S27" t="e">
            <v>#N/A</v>
          </cell>
        </row>
        <row r="28">
          <cell r="L28" t="e">
            <v>#N/A</v>
          </cell>
          <cell r="M28" t="e">
            <v>#N/A</v>
          </cell>
          <cell r="N28" t="e">
            <v>#N/A</v>
          </cell>
          <cell r="R28" t="e">
            <v>#N/A</v>
          </cell>
          <cell r="S28" t="e">
            <v>#N/A</v>
          </cell>
        </row>
        <row r="29">
          <cell r="L29" t="e">
            <v>#N/A</v>
          </cell>
          <cell r="M29" t="e">
            <v>#N/A</v>
          </cell>
          <cell r="N29" t="e">
            <v>#N/A</v>
          </cell>
          <cell r="R29" t="e">
            <v>#N/A</v>
          </cell>
          <cell r="S29" t="e">
            <v>#N/A</v>
          </cell>
        </row>
        <row r="30">
          <cell r="L30" t="e">
            <v>#N/A</v>
          </cell>
          <cell r="M30" t="e">
            <v>#N/A</v>
          </cell>
          <cell r="N30" t="e">
            <v>#N/A</v>
          </cell>
          <cell r="R30" t="e">
            <v>#N/A</v>
          </cell>
          <cell r="S30" t="e">
            <v>#N/A</v>
          </cell>
        </row>
        <row r="31">
          <cell r="L31" t="e">
            <v>#N/A</v>
          </cell>
          <cell r="M31" t="e">
            <v>#N/A</v>
          </cell>
          <cell r="N31" t="e">
            <v>#N/A</v>
          </cell>
          <cell r="R31" t="e">
            <v>#N/A</v>
          </cell>
          <cell r="S31" t="e">
            <v>#N/A</v>
          </cell>
        </row>
        <row r="32">
          <cell r="L32" t="e">
            <v>#N/A</v>
          </cell>
          <cell r="M32" t="e">
            <v>#N/A</v>
          </cell>
          <cell r="N32" t="e">
            <v>#N/A</v>
          </cell>
          <cell r="R32" t="e">
            <v>#N/A</v>
          </cell>
          <cell r="S32" t="e">
            <v>#N/A</v>
          </cell>
        </row>
        <row r="33">
          <cell r="L33" t="e">
            <v>#N/A</v>
          </cell>
          <cell r="M33" t="e">
            <v>#N/A</v>
          </cell>
          <cell r="N33" t="e">
            <v>#N/A</v>
          </cell>
          <cell r="R33" t="e">
            <v>#N/A</v>
          </cell>
          <cell r="S33" t="e">
            <v>#N/A</v>
          </cell>
        </row>
        <row r="34">
          <cell r="L34" t="e">
            <v>#N/A</v>
          </cell>
          <cell r="M34" t="e">
            <v>#N/A</v>
          </cell>
          <cell r="N34" t="e">
            <v>#N/A</v>
          </cell>
          <cell r="R34" t="e">
            <v>#N/A</v>
          </cell>
          <cell r="S34" t="e">
            <v>#N/A</v>
          </cell>
        </row>
        <row r="35">
          <cell r="L35" t="e">
            <v>#N/A</v>
          </cell>
          <cell r="M35" t="e">
            <v>#N/A</v>
          </cell>
          <cell r="N35" t="e">
            <v>#N/A</v>
          </cell>
          <cell r="R35" t="e">
            <v>#N/A</v>
          </cell>
          <cell r="S35" t="e">
            <v>#N/A</v>
          </cell>
        </row>
        <row r="36">
          <cell r="L36" t="e">
            <v>#N/A</v>
          </cell>
          <cell r="M36" t="e">
            <v>#N/A</v>
          </cell>
          <cell r="N36" t="e">
            <v>#N/A</v>
          </cell>
          <cell r="R36" t="e">
            <v>#N/A</v>
          </cell>
          <cell r="S36" t="e">
            <v>#N/A</v>
          </cell>
        </row>
        <row r="37">
          <cell r="L37" t="e">
            <v>#N/A</v>
          </cell>
          <cell r="M37" t="e">
            <v>#N/A</v>
          </cell>
          <cell r="N37" t="e">
            <v>#N/A</v>
          </cell>
          <cell r="R37" t="e">
            <v>#N/A</v>
          </cell>
          <cell r="S37" t="e">
            <v>#N/A</v>
          </cell>
        </row>
        <row r="38">
          <cell r="L38" t="e">
            <v>#N/A</v>
          </cell>
          <cell r="M38" t="e">
            <v>#N/A</v>
          </cell>
          <cell r="N38" t="e">
            <v>#N/A</v>
          </cell>
          <cell r="R38" t="e">
            <v>#N/A</v>
          </cell>
          <cell r="S38" t="e">
            <v>#N/A</v>
          </cell>
        </row>
        <row r="39">
          <cell r="L39" t="e">
            <v>#N/A</v>
          </cell>
          <cell r="M39" t="e">
            <v>#N/A</v>
          </cell>
          <cell r="N39" t="e">
            <v>#N/A</v>
          </cell>
          <cell r="R39" t="e">
            <v>#N/A</v>
          </cell>
          <cell r="S39" t="e">
            <v>#N/A</v>
          </cell>
        </row>
        <row r="40">
          <cell r="L40" t="e">
            <v>#N/A</v>
          </cell>
          <cell r="M40" t="e">
            <v>#N/A</v>
          </cell>
          <cell r="N40" t="e">
            <v>#N/A</v>
          </cell>
          <cell r="R40" t="e">
            <v>#N/A</v>
          </cell>
          <cell r="S40" t="e">
            <v>#N/A</v>
          </cell>
        </row>
        <row r="41">
          <cell r="L41" t="e">
            <v>#N/A</v>
          </cell>
          <cell r="M41" t="e">
            <v>#N/A</v>
          </cell>
          <cell r="N41" t="e">
            <v>#N/A</v>
          </cell>
          <cell r="R41" t="e">
            <v>#N/A</v>
          </cell>
          <cell r="S41" t="e">
            <v>#N/A</v>
          </cell>
        </row>
        <row r="42">
          <cell r="L42" t="e">
            <v>#N/A</v>
          </cell>
          <cell r="M42" t="e">
            <v>#N/A</v>
          </cell>
          <cell r="N42" t="e">
            <v>#N/A</v>
          </cell>
          <cell r="R42" t="e">
            <v>#N/A</v>
          </cell>
          <cell r="S42" t="e">
            <v>#N/A</v>
          </cell>
        </row>
        <row r="43">
          <cell r="L43" t="e">
            <v>#N/A</v>
          </cell>
          <cell r="M43" t="e">
            <v>#N/A</v>
          </cell>
          <cell r="N43" t="e">
            <v>#N/A</v>
          </cell>
          <cell r="R43" t="e">
            <v>#N/A</v>
          </cell>
          <cell r="S43" t="e">
            <v>#N/A</v>
          </cell>
        </row>
        <row r="44">
          <cell r="L44" t="e">
            <v>#N/A</v>
          </cell>
          <cell r="M44" t="e">
            <v>#N/A</v>
          </cell>
          <cell r="N44" t="e">
            <v>#N/A</v>
          </cell>
          <cell r="R44" t="e">
            <v>#N/A</v>
          </cell>
          <cell r="S44" t="e">
            <v>#N/A</v>
          </cell>
        </row>
        <row r="45">
          <cell r="L45" t="e">
            <v>#N/A</v>
          </cell>
          <cell r="M45" t="e">
            <v>#N/A</v>
          </cell>
          <cell r="N45" t="e">
            <v>#N/A</v>
          </cell>
          <cell r="R45" t="e">
            <v>#N/A</v>
          </cell>
          <cell r="S45" t="e">
            <v>#N/A</v>
          </cell>
        </row>
        <row r="46">
          <cell r="L46" t="e">
            <v>#N/A</v>
          </cell>
          <cell r="M46" t="e">
            <v>#N/A</v>
          </cell>
          <cell r="N46" t="e">
            <v>#N/A</v>
          </cell>
          <cell r="R46" t="e">
            <v>#N/A</v>
          </cell>
          <cell r="S46" t="e">
            <v>#N/A</v>
          </cell>
        </row>
        <row r="47">
          <cell r="L47" t="e">
            <v>#N/A</v>
          </cell>
          <cell r="M47" t="e">
            <v>#N/A</v>
          </cell>
          <cell r="N47" t="e">
            <v>#N/A</v>
          </cell>
          <cell r="R47" t="e">
            <v>#N/A</v>
          </cell>
          <cell r="S47" t="e">
            <v>#N/A</v>
          </cell>
        </row>
        <row r="48">
          <cell r="L48" t="e">
            <v>#N/A</v>
          </cell>
          <cell r="M48" t="e">
            <v>#N/A</v>
          </cell>
          <cell r="N48" t="e">
            <v>#N/A</v>
          </cell>
          <cell r="R48" t="e">
            <v>#N/A</v>
          </cell>
          <cell r="S48" t="e">
            <v>#N/A</v>
          </cell>
        </row>
        <row r="49">
          <cell r="L49" t="e">
            <v>#N/A</v>
          </cell>
          <cell r="M49" t="e">
            <v>#N/A</v>
          </cell>
          <cell r="N49" t="e">
            <v>#N/A</v>
          </cell>
          <cell r="R49" t="e">
            <v>#N/A</v>
          </cell>
          <cell r="S49" t="e">
            <v>#N/A</v>
          </cell>
        </row>
        <row r="50">
          <cell r="L50" t="e">
            <v>#N/A</v>
          </cell>
          <cell r="M50" t="e">
            <v>#N/A</v>
          </cell>
          <cell r="N50" t="e">
            <v>#N/A</v>
          </cell>
          <cell r="R50" t="e">
            <v>#N/A</v>
          </cell>
          <cell r="S50" t="e">
            <v>#N/A</v>
          </cell>
        </row>
        <row r="51">
          <cell r="L51" t="e">
            <v>#N/A</v>
          </cell>
          <cell r="M51" t="e">
            <v>#N/A</v>
          </cell>
          <cell r="N51" t="e">
            <v>#N/A</v>
          </cell>
          <cell r="R51" t="e">
            <v>#N/A</v>
          </cell>
          <cell r="S51" t="e">
            <v>#N/A</v>
          </cell>
        </row>
        <row r="52">
          <cell r="L52" t="e">
            <v>#N/A</v>
          </cell>
          <cell r="M52" t="e">
            <v>#N/A</v>
          </cell>
          <cell r="N52" t="e">
            <v>#N/A</v>
          </cell>
          <cell r="R52" t="e">
            <v>#N/A</v>
          </cell>
          <cell r="S52" t="e">
            <v>#N/A</v>
          </cell>
        </row>
        <row r="53">
          <cell r="L53" t="e">
            <v>#N/A</v>
          </cell>
          <cell r="M53" t="e">
            <v>#N/A</v>
          </cell>
          <cell r="N53" t="e">
            <v>#N/A</v>
          </cell>
          <cell r="R53" t="e">
            <v>#N/A</v>
          </cell>
          <cell r="S53" t="e">
            <v>#N/A</v>
          </cell>
        </row>
        <row r="54">
          <cell r="L54" t="e">
            <v>#N/A</v>
          </cell>
          <cell r="M54" t="e">
            <v>#N/A</v>
          </cell>
          <cell r="N54" t="e">
            <v>#N/A</v>
          </cell>
          <cell r="R54" t="e">
            <v>#N/A</v>
          </cell>
          <cell r="S54" t="e">
            <v>#N/A</v>
          </cell>
        </row>
        <row r="55">
          <cell r="L55" t="e">
            <v>#N/A</v>
          </cell>
          <cell r="M55" t="e">
            <v>#N/A</v>
          </cell>
          <cell r="N55" t="e">
            <v>#N/A</v>
          </cell>
          <cell r="R55" t="e">
            <v>#N/A</v>
          </cell>
          <cell r="S55" t="e">
            <v>#N/A</v>
          </cell>
        </row>
        <row r="56">
          <cell r="L56" t="e">
            <v>#N/A</v>
          </cell>
          <cell r="M56" t="e">
            <v>#N/A</v>
          </cell>
          <cell r="N56" t="e">
            <v>#N/A</v>
          </cell>
          <cell r="R56" t="e">
            <v>#N/A</v>
          </cell>
          <cell r="S56" t="e">
            <v>#N/A</v>
          </cell>
        </row>
        <row r="57">
          <cell r="L57" t="e">
            <v>#N/A</v>
          </cell>
          <cell r="M57" t="e">
            <v>#N/A</v>
          </cell>
          <cell r="N57" t="e">
            <v>#N/A</v>
          </cell>
          <cell r="R57" t="e">
            <v>#N/A</v>
          </cell>
          <cell r="S57" t="e">
            <v>#N/A</v>
          </cell>
        </row>
        <row r="58">
          <cell r="L58" t="e">
            <v>#N/A</v>
          </cell>
          <cell r="M58" t="e">
            <v>#N/A</v>
          </cell>
          <cell r="N58" t="e">
            <v>#N/A</v>
          </cell>
          <cell r="R58" t="e">
            <v>#N/A</v>
          </cell>
          <cell r="S58" t="e">
            <v>#N/A</v>
          </cell>
        </row>
        <row r="59">
          <cell r="L59" t="e">
            <v>#N/A</v>
          </cell>
          <cell r="M59" t="e">
            <v>#N/A</v>
          </cell>
          <cell r="N59" t="e">
            <v>#N/A</v>
          </cell>
          <cell r="R59" t="e">
            <v>#N/A</v>
          </cell>
          <cell r="S59" t="e">
            <v>#N/A</v>
          </cell>
        </row>
        <row r="60">
          <cell r="L60" t="e">
            <v>#N/A</v>
          </cell>
          <cell r="M60" t="e">
            <v>#N/A</v>
          </cell>
          <cell r="N60" t="e">
            <v>#N/A</v>
          </cell>
          <cell r="R60" t="e">
            <v>#N/A</v>
          </cell>
          <cell r="S60" t="e">
            <v>#N/A</v>
          </cell>
        </row>
        <row r="61">
          <cell r="L61" t="e">
            <v>#N/A</v>
          </cell>
          <cell r="M61" t="e">
            <v>#N/A</v>
          </cell>
          <cell r="N61" t="e">
            <v>#N/A</v>
          </cell>
          <cell r="R61" t="e">
            <v>#N/A</v>
          </cell>
          <cell r="S61" t="e">
            <v>#N/A</v>
          </cell>
        </row>
        <row r="62">
          <cell r="L62" t="e">
            <v>#N/A</v>
          </cell>
          <cell r="M62" t="e">
            <v>#N/A</v>
          </cell>
          <cell r="N62" t="e">
            <v>#N/A</v>
          </cell>
          <cell r="R62" t="e">
            <v>#N/A</v>
          </cell>
          <cell r="S62" t="e">
            <v>#N/A</v>
          </cell>
        </row>
        <row r="63">
          <cell r="L63" t="e">
            <v>#N/A</v>
          </cell>
          <cell r="M63" t="e">
            <v>#N/A</v>
          </cell>
          <cell r="N63" t="e">
            <v>#N/A</v>
          </cell>
          <cell r="R63" t="e">
            <v>#N/A</v>
          </cell>
          <cell r="S63" t="e">
            <v>#N/A</v>
          </cell>
        </row>
        <row r="64">
          <cell r="L64" t="e">
            <v>#N/A</v>
          </cell>
          <cell r="M64" t="e">
            <v>#N/A</v>
          </cell>
          <cell r="N64" t="e">
            <v>#N/A</v>
          </cell>
          <cell r="R64" t="e">
            <v>#N/A</v>
          </cell>
          <cell r="S64" t="e">
            <v>#N/A</v>
          </cell>
        </row>
        <row r="65">
          <cell r="L65" t="e">
            <v>#N/A</v>
          </cell>
          <cell r="M65" t="e">
            <v>#N/A</v>
          </cell>
          <cell r="N65" t="e">
            <v>#N/A</v>
          </cell>
          <cell r="R65" t="e">
            <v>#N/A</v>
          </cell>
          <cell r="S65" t="e">
            <v>#N/A</v>
          </cell>
        </row>
        <row r="66">
          <cell r="L66" t="e">
            <v>#N/A</v>
          </cell>
          <cell r="M66" t="e">
            <v>#N/A</v>
          </cell>
          <cell r="N66" t="e">
            <v>#N/A</v>
          </cell>
          <cell r="R66" t="e">
            <v>#N/A</v>
          </cell>
          <cell r="S66" t="e">
            <v>#N/A</v>
          </cell>
        </row>
        <row r="67">
          <cell r="L67" t="e">
            <v>#N/A</v>
          </cell>
          <cell r="M67" t="e">
            <v>#N/A</v>
          </cell>
          <cell r="N67" t="e">
            <v>#N/A</v>
          </cell>
          <cell r="R67" t="e">
            <v>#N/A</v>
          </cell>
          <cell r="S67" t="e">
            <v>#N/A</v>
          </cell>
        </row>
        <row r="68">
          <cell r="L68" t="e">
            <v>#N/A</v>
          </cell>
          <cell r="M68" t="e">
            <v>#N/A</v>
          </cell>
          <cell r="N68" t="e">
            <v>#N/A</v>
          </cell>
          <cell r="R68" t="e">
            <v>#N/A</v>
          </cell>
          <cell r="S68" t="e">
            <v>#N/A</v>
          </cell>
        </row>
        <row r="69">
          <cell r="L69" t="e">
            <v>#N/A</v>
          </cell>
          <cell r="M69" t="e">
            <v>#N/A</v>
          </cell>
          <cell r="N69" t="e">
            <v>#N/A</v>
          </cell>
          <cell r="R69" t="e">
            <v>#N/A</v>
          </cell>
          <cell r="S69" t="e">
            <v>#N/A</v>
          </cell>
        </row>
        <row r="70">
          <cell r="L70" t="e">
            <v>#N/A</v>
          </cell>
          <cell r="M70" t="e">
            <v>#N/A</v>
          </cell>
          <cell r="N70" t="e">
            <v>#N/A</v>
          </cell>
          <cell r="R70" t="e">
            <v>#N/A</v>
          </cell>
          <cell r="S70" t="e">
            <v>#N/A</v>
          </cell>
        </row>
        <row r="71">
          <cell r="L71" t="e">
            <v>#N/A</v>
          </cell>
          <cell r="M71" t="e">
            <v>#N/A</v>
          </cell>
          <cell r="N71" t="e">
            <v>#N/A</v>
          </cell>
          <cell r="R71" t="e">
            <v>#N/A</v>
          </cell>
          <cell r="S71" t="e">
            <v>#N/A</v>
          </cell>
        </row>
        <row r="72">
          <cell r="L72" t="e">
            <v>#N/A</v>
          </cell>
          <cell r="M72" t="e">
            <v>#N/A</v>
          </cell>
          <cell r="N72" t="e">
            <v>#N/A</v>
          </cell>
          <cell r="R72" t="e">
            <v>#N/A</v>
          </cell>
          <cell r="S72" t="e">
            <v>#N/A</v>
          </cell>
        </row>
        <row r="73">
          <cell r="L73" t="e">
            <v>#N/A</v>
          </cell>
          <cell r="M73" t="e">
            <v>#N/A</v>
          </cell>
          <cell r="N73" t="e">
            <v>#N/A</v>
          </cell>
          <cell r="R73" t="e">
            <v>#N/A</v>
          </cell>
          <cell r="S73" t="e">
            <v>#N/A</v>
          </cell>
        </row>
        <row r="74">
          <cell r="L74" t="e">
            <v>#N/A</v>
          </cell>
          <cell r="M74" t="e">
            <v>#N/A</v>
          </cell>
          <cell r="N74" t="e">
            <v>#N/A</v>
          </cell>
          <cell r="R74" t="e">
            <v>#N/A</v>
          </cell>
          <cell r="S74" t="e">
            <v>#N/A</v>
          </cell>
        </row>
        <row r="75">
          <cell r="L75" t="e">
            <v>#N/A</v>
          </cell>
          <cell r="M75" t="e">
            <v>#N/A</v>
          </cell>
          <cell r="N75" t="e">
            <v>#N/A</v>
          </cell>
          <cell r="R75" t="e">
            <v>#N/A</v>
          </cell>
          <cell r="S75" t="e">
            <v>#N/A</v>
          </cell>
        </row>
        <row r="76">
          <cell r="L76" t="e">
            <v>#N/A</v>
          </cell>
          <cell r="M76" t="e">
            <v>#N/A</v>
          </cell>
          <cell r="N76" t="e">
            <v>#N/A</v>
          </cell>
          <cell r="R76" t="e">
            <v>#N/A</v>
          </cell>
          <cell r="S76" t="e">
            <v>#N/A</v>
          </cell>
        </row>
        <row r="77">
          <cell r="L77" t="e">
            <v>#N/A</v>
          </cell>
          <cell r="M77" t="e">
            <v>#N/A</v>
          </cell>
          <cell r="N77" t="e">
            <v>#N/A</v>
          </cell>
          <cell r="R77" t="e">
            <v>#N/A</v>
          </cell>
          <cell r="S77" t="e">
            <v>#N/A</v>
          </cell>
        </row>
        <row r="78">
          <cell r="L78" t="e">
            <v>#N/A</v>
          </cell>
          <cell r="M78" t="e">
            <v>#N/A</v>
          </cell>
          <cell r="N78" t="e">
            <v>#N/A</v>
          </cell>
          <cell r="R78" t="e">
            <v>#N/A</v>
          </cell>
          <cell r="S78" t="e">
            <v>#N/A</v>
          </cell>
        </row>
        <row r="79">
          <cell r="L79" t="e">
            <v>#N/A</v>
          </cell>
          <cell r="M79" t="e">
            <v>#N/A</v>
          </cell>
          <cell r="N79" t="e">
            <v>#N/A</v>
          </cell>
          <cell r="R79" t="e">
            <v>#N/A</v>
          </cell>
          <cell r="S79" t="e">
            <v>#N/A</v>
          </cell>
        </row>
        <row r="80">
          <cell r="L80" t="e">
            <v>#N/A</v>
          </cell>
          <cell r="M80" t="e">
            <v>#N/A</v>
          </cell>
          <cell r="N80" t="e">
            <v>#N/A</v>
          </cell>
          <cell r="R80" t="e">
            <v>#N/A</v>
          </cell>
          <cell r="S80" t="e">
            <v>#N/A</v>
          </cell>
        </row>
        <row r="81">
          <cell r="L81" t="e">
            <v>#N/A</v>
          </cell>
          <cell r="M81" t="e">
            <v>#N/A</v>
          </cell>
          <cell r="N81" t="e">
            <v>#N/A</v>
          </cell>
          <cell r="R81" t="e">
            <v>#N/A</v>
          </cell>
          <cell r="S81" t="e">
            <v>#N/A</v>
          </cell>
        </row>
        <row r="82">
          <cell r="L82" t="e">
            <v>#N/A</v>
          </cell>
          <cell r="M82" t="e">
            <v>#N/A</v>
          </cell>
          <cell r="N82" t="e">
            <v>#N/A</v>
          </cell>
          <cell r="R82" t="e">
            <v>#N/A</v>
          </cell>
          <cell r="S82" t="e">
            <v>#N/A</v>
          </cell>
        </row>
        <row r="83">
          <cell r="L83" t="e">
            <v>#N/A</v>
          </cell>
          <cell r="M83" t="e">
            <v>#N/A</v>
          </cell>
          <cell r="N83" t="e">
            <v>#N/A</v>
          </cell>
          <cell r="R83" t="e">
            <v>#N/A</v>
          </cell>
          <cell r="S83" t="e">
            <v>#N/A</v>
          </cell>
        </row>
        <row r="84">
          <cell r="L84" t="e">
            <v>#N/A</v>
          </cell>
          <cell r="M84" t="e">
            <v>#N/A</v>
          </cell>
          <cell r="N84" t="e">
            <v>#N/A</v>
          </cell>
          <cell r="R84" t="e">
            <v>#N/A</v>
          </cell>
          <cell r="S84" t="e">
            <v>#N/A</v>
          </cell>
        </row>
        <row r="85">
          <cell r="L85" t="e">
            <v>#N/A</v>
          </cell>
          <cell r="M85" t="e">
            <v>#N/A</v>
          </cell>
          <cell r="N85" t="e">
            <v>#N/A</v>
          </cell>
          <cell r="R85" t="e">
            <v>#N/A</v>
          </cell>
          <cell r="S85" t="e">
            <v>#N/A</v>
          </cell>
        </row>
        <row r="86">
          <cell r="L86" t="e">
            <v>#N/A</v>
          </cell>
          <cell r="M86" t="e">
            <v>#N/A</v>
          </cell>
          <cell r="N86" t="e">
            <v>#N/A</v>
          </cell>
          <cell r="R86" t="e">
            <v>#N/A</v>
          </cell>
          <cell r="S86" t="e">
            <v>#N/A</v>
          </cell>
        </row>
        <row r="87">
          <cell r="L87" t="e">
            <v>#N/A</v>
          </cell>
          <cell r="M87" t="e">
            <v>#N/A</v>
          </cell>
          <cell r="N87" t="e">
            <v>#N/A</v>
          </cell>
          <cell r="R87" t="e">
            <v>#N/A</v>
          </cell>
          <cell r="S87" t="e">
            <v>#N/A</v>
          </cell>
        </row>
        <row r="88">
          <cell r="L88" t="e">
            <v>#N/A</v>
          </cell>
          <cell r="M88" t="e">
            <v>#N/A</v>
          </cell>
          <cell r="N88" t="e">
            <v>#N/A</v>
          </cell>
          <cell r="R88" t="e">
            <v>#N/A</v>
          </cell>
          <cell r="S88" t="e">
            <v>#N/A</v>
          </cell>
        </row>
        <row r="89">
          <cell r="L89" t="e">
            <v>#N/A</v>
          </cell>
          <cell r="M89" t="e">
            <v>#N/A</v>
          </cell>
          <cell r="N89" t="e">
            <v>#N/A</v>
          </cell>
          <cell r="R89" t="e">
            <v>#N/A</v>
          </cell>
          <cell r="S89" t="e">
            <v>#N/A</v>
          </cell>
        </row>
        <row r="90">
          <cell r="L90" t="e">
            <v>#N/A</v>
          </cell>
          <cell r="M90" t="e">
            <v>#N/A</v>
          </cell>
          <cell r="N90" t="e">
            <v>#N/A</v>
          </cell>
          <cell r="R90" t="e">
            <v>#N/A</v>
          </cell>
          <cell r="S90" t="e">
            <v>#N/A</v>
          </cell>
        </row>
        <row r="91">
          <cell r="L91" t="e">
            <v>#N/A</v>
          </cell>
          <cell r="M91" t="e">
            <v>#N/A</v>
          </cell>
          <cell r="N91" t="e">
            <v>#N/A</v>
          </cell>
          <cell r="R91" t="e">
            <v>#N/A</v>
          </cell>
          <cell r="S91" t="e">
            <v>#N/A</v>
          </cell>
        </row>
        <row r="92">
          <cell r="L92" t="e">
            <v>#N/A</v>
          </cell>
          <cell r="M92" t="e">
            <v>#N/A</v>
          </cell>
          <cell r="N92" t="e">
            <v>#N/A</v>
          </cell>
          <cell r="R92" t="e">
            <v>#N/A</v>
          </cell>
          <cell r="S92" t="e">
            <v>#N/A</v>
          </cell>
        </row>
        <row r="93">
          <cell r="L93" t="e">
            <v>#N/A</v>
          </cell>
          <cell r="M93" t="e">
            <v>#N/A</v>
          </cell>
          <cell r="N93" t="e">
            <v>#N/A</v>
          </cell>
          <cell r="R93" t="e">
            <v>#N/A</v>
          </cell>
          <cell r="S93" t="e">
            <v>#N/A</v>
          </cell>
        </row>
        <row r="94">
          <cell r="L94" t="e">
            <v>#N/A</v>
          </cell>
          <cell r="M94" t="e">
            <v>#N/A</v>
          </cell>
          <cell r="N94" t="e">
            <v>#N/A</v>
          </cell>
          <cell r="R94" t="e">
            <v>#N/A</v>
          </cell>
          <cell r="S94" t="e">
            <v>#N/A</v>
          </cell>
        </row>
        <row r="95">
          <cell r="L95" t="e">
            <v>#N/A</v>
          </cell>
          <cell r="M95" t="e">
            <v>#N/A</v>
          </cell>
          <cell r="N95" t="e">
            <v>#N/A</v>
          </cell>
          <cell r="R95" t="e">
            <v>#N/A</v>
          </cell>
          <cell r="S95" t="e">
            <v>#N/A</v>
          </cell>
        </row>
        <row r="96">
          <cell r="L96" t="e">
            <v>#N/A</v>
          </cell>
          <cell r="M96" t="e">
            <v>#N/A</v>
          </cell>
          <cell r="N96" t="e">
            <v>#N/A</v>
          </cell>
          <cell r="R96" t="e">
            <v>#N/A</v>
          </cell>
          <cell r="S96" t="e">
            <v>#N/A</v>
          </cell>
        </row>
        <row r="97">
          <cell r="L97" t="e">
            <v>#N/A</v>
          </cell>
          <cell r="M97" t="e">
            <v>#N/A</v>
          </cell>
          <cell r="N97" t="e">
            <v>#N/A</v>
          </cell>
          <cell r="R97" t="e">
            <v>#N/A</v>
          </cell>
          <cell r="S97" t="e">
            <v>#N/A</v>
          </cell>
        </row>
        <row r="98">
          <cell r="L98" t="e">
            <v>#N/A</v>
          </cell>
          <cell r="M98" t="e">
            <v>#N/A</v>
          </cell>
          <cell r="N98" t="e">
            <v>#N/A</v>
          </cell>
          <cell r="R98" t="e">
            <v>#N/A</v>
          </cell>
          <cell r="S98" t="e">
            <v>#N/A</v>
          </cell>
        </row>
        <row r="99">
          <cell r="L99" t="e">
            <v>#N/A</v>
          </cell>
          <cell r="M99" t="e">
            <v>#N/A</v>
          </cell>
          <cell r="N99" t="e">
            <v>#N/A</v>
          </cell>
          <cell r="R99" t="e">
            <v>#N/A</v>
          </cell>
          <cell r="S99" t="e">
            <v>#N/A</v>
          </cell>
        </row>
        <row r="100">
          <cell r="L100" t="e">
            <v>#N/A</v>
          </cell>
          <cell r="M100" t="e">
            <v>#N/A</v>
          </cell>
          <cell r="N100" t="e">
            <v>#N/A</v>
          </cell>
          <cell r="R100" t="e">
            <v>#N/A</v>
          </cell>
          <cell r="S100" t="e">
            <v>#N/A</v>
          </cell>
        </row>
        <row r="101">
          <cell r="L101" t="e">
            <v>#N/A</v>
          </cell>
          <cell r="M101" t="e">
            <v>#N/A</v>
          </cell>
          <cell r="N101" t="e">
            <v>#N/A</v>
          </cell>
          <cell r="R101" t="e">
            <v>#N/A</v>
          </cell>
          <cell r="S101" t="e">
            <v>#N/A</v>
          </cell>
        </row>
        <row r="102">
          <cell r="L102" t="e">
            <v>#N/A</v>
          </cell>
          <cell r="M102" t="e">
            <v>#N/A</v>
          </cell>
          <cell r="N102" t="e">
            <v>#N/A</v>
          </cell>
          <cell r="R102" t="e">
            <v>#N/A</v>
          </cell>
          <cell r="S102" t="e">
            <v>#N/A</v>
          </cell>
        </row>
        <row r="103">
          <cell r="L103" t="e">
            <v>#N/A</v>
          </cell>
          <cell r="M103" t="e">
            <v>#N/A</v>
          </cell>
          <cell r="N103" t="e">
            <v>#N/A</v>
          </cell>
          <cell r="R103" t="e">
            <v>#N/A</v>
          </cell>
          <cell r="S103" t="e">
            <v>#N/A</v>
          </cell>
        </row>
        <row r="104">
          <cell r="L104" t="e">
            <v>#N/A</v>
          </cell>
          <cell r="M104" t="e">
            <v>#N/A</v>
          </cell>
          <cell r="N104" t="e">
            <v>#N/A</v>
          </cell>
          <cell r="R104" t="e">
            <v>#N/A</v>
          </cell>
          <cell r="S104" t="e">
            <v>#N/A</v>
          </cell>
        </row>
        <row r="105">
          <cell r="L105" t="e">
            <v>#N/A</v>
          </cell>
          <cell r="M105" t="e">
            <v>#N/A</v>
          </cell>
          <cell r="N105" t="e">
            <v>#N/A</v>
          </cell>
          <cell r="R105" t="e">
            <v>#N/A</v>
          </cell>
          <cell r="S105" t="e">
            <v>#N/A</v>
          </cell>
        </row>
        <row r="106">
          <cell r="L106" t="e">
            <v>#N/A</v>
          </cell>
          <cell r="M106" t="e">
            <v>#N/A</v>
          </cell>
          <cell r="N106" t="e">
            <v>#N/A</v>
          </cell>
          <cell r="R106" t="e">
            <v>#N/A</v>
          </cell>
          <cell r="S106" t="e">
            <v>#N/A</v>
          </cell>
        </row>
        <row r="107">
          <cell r="L107" t="e">
            <v>#N/A</v>
          </cell>
          <cell r="M107" t="e">
            <v>#N/A</v>
          </cell>
          <cell r="N107" t="e">
            <v>#N/A</v>
          </cell>
          <cell r="R107" t="e">
            <v>#N/A</v>
          </cell>
          <cell r="S107" t="e">
            <v>#N/A</v>
          </cell>
        </row>
        <row r="108">
          <cell r="L108" t="e">
            <v>#N/A</v>
          </cell>
          <cell r="M108" t="e">
            <v>#N/A</v>
          </cell>
          <cell r="N108" t="e">
            <v>#N/A</v>
          </cell>
          <cell r="R108" t="e">
            <v>#N/A</v>
          </cell>
          <cell r="S108" t="e">
            <v>#N/A</v>
          </cell>
        </row>
        <row r="109">
          <cell r="L109" t="e">
            <v>#N/A</v>
          </cell>
          <cell r="M109" t="e">
            <v>#N/A</v>
          </cell>
          <cell r="N109" t="e">
            <v>#N/A</v>
          </cell>
          <cell r="R109" t="e">
            <v>#N/A</v>
          </cell>
          <cell r="S109" t="e">
            <v>#N/A</v>
          </cell>
        </row>
        <row r="110">
          <cell r="L110" t="e">
            <v>#N/A</v>
          </cell>
          <cell r="M110" t="e">
            <v>#N/A</v>
          </cell>
          <cell r="N110" t="e">
            <v>#N/A</v>
          </cell>
          <cell r="R110" t="e">
            <v>#N/A</v>
          </cell>
          <cell r="S110" t="e">
            <v>#N/A</v>
          </cell>
        </row>
        <row r="111">
          <cell r="L111" t="e">
            <v>#N/A</v>
          </cell>
          <cell r="M111" t="e">
            <v>#N/A</v>
          </cell>
          <cell r="N111" t="e">
            <v>#N/A</v>
          </cell>
          <cell r="R111" t="e">
            <v>#N/A</v>
          </cell>
          <cell r="S111" t="e">
            <v>#N/A</v>
          </cell>
        </row>
        <row r="112">
          <cell r="L112" t="e">
            <v>#N/A</v>
          </cell>
          <cell r="M112" t="e">
            <v>#N/A</v>
          </cell>
          <cell r="N112" t="e">
            <v>#N/A</v>
          </cell>
          <cell r="R112" t="e">
            <v>#N/A</v>
          </cell>
          <cell r="S112" t="e">
            <v>#N/A</v>
          </cell>
        </row>
        <row r="113">
          <cell r="L113" t="e">
            <v>#N/A</v>
          </cell>
          <cell r="M113" t="e">
            <v>#N/A</v>
          </cell>
          <cell r="N113" t="e">
            <v>#N/A</v>
          </cell>
          <cell r="R113" t="e">
            <v>#N/A</v>
          </cell>
          <cell r="S113" t="e">
            <v>#N/A</v>
          </cell>
        </row>
        <row r="114">
          <cell r="L114" t="e">
            <v>#N/A</v>
          </cell>
          <cell r="M114" t="e">
            <v>#N/A</v>
          </cell>
          <cell r="N114" t="e">
            <v>#N/A</v>
          </cell>
          <cell r="R114" t="e">
            <v>#N/A</v>
          </cell>
          <cell r="S114" t="e">
            <v>#N/A</v>
          </cell>
        </row>
        <row r="115">
          <cell r="L115" t="e">
            <v>#N/A</v>
          </cell>
          <cell r="M115" t="e">
            <v>#N/A</v>
          </cell>
          <cell r="N115" t="e">
            <v>#N/A</v>
          </cell>
          <cell r="R115" t="e">
            <v>#N/A</v>
          </cell>
          <cell r="S115" t="e">
            <v>#N/A</v>
          </cell>
        </row>
        <row r="116">
          <cell r="L116" t="e">
            <v>#N/A</v>
          </cell>
          <cell r="M116" t="e">
            <v>#N/A</v>
          </cell>
          <cell r="N116" t="e">
            <v>#N/A</v>
          </cell>
          <cell r="R116" t="e">
            <v>#N/A</v>
          </cell>
          <cell r="S116" t="e">
            <v>#N/A</v>
          </cell>
        </row>
        <row r="117">
          <cell r="L117" t="e">
            <v>#N/A</v>
          </cell>
          <cell r="M117" t="e">
            <v>#N/A</v>
          </cell>
          <cell r="N117" t="e">
            <v>#N/A</v>
          </cell>
          <cell r="R117" t="e">
            <v>#N/A</v>
          </cell>
          <cell r="S117" t="e">
            <v>#N/A</v>
          </cell>
        </row>
        <row r="118">
          <cell r="L118" t="e">
            <v>#N/A</v>
          </cell>
          <cell r="M118" t="e">
            <v>#N/A</v>
          </cell>
          <cell r="N118" t="e">
            <v>#N/A</v>
          </cell>
          <cell r="R118" t="e">
            <v>#N/A</v>
          </cell>
          <cell r="S118" t="e">
            <v>#N/A</v>
          </cell>
        </row>
        <row r="119">
          <cell r="L119" t="e">
            <v>#N/A</v>
          </cell>
          <cell r="M119" t="e">
            <v>#N/A</v>
          </cell>
          <cell r="N119" t="e">
            <v>#N/A</v>
          </cell>
          <cell r="R119" t="e">
            <v>#N/A</v>
          </cell>
          <cell r="S119" t="e">
            <v>#N/A</v>
          </cell>
        </row>
        <row r="120">
          <cell r="L120" t="e">
            <v>#N/A</v>
          </cell>
          <cell r="M120" t="e">
            <v>#N/A</v>
          </cell>
          <cell r="N120" t="e">
            <v>#N/A</v>
          </cell>
          <cell r="R120" t="e">
            <v>#N/A</v>
          </cell>
          <cell r="S120" t="e">
            <v>#N/A</v>
          </cell>
        </row>
        <row r="121">
          <cell r="L121" t="e">
            <v>#N/A</v>
          </cell>
          <cell r="M121" t="e">
            <v>#N/A</v>
          </cell>
          <cell r="N121" t="e">
            <v>#N/A</v>
          </cell>
          <cell r="R121" t="e">
            <v>#N/A</v>
          </cell>
          <cell r="S121" t="e">
            <v>#N/A</v>
          </cell>
        </row>
        <row r="122">
          <cell r="L122" t="e">
            <v>#N/A</v>
          </cell>
          <cell r="M122" t="e">
            <v>#N/A</v>
          </cell>
          <cell r="N122" t="e">
            <v>#N/A</v>
          </cell>
          <cell r="R122" t="e">
            <v>#N/A</v>
          </cell>
          <cell r="S122" t="e">
            <v>#N/A</v>
          </cell>
        </row>
        <row r="123">
          <cell r="L123" t="e">
            <v>#N/A</v>
          </cell>
          <cell r="M123" t="e">
            <v>#N/A</v>
          </cell>
          <cell r="N123" t="e">
            <v>#N/A</v>
          </cell>
          <cell r="R123" t="e">
            <v>#N/A</v>
          </cell>
          <cell r="S123" t="e">
            <v>#N/A</v>
          </cell>
        </row>
        <row r="124">
          <cell r="L124" t="e">
            <v>#N/A</v>
          </cell>
          <cell r="M124" t="e">
            <v>#N/A</v>
          </cell>
          <cell r="N124" t="e">
            <v>#N/A</v>
          </cell>
          <cell r="R124" t="e">
            <v>#N/A</v>
          </cell>
          <cell r="S124" t="e">
            <v>#N/A</v>
          </cell>
        </row>
        <row r="125">
          <cell r="L125" t="e">
            <v>#N/A</v>
          </cell>
          <cell r="M125" t="e">
            <v>#N/A</v>
          </cell>
          <cell r="N125" t="e">
            <v>#N/A</v>
          </cell>
          <cell r="R125" t="e">
            <v>#N/A</v>
          </cell>
          <cell r="S125" t="e">
            <v>#N/A</v>
          </cell>
        </row>
        <row r="126">
          <cell r="L126" t="e">
            <v>#N/A</v>
          </cell>
          <cell r="M126" t="e">
            <v>#N/A</v>
          </cell>
          <cell r="N126" t="e">
            <v>#N/A</v>
          </cell>
          <cell r="R126" t="e">
            <v>#N/A</v>
          </cell>
          <cell r="S126" t="e">
            <v>#N/A</v>
          </cell>
        </row>
        <row r="127">
          <cell r="L127" t="e">
            <v>#N/A</v>
          </cell>
          <cell r="M127" t="e">
            <v>#N/A</v>
          </cell>
          <cell r="N127" t="e">
            <v>#N/A</v>
          </cell>
          <cell r="R127" t="e">
            <v>#N/A</v>
          </cell>
          <cell r="S127" t="e">
            <v>#N/A</v>
          </cell>
        </row>
        <row r="128">
          <cell r="L128" t="e">
            <v>#N/A</v>
          </cell>
          <cell r="M128" t="e">
            <v>#N/A</v>
          </cell>
          <cell r="N128" t="e">
            <v>#N/A</v>
          </cell>
          <cell r="R128" t="e">
            <v>#N/A</v>
          </cell>
          <cell r="S128" t="e">
            <v>#N/A</v>
          </cell>
        </row>
        <row r="129">
          <cell r="L129" t="e">
            <v>#N/A</v>
          </cell>
          <cell r="M129" t="e">
            <v>#N/A</v>
          </cell>
          <cell r="N129" t="e">
            <v>#N/A</v>
          </cell>
          <cell r="R129" t="e">
            <v>#N/A</v>
          </cell>
          <cell r="S129" t="e">
            <v>#N/A</v>
          </cell>
        </row>
        <row r="130">
          <cell r="L130" t="e">
            <v>#N/A</v>
          </cell>
          <cell r="M130" t="e">
            <v>#N/A</v>
          </cell>
          <cell r="N130" t="e">
            <v>#N/A</v>
          </cell>
          <cell r="R130" t="e">
            <v>#N/A</v>
          </cell>
          <cell r="S130" t="e">
            <v>#N/A</v>
          </cell>
        </row>
        <row r="131">
          <cell r="L131" t="e">
            <v>#N/A</v>
          </cell>
          <cell r="M131" t="e">
            <v>#N/A</v>
          </cell>
          <cell r="N131" t="e">
            <v>#N/A</v>
          </cell>
          <cell r="R131" t="e">
            <v>#N/A</v>
          </cell>
          <cell r="S131" t="e">
            <v>#N/A</v>
          </cell>
        </row>
        <row r="132">
          <cell r="L132" t="e">
            <v>#N/A</v>
          </cell>
        </row>
        <row r="133">
          <cell r="L133" t="e">
            <v>#N/A</v>
          </cell>
        </row>
        <row r="134">
          <cell r="L134" t="e">
            <v>#N/A</v>
          </cell>
        </row>
        <row r="135">
          <cell r="L135" t="e">
            <v>#N/A</v>
          </cell>
        </row>
        <row r="136">
          <cell r="L136" t="e">
            <v>#N/A</v>
          </cell>
        </row>
        <row r="137">
          <cell r="L137" t="e">
            <v>#N/A</v>
          </cell>
        </row>
        <row r="138">
          <cell r="L138" t="e">
            <v>#N/A</v>
          </cell>
        </row>
        <row r="139">
          <cell r="L139" t="e">
            <v>#N/A</v>
          </cell>
        </row>
        <row r="140">
          <cell r="L140" t="e">
            <v>#N/A</v>
          </cell>
        </row>
        <row r="141">
          <cell r="L141" t="e">
            <v>#N/A</v>
          </cell>
        </row>
        <row r="142">
          <cell r="L142" t="e">
            <v>#N/A</v>
          </cell>
        </row>
        <row r="143">
          <cell r="L143" t="e">
            <v>#N/A</v>
          </cell>
        </row>
        <row r="144">
          <cell r="L144" t="e">
            <v>#N/A</v>
          </cell>
        </row>
        <row r="145">
          <cell r="L145" t="e">
            <v>#N/A</v>
          </cell>
        </row>
        <row r="146">
          <cell r="L146" t="e">
            <v>#N/A</v>
          </cell>
        </row>
        <row r="147">
          <cell r="L147" t="e">
            <v>#N/A</v>
          </cell>
        </row>
        <row r="148">
          <cell r="L148" t="e">
            <v>#N/A</v>
          </cell>
        </row>
        <row r="149">
          <cell r="L149" t="e">
            <v>#N/A</v>
          </cell>
        </row>
        <row r="150">
          <cell r="L150" t="e">
            <v>#N/A</v>
          </cell>
        </row>
        <row r="151">
          <cell r="L151" t="e">
            <v>#N/A</v>
          </cell>
        </row>
      </sheetData>
      <sheetData sheetId="32">
        <row r="3">
          <cell r="A3" t="str">
            <v>Row Labels</v>
          </cell>
          <cell r="B3" t="str">
            <v>Sum of PS64E</v>
          </cell>
          <cell r="C3" t="str">
            <v>Sum of PS64M</v>
          </cell>
          <cell r="D3" t="str">
            <v>Sum of PS64H</v>
          </cell>
          <cell r="E3" t="str">
            <v>Sum of PS64E09</v>
          </cell>
          <cell r="F3" t="str">
            <v>Sum of PS64E97</v>
          </cell>
          <cell r="G3" t="str">
            <v>Sum of PS64M97</v>
          </cell>
          <cell r="H3" t="str">
            <v>Sum of PS64H97</v>
          </cell>
          <cell r="I3" t="str">
            <v>Sum of PS64E21</v>
          </cell>
          <cell r="J3" t="str">
            <v>Sum of PS64M21</v>
          </cell>
          <cell r="K3" t="str">
            <v>Sum of PS64H21</v>
          </cell>
          <cell r="L3">
            <v>31.21</v>
          </cell>
          <cell r="M3" t="str">
            <v>SpEd Staffed Contractor ESA</v>
          </cell>
          <cell r="N3" t="str">
            <v>Total Contractor ESA</v>
          </cell>
          <cell r="O3" t="str">
            <v>Contractor (01)</v>
          </cell>
          <cell r="P3" t="str">
            <v>Contractor (97)</v>
          </cell>
          <cell r="Q3" t="str">
            <v>Contractor (21)</v>
          </cell>
          <cell r="R3" t="str">
            <v>SpEd Contracted Contractor ESA</v>
          </cell>
          <cell r="S3" t="str">
            <v>Total Contracted Contractor ESA</v>
          </cell>
        </row>
        <row r="4">
          <cell r="A4" t="str">
            <v>01109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0.1179</v>
          </cell>
          <cell r="M4">
            <v>0</v>
          </cell>
          <cell r="N4">
            <v>0</v>
          </cell>
          <cell r="R4">
            <v>0</v>
          </cell>
          <cell r="S4">
            <v>0</v>
          </cell>
        </row>
        <row r="5">
          <cell r="A5" t="str">
            <v>06122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0.1794</v>
          </cell>
          <cell r="M5">
            <v>0</v>
          </cell>
          <cell r="N5">
            <v>0</v>
          </cell>
          <cell r="R5">
            <v>0</v>
          </cell>
          <cell r="S5">
            <v>0</v>
          </cell>
        </row>
        <row r="6">
          <cell r="A6" t="str">
            <v>11051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0.24629999999999996</v>
          </cell>
          <cell r="M6">
            <v>0</v>
          </cell>
          <cell r="N6">
            <v>0</v>
          </cell>
          <cell r="R6">
            <v>0</v>
          </cell>
          <cell r="S6">
            <v>0</v>
          </cell>
        </row>
        <row r="7">
          <cell r="A7" t="str">
            <v>14065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0.17600000000000005</v>
          </cell>
          <cell r="M7">
            <v>0</v>
          </cell>
          <cell r="N7">
            <v>0</v>
          </cell>
          <cell r="R7">
            <v>0</v>
          </cell>
          <cell r="S7">
            <v>0</v>
          </cell>
        </row>
        <row r="8">
          <cell r="A8" t="str">
            <v>14104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1.21</v>
          </cell>
          <cell r="J8">
            <v>0</v>
          </cell>
          <cell r="K8">
            <v>0</v>
          </cell>
          <cell r="L8">
            <v>8.9999999999999969E-2</v>
          </cell>
          <cell r="M8">
            <v>0.109</v>
          </cell>
          <cell r="N8">
            <v>0.109</v>
          </cell>
          <cell r="R8">
            <v>0</v>
          </cell>
          <cell r="S8">
            <v>0</v>
          </cell>
        </row>
        <row r="9">
          <cell r="A9" t="str">
            <v>14400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0.18340000000000001</v>
          </cell>
          <cell r="M9">
            <v>0</v>
          </cell>
          <cell r="N9">
            <v>0</v>
          </cell>
          <cell r="R9">
            <v>0</v>
          </cell>
          <cell r="S9">
            <v>0</v>
          </cell>
        </row>
        <row r="10">
          <cell r="A10" t="str">
            <v>15204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0.22170000000000001</v>
          </cell>
          <cell r="M10">
            <v>0</v>
          </cell>
          <cell r="N10">
            <v>0</v>
          </cell>
          <cell r="R10">
            <v>0</v>
          </cell>
          <cell r="S10">
            <v>0</v>
          </cell>
        </row>
        <row r="11">
          <cell r="A11" t="str">
            <v>21214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0.31479999999999997</v>
          </cell>
          <cell r="M11">
            <v>0</v>
          </cell>
          <cell r="N11">
            <v>0</v>
          </cell>
          <cell r="R11">
            <v>0</v>
          </cell>
          <cell r="S11">
            <v>0</v>
          </cell>
        </row>
        <row r="12">
          <cell r="A12" t="str">
            <v>21237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0.28620000000000001</v>
          </cell>
          <cell r="M12">
            <v>0</v>
          </cell>
          <cell r="N12">
            <v>0</v>
          </cell>
          <cell r="R12">
            <v>0</v>
          </cell>
          <cell r="S12">
            <v>0</v>
          </cell>
        </row>
        <row r="13">
          <cell r="A13" t="str">
            <v>21300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0.25719999999999998</v>
          </cell>
          <cell r="M13">
            <v>0</v>
          </cell>
          <cell r="N13">
            <v>0</v>
          </cell>
          <cell r="R13">
            <v>0</v>
          </cell>
          <cell r="S13">
            <v>0</v>
          </cell>
        </row>
        <row r="14">
          <cell r="A14" t="str">
            <v>23311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0.19820000000000004</v>
          </cell>
          <cell r="M14">
            <v>0</v>
          </cell>
          <cell r="N14">
            <v>0</v>
          </cell>
          <cell r="R14">
            <v>0</v>
          </cell>
          <cell r="S14">
            <v>0</v>
          </cell>
        </row>
        <row r="15">
          <cell r="A15" t="str">
            <v>23402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0.20989999999999998</v>
          </cell>
          <cell r="M15">
            <v>0</v>
          </cell>
          <cell r="N15">
            <v>0</v>
          </cell>
          <cell r="R15">
            <v>0</v>
          </cell>
          <cell r="S15">
            <v>0</v>
          </cell>
        </row>
        <row r="16">
          <cell r="A16" t="str">
            <v>25118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0.29900000000000004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</row>
        <row r="17">
          <cell r="A17" t="str">
            <v>32358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0.20020000000000004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</row>
        <row r="18">
          <cell r="A18" t="str">
            <v>33211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0.15839999999999999</v>
          </cell>
          <cell r="M18">
            <v>0</v>
          </cell>
          <cell r="N18">
            <v>0</v>
          </cell>
          <cell r="R18">
            <v>0</v>
          </cell>
          <cell r="S18">
            <v>0</v>
          </cell>
        </row>
        <row r="19">
          <cell r="A19" t="str">
            <v>34307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0.23140000000000005</v>
          </cell>
          <cell r="M19">
            <v>0</v>
          </cell>
          <cell r="N19">
            <v>0</v>
          </cell>
          <cell r="R19">
            <v>0</v>
          </cell>
          <cell r="S19">
            <v>0</v>
          </cell>
        </row>
        <row r="20">
          <cell r="A20" t="str">
            <v>34402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0.24870000000000003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</row>
        <row r="21">
          <cell r="A21" t="str">
            <v>38300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0.18340000000000001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</row>
        <row r="22">
          <cell r="A22" t="str">
            <v>38306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0.14729999999999999</v>
          </cell>
          <cell r="M22">
            <v>0</v>
          </cell>
          <cell r="N22">
            <v>0</v>
          </cell>
          <cell r="R22">
            <v>0</v>
          </cell>
          <cell r="S22">
            <v>0</v>
          </cell>
        </row>
        <row r="23">
          <cell r="A23" t="str">
            <v>39002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0.19010000000000005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</row>
        <row r="24">
          <cell r="A24" t="str">
            <v>39003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0.15839999999999999</v>
          </cell>
          <cell r="M24">
            <v>0</v>
          </cell>
          <cell r="N24">
            <v>0</v>
          </cell>
          <cell r="R24">
            <v>0</v>
          </cell>
          <cell r="S24">
            <v>0</v>
          </cell>
        </row>
        <row r="25">
          <cell r="A25" t="str">
            <v>39208</v>
          </cell>
          <cell r="B25">
            <v>2</v>
          </cell>
          <cell r="C25">
            <v>3</v>
          </cell>
          <cell r="D25">
            <v>2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2.4950000000000001</v>
          </cell>
          <cell r="J25">
            <v>1.4950000000000001</v>
          </cell>
          <cell r="K25">
            <v>1.4950000000000001</v>
          </cell>
          <cell r="L25">
            <v>0.21989999999999998</v>
          </cell>
          <cell r="M25">
            <v>1.2070000000000001</v>
          </cell>
          <cell r="N25">
            <v>8.2070000000000007</v>
          </cell>
          <cell r="R25">
            <v>0</v>
          </cell>
          <cell r="S25">
            <v>0</v>
          </cell>
        </row>
        <row r="26">
          <cell r="A26" t="str">
            <v>(blank)</v>
          </cell>
          <cell r="L26" t="e">
            <v>#N/A</v>
          </cell>
          <cell r="M26" t="e">
            <v>#N/A</v>
          </cell>
          <cell r="N26" t="e">
            <v>#N/A</v>
          </cell>
          <cell r="R26" t="e">
            <v>#N/A</v>
          </cell>
          <cell r="S26" t="e">
            <v>#N/A</v>
          </cell>
        </row>
        <row r="27">
          <cell r="A27" t="str">
            <v>Grand Total</v>
          </cell>
          <cell r="B27">
            <v>2</v>
          </cell>
          <cell r="C27">
            <v>3</v>
          </cell>
          <cell r="D27">
            <v>2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3.7050000000000001</v>
          </cell>
          <cell r="J27">
            <v>1.4950000000000001</v>
          </cell>
          <cell r="K27">
            <v>1.4950000000000001</v>
          </cell>
          <cell r="L27" t="e">
            <v>#N/A</v>
          </cell>
          <cell r="M27" t="e">
            <v>#N/A</v>
          </cell>
          <cell r="N27" t="e">
            <v>#N/A</v>
          </cell>
          <cell r="R27" t="e">
            <v>#N/A</v>
          </cell>
          <cell r="S27" t="e">
            <v>#N/A</v>
          </cell>
        </row>
        <row r="28">
          <cell r="L28" t="e">
            <v>#N/A</v>
          </cell>
          <cell r="M28" t="e">
            <v>#N/A</v>
          </cell>
          <cell r="N28" t="e">
            <v>#N/A</v>
          </cell>
          <cell r="R28" t="e">
            <v>#N/A</v>
          </cell>
          <cell r="S28" t="e">
            <v>#N/A</v>
          </cell>
        </row>
        <row r="29">
          <cell r="L29" t="e">
            <v>#N/A</v>
          </cell>
          <cell r="M29" t="e">
            <v>#N/A</v>
          </cell>
          <cell r="N29" t="e">
            <v>#N/A</v>
          </cell>
          <cell r="R29" t="e">
            <v>#N/A</v>
          </cell>
          <cell r="S29" t="e">
            <v>#N/A</v>
          </cell>
        </row>
        <row r="30">
          <cell r="L30" t="e">
            <v>#N/A</v>
          </cell>
          <cell r="M30" t="e">
            <v>#N/A</v>
          </cell>
          <cell r="N30" t="e">
            <v>#N/A</v>
          </cell>
          <cell r="R30" t="e">
            <v>#N/A</v>
          </cell>
          <cell r="S30" t="e">
            <v>#N/A</v>
          </cell>
        </row>
        <row r="31">
          <cell r="L31" t="e">
            <v>#N/A</v>
          </cell>
          <cell r="M31" t="e">
            <v>#N/A</v>
          </cell>
          <cell r="N31" t="e">
            <v>#N/A</v>
          </cell>
          <cell r="R31" t="e">
            <v>#N/A</v>
          </cell>
          <cell r="S31" t="e">
            <v>#N/A</v>
          </cell>
        </row>
        <row r="32">
          <cell r="L32" t="e">
            <v>#N/A</v>
          </cell>
          <cell r="M32" t="e">
            <v>#N/A</v>
          </cell>
          <cell r="N32" t="e">
            <v>#N/A</v>
          </cell>
          <cell r="R32" t="e">
            <v>#N/A</v>
          </cell>
          <cell r="S32" t="e">
            <v>#N/A</v>
          </cell>
        </row>
        <row r="33">
          <cell r="L33" t="e">
            <v>#N/A</v>
          </cell>
          <cell r="M33" t="e">
            <v>#N/A</v>
          </cell>
          <cell r="N33" t="e">
            <v>#N/A</v>
          </cell>
          <cell r="R33" t="e">
            <v>#N/A</v>
          </cell>
          <cell r="S33" t="e">
            <v>#N/A</v>
          </cell>
        </row>
        <row r="34">
          <cell r="L34" t="e">
            <v>#N/A</v>
          </cell>
          <cell r="M34" t="e">
            <v>#N/A</v>
          </cell>
          <cell r="N34" t="e">
            <v>#N/A</v>
          </cell>
          <cell r="R34" t="e">
            <v>#N/A</v>
          </cell>
          <cell r="S34" t="e">
            <v>#N/A</v>
          </cell>
        </row>
        <row r="35">
          <cell r="L35" t="e">
            <v>#N/A</v>
          </cell>
          <cell r="M35" t="e">
            <v>#N/A</v>
          </cell>
          <cell r="N35" t="e">
            <v>#N/A</v>
          </cell>
          <cell r="R35" t="e">
            <v>#N/A</v>
          </cell>
          <cell r="S35" t="e">
            <v>#N/A</v>
          </cell>
        </row>
        <row r="36">
          <cell r="L36" t="e">
            <v>#N/A</v>
          </cell>
          <cell r="M36" t="e">
            <v>#N/A</v>
          </cell>
          <cell r="N36" t="e">
            <v>#N/A</v>
          </cell>
          <cell r="R36" t="e">
            <v>#N/A</v>
          </cell>
          <cell r="S36" t="e">
            <v>#N/A</v>
          </cell>
        </row>
        <row r="37">
          <cell r="L37" t="e">
            <v>#N/A</v>
          </cell>
          <cell r="M37" t="e">
            <v>#N/A</v>
          </cell>
          <cell r="N37" t="e">
            <v>#N/A</v>
          </cell>
          <cell r="R37" t="e">
            <v>#N/A</v>
          </cell>
          <cell r="S37" t="e">
            <v>#N/A</v>
          </cell>
        </row>
        <row r="38">
          <cell r="L38" t="e">
            <v>#N/A</v>
          </cell>
          <cell r="M38" t="e">
            <v>#N/A</v>
          </cell>
          <cell r="N38" t="e">
            <v>#N/A</v>
          </cell>
          <cell r="R38" t="e">
            <v>#N/A</v>
          </cell>
          <cell r="S38" t="e">
            <v>#N/A</v>
          </cell>
        </row>
        <row r="39">
          <cell r="L39" t="e">
            <v>#N/A</v>
          </cell>
          <cell r="M39" t="e">
            <v>#N/A</v>
          </cell>
          <cell r="N39" t="e">
            <v>#N/A</v>
          </cell>
          <cell r="R39" t="e">
            <v>#N/A</v>
          </cell>
          <cell r="S39" t="e">
            <v>#N/A</v>
          </cell>
        </row>
        <row r="40">
          <cell r="L40" t="e">
            <v>#N/A</v>
          </cell>
          <cell r="M40" t="e">
            <v>#N/A</v>
          </cell>
          <cell r="N40" t="e">
            <v>#N/A</v>
          </cell>
          <cell r="R40" t="e">
            <v>#N/A</v>
          </cell>
          <cell r="S40" t="e">
            <v>#N/A</v>
          </cell>
        </row>
        <row r="41">
          <cell r="L41" t="e">
            <v>#N/A</v>
          </cell>
          <cell r="M41" t="e">
            <v>#N/A</v>
          </cell>
          <cell r="N41" t="e">
            <v>#N/A</v>
          </cell>
          <cell r="R41" t="e">
            <v>#N/A</v>
          </cell>
          <cell r="S41" t="e">
            <v>#N/A</v>
          </cell>
        </row>
        <row r="42">
          <cell r="L42" t="e">
            <v>#N/A</v>
          </cell>
          <cell r="M42" t="e">
            <v>#N/A</v>
          </cell>
          <cell r="N42" t="e">
            <v>#N/A</v>
          </cell>
          <cell r="R42" t="e">
            <v>#N/A</v>
          </cell>
          <cell r="S42" t="e">
            <v>#N/A</v>
          </cell>
        </row>
        <row r="43">
          <cell r="L43" t="e">
            <v>#N/A</v>
          </cell>
          <cell r="M43" t="e">
            <v>#N/A</v>
          </cell>
          <cell r="N43" t="e">
            <v>#N/A</v>
          </cell>
          <cell r="R43" t="e">
            <v>#N/A</v>
          </cell>
          <cell r="S43" t="e">
            <v>#N/A</v>
          </cell>
        </row>
        <row r="44">
          <cell r="L44" t="e">
            <v>#N/A</v>
          </cell>
          <cell r="M44" t="e">
            <v>#N/A</v>
          </cell>
          <cell r="N44" t="e">
            <v>#N/A</v>
          </cell>
          <cell r="R44" t="e">
            <v>#N/A</v>
          </cell>
          <cell r="S44" t="e">
            <v>#N/A</v>
          </cell>
        </row>
        <row r="45">
          <cell r="L45" t="e">
            <v>#N/A</v>
          </cell>
          <cell r="M45" t="e">
            <v>#N/A</v>
          </cell>
          <cell r="N45" t="e">
            <v>#N/A</v>
          </cell>
          <cell r="R45" t="e">
            <v>#N/A</v>
          </cell>
          <cell r="S45" t="e">
            <v>#N/A</v>
          </cell>
        </row>
        <row r="46">
          <cell r="L46" t="e">
            <v>#N/A</v>
          </cell>
          <cell r="M46" t="e">
            <v>#N/A</v>
          </cell>
          <cell r="N46" t="e">
            <v>#N/A</v>
          </cell>
          <cell r="R46" t="e">
            <v>#N/A</v>
          </cell>
          <cell r="S46" t="e">
            <v>#N/A</v>
          </cell>
        </row>
        <row r="47">
          <cell r="L47" t="e">
            <v>#N/A</v>
          </cell>
          <cell r="M47" t="e">
            <v>#N/A</v>
          </cell>
          <cell r="N47" t="e">
            <v>#N/A</v>
          </cell>
          <cell r="R47" t="e">
            <v>#N/A</v>
          </cell>
          <cell r="S47" t="e">
            <v>#N/A</v>
          </cell>
        </row>
        <row r="48">
          <cell r="L48" t="e">
            <v>#N/A</v>
          </cell>
          <cell r="M48" t="e">
            <v>#N/A</v>
          </cell>
          <cell r="N48" t="e">
            <v>#N/A</v>
          </cell>
          <cell r="R48" t="e">
            <v>#N/A</v>
          </cell>
          <cell r="S48" t="e">
            <v>#N/A</v>
          </cell>
        </row>
        <row r="49">
          <cell r="L49" t="e">
            <v>#N/A</v>
          </cell>
          <cell r="M49" t="e">
            <v>#N/A</v>
          </cell>
          <cell r="N49" t="e">
            <v>#N/A</v>
          </cell>
          <cell r="R49" t="e">
            <v>#N/A</v>
          </cell>
          <cell r="S49" t="e">
            <v>#N/A</v>
          </cell>
        </row>
        <row r="50">
          <cell r="L50" t="e">
            <v>#N/A</v>
          </cell>
          <cell r="M50" t="e">
            <v>#N/A</v>
          </cell>
          <cell r="N50" t="e">
            <v>#N/A</v>
          </cell>
          <cell r="R50" t="e">
            <v>#N/A</v>
          </cell>
          <cell r="S50" t="e">
            <v>#N/A</v>
          </cell>
        </row>
        <row r="51">
          <cell r="L51" t="e">
            <v>#N/A</v>
          </cell>
          <cell r="M51" t="e">
            <v>#N/A</v>
          </cell>
          <cell r="N51" t="e">
            <v>#N/A</v>
          </cell>
          <cell r="R51" t="e">
            <v>#N/A</v>
          </cell>
          <cell r="S51" t="e">
            <v>#N/A</v>
          </cell>
        </row>
        <row r="52">
          <cell r="L52" t="e">
            <v>#N/A</v>
          </cell>
          <cell r="M52" t="e">
            <v>#N/A</v>
          </cell>
          <cell r="N52" t="e">
            <v>#N/A</v>
          </cell>
          <cell r="R52" t="e">
            <v>#N/A</v>
          </cell>
          <cell r="S52" t="e">
            <v>#N/A</v>
          </cell>
        </row>
        <row r="53">
          <cell r="L53" t="e">
            <v>#N/A</v>
          </cell>
          <cell r="M53" t="e">
            <v>#N/A</v>
          </cell>
          <cell r="N53" t="e">
            <v>#N/A</v>
          </cell>
          <cell r="R53" t="e">
            <v>#N/A</v>
          </cell>
          <cell r="S53" t="e">
            <v>#N/A</v>
          </cell>
        </row>
        <row r="54">
          <cell r="L54" t="e">
            <v>#N/A</v>
          </cell>
          <cell r="M54" t="e">
            <v>#N/A</v>
          </cell>
          <cell r="N54" t="e">
            <v>#N/A</v>
          </cell>
          <cell r="R54" t="e">
            <v>#N/A</v>
          </cell>
          <cell r="S54" t="e">
            <v>#N/A</v>
          </cell>
        </row>
        <row r="55">
          <cell r="L55" t="e">
            <v>#N/A</v>
          </cell>
          <cell r="M55" t="e">
            <v>#N/A</v>
          </cell>
          <cell r="N55" t="e">
            <v>#N/A</v>
          </cell>
          <cell r="R55" t="e">
            <v>#N/A</v>
          </cell>
          <cell r="S55" t="e">
            <v>#N/A</v>
          </cell>
        </row>
        <row r="56">
          <cell r="L56" t="e">
            <v>#N/A</v>
          </cell>
          <cell r="M56" t="e">
            <v>#N/A</v>
          </cell>
          <cell r="N56" t="e">
            <v>#N/A</v>
          </cell>
          <cell r="R56" t="e">
            <v>#N/A</v>
          </cell>
          <cell r="S56" t="e">
            <v>#N/A</v>
          </cell>
        </row>
        <row r="57">
          <cell r="L57" t="e">
            <v>#N/A</v>
          </cell>
          <cell r="M57" t="e">
            <v>#N/A</v>
          </cell>
          <cell r="N57" t="e">
            <v>#N/A</v>
          </cell>
          <cell r="R57" t="e">
            <v>#N/A</v>
          </cell>
          <cell r="S57" t="e">
            <v>#N/A</v>
          </cell>
        </row>
        <row r="58">
          <cell r="L58" t="e">
            <v>#N/A</v>
          </cell>
          <cell r="M58" t="e">
            <v>#N/A</v>
          </cell>
          <cell r="N58" t="e">
            <v>#N/A</v>
          </cell>
          <cell r="R58" t="e">
            <v>#N/A</v>
          </cell>
          <cell r="S58" t="e">
            <v>#N/A</v>
          </cell>
        </row>
        <row r="59">
          <cell r="L59" t="e">
            <v>#N/A</v>
          </cell>
          <cell r="M59" t="e">
            <v>#N/A</v>
          </cell>
          <cell r="N59" t="e">
            <v>#N/A</v>
          </cell>
          <cell r="R59" t="e">
            <v>#N/A</v>
          </cell>
          <cell r="S59" t="e">
            <v>#N/A</v>
          </cell>
        </row>
        <row r="60">
          <cell r="L60" t="e">
            <v>#N/A</v>
          </cell>
          <cell r="M60" t="e">
            <v>#N/A</v>
          </cell>
          <cell r="N60" t="e">
            <v>#N/A</v>
          </cell>
          <cell r="R60" t="e">
            <v>#N/A</v>
          </cell>
          <cell r="S60" t="e">
            <v>#N/A</v>
          </cell>
        </row>
        <row r="61">
          <cell r="L61" t="e">
            <v>#N/A</v>
          </cell>
          <cell r="M61" t="e">
            <v>#N/A</v>
          </cell>
          <cell r="N61" t="e">
            <v>#N/A</v>
          </cell>
          <cell r="R61" t="e">
            <v>#N/A</v>
          </cell>
          <cell r="S61" t="e">
            <v>#N/A</v>
          </cell>
        </row>
        <row r="62">
          <cell r="L62" t="e">
            <v>#N/A</v>
          </cell>
          <cell r="M62" t="e">
            <v>#N/A</v>
          </cell>
          <cell r="N62" t="e">
            <v>#N/A</v>
          </cell>
          <cell r="R62" t="e">
            <v>#N/A</v>
          </cell>
          <cell r="S62" t="e">
            <v>#N/A</v>
          </cell>
        </row>
        <row r="63">
          <cell r="L63" t="e">
            <v>#N/A</v>
          </cell>
          <cell r="M63" t="e">
            <v>#N/A</v>
          </cell>
          <cell r="N63" t="e">
            <v>#N/A</v>
          </cell>
          <cell r="R63" t="e">
            <v>#N/A</v>
          </cell>
          <cell r="S63" t="e">
            <v>#N/A</v>
          </cell>
        </row>
        <row r="64">
          <cell r="L64" t="e">
            <v>#N/A</v>
          </cell>
          <cell r="M64" t="e">
            <v>#N/A</v>
          </cell>
          <cell r="N64" t="e">
            <v>#N/A</v>
          </cell>
          <cell r="R64" t="e">
            <v>#N/A</v>
          </cell>
          <cell r="S64" t="e">
            <v>#N/A</v>
          </cell>
        </row>
        <row r="65">
          <cell r="L65" t="e">
            <v>#N/A</v>
          </cell>
          <cell r="M65" t="e">
            <v>#N/A</v>
          </cell>
          <cell r="N65" t="e">
            <v>#N/A</v>
          </cell>
          <cell r="R65" t="e">
            <v>#N/A</v>
          </cell>
          <cell r="S65" t="e">
            <v>#N/A</v>
          </cell>
        </row>
        <row r="66">
          <cell r="L66" t="e">
            <v>#N/A</v>
          </cell>
          <cell r="M66" t="e">
            <v>#N/A</v>
          </cell>
          <cell r="N66" t="e">
            <v>#N/A</v>
          </cell>
          <cell r="R66" t="e">
            <v>#N/A</v>
          </cell>
          <cell r="S66" t="e">
            <v>#N/A</v>
          </cell>
        </row>
        <row r="67">
          <cell r="L67" t="e">
            <v>#N/A</v>
          </cell>
          <cell r="M67" t="e">
            <v>#N/A</v>
          </cell>
          <cell r="N67" t="e">
            <v>#N/A</v>
          </cell>
          <cell r="R67" t="e">
            <v>#N/A</v>
          </cell>
          <cell r="S67" t="e">
            <v>#N/A</v>
          </cell>
        </row>
        <row r="68">
          <cell r="L68" t="e">
            <v>#N/A</v>
          </cell>
          <cell r="M68" t="e">
            <v>#N/A</v>
          </cell>
          <cell r="N68" t="e">
            <v>#N/A</v>
          </cell>
          <cell r="R68" t="e">
            <v>#N/A</v>
          </cell>
          <cell r="S68" t="e">
            <v>#N/A</v>
          </cell>
        </row>
        <row r="69">
          <cell r="L69" t="e">
            <v>#N/A</v>
          </cell>
          <cell r="M69" t="e">
            <v>#N/A</v>
          </cell>
          <cell r="N69" t="e">
            <v>#N/A</v>
          </cell>
          <cell r="R69" t="e">
            <v>#N/A</v>
          </cell>
          <cell r="S69" t="e">
            <v>#N/A</v>
          </cell>
        </row>
        <row r="70">
          <cell r="L70" t="e">
            <v>#N/A</v>
          </cell>
          <cell r="M70" t="e">
            <v>#N/A</v>
          </cell>
          <cell r="N70" t="e">
            <v>#N/A</v>
          </cell>
          <cell r="R70" t="e">
            <v>#N/A</v>
          </cell>
          <cell r="S70" t="e">
            <v>#N/A</v>
          </cell>
        </row>
        <row r="71">
          <cell r="L71" t="e">
            <v>#N/A</v>
          </cell>
          <cell r="M71" t="e">
            <v>#N/A</v>
          </cell>
          <cell r="N71" t="e">
            <v>#N/A</v>
          </cell>
          <cell r="R71" t="e">
            <v>#N/A</v>
          </cell>
          <cell r="S71" t="e">
            <v>#N/A</v>
          </cell>
        </row>
        <row r="72">
          <cell r="L72" t="e">
            <v>#N/A</v>
          </cell>
          <cell r="M72" t="e">
            <v>#N/A</v>
          </cell>
          <cell r="N72" t="e">
            <v>#N/A</v>
          </cell>
          <cell r="R72" t="e">
            <v>#N/A</v>
          </cell>
          <cell r="S72" t="e">
            <v>#N/A</v>
          </cell>
        </row>
        <row r="73">
          <cell r="L73" t="e">
            <v>#N/A</v>
          </cell>
          <cell r="M73" t="e">
            <v>#N/A</v>
          </cell>
          <cell r="N73" t="e">
            <v>#N/A</v>
          </cell>
          <cell r="R73" t="e">
            <v>#N/A</v>
          </cell>
          <cell r="S73" t="e">
            <v>#N/A</v>
          </cell>
        </row>
        <row r="74">
          <cell r="L74" t="e">
            <v>#N/A</v>
          </cell>
          <cell r="M74" t="e">
            <v>#N/A</v>
          </cell>
          <cell r="N74" t="e">
            <v>#N/A</v>
          </cell>
          <cell r="R74" t="e">
            <v>#N/A</v>
          </cell>
          <cell r="S74" t="e">
            <v>#N/A</v>
          </cell>
        </row>
        <row r="75">
          <cell r="L75" t="e">
            <v>#N/A</v>
          </cell>
          <cell r="M75" t="e">
            <v>#N/A</v>
          </cell>
          <cell r="N75" t="e">
            <v>#N/A</v>
          </cell>
          <cell r="R75" t="e">
            <v>#N/A</v>
          </cell>
          <cell r="S75" t="e">
            <v>#N/A</v>
          </cell>
        </row>
        <row r="76">
          <cell r="L76" t="e">
            <v>#N/A</v>
          </cell>
          <cell r="M76" t="e">
            <v>#N/A</v>
          </cell>
          <cell r="N76" t="e">
            <v>#N/A</v>
          </cell>
          <cell r="R76" t="e">
            <v>#N/A</v>
          </cell>
          <cell r="S76" t="e">
            <v>#N/A</v>
          </cell>
        </row>
        <row r="77">
          <cell r="L77" t="e">
            <v>#N/A</v>
          </cell>
          <cell r="M77" t="e">
            <v>#N/A</v>
          </cell>
          <cell r="N77" t="e">
            <v>#N/A</v>
          </cell>
          <cell r="R77" t="e">
            <v>#N/A</v>
          </cell>
          <cell r="S77" t="e">
            <v>#N/A</v>
          </cell>
        </row>
        <row r="78">
          <cell r="L78" t="e">
            <v>#N/A</v>
          </cell>
          <cell r="M78" t="e">
            <v>#N/A</v>
          </cell>
          <cell r="N78" t="e">
            <v>#N/A</v>
          </cell>
          <cell r="R78" t="e">
            <v>#N/A</v>
          </cell>
          <cell r="S78" t="e">
            <v>#N/A</v>
          </cell>
        </row>
        <row r="79">
          <cell r="L79" t="e">
            <v>#N/A</v>
          </cell>
          <cell r="M79" t="e">
            <v>#N/A</v>
          </cell>
          <cell r="N79" t="e">
            <v>#N/A</v>
          </cell>
          <cell r="R79" t="e">
            <v>#N/A</v>
          </cell>
          <cell r="S79" t="e">
            <v>#N/A</v>
          </cell>
        </row>
        <row r="80">
          <cell r="L80" t="e">
            <v>#N/A</v>
          </cell>
          <cell r="M80" t="e">
            <v>#N/A</v>
          </cell>
          <cell r="N80" t="e">
            <v>#N/A</v>
          </cell>
          <cell r="R80" t="e">
            <v>#N/A</v>
          </cell>
          <cell r="S80" t="e">
            <v>#N/A</v>
          </cell>
        </row>
        <row r="81">
          <cell r="L81" t="e">
            <v>#N/A</v>
          </cell>
          <cell r="M81" t="e">
            <v>#N/A</v>
          </cell>
          <cell r="N81" t="e">
            <v>#N/A</v>
          </cell>
          <cell r="R81" t="e">
            <v>#N/A</v>
          </cell>
          <cell r="S81" t="e">
            <v>#N/A</v>
          </cell>
        </row>
        <row r="82">
          <cell r="L82" t="e">
            <v>#N/A</v>
          </cell>
          <cell r="M82" t="e">
            <v>#N/A</v>
          </cell>
          <cell r="N82" t="e">
            <v>#N/A</v>
          </cell>
          <cell r="R82" t="e">
            <v>#N/A</v>
          </cell>
          <cell r="S82" t="e">
            <v>#N/A</v>
          </cell>
        </row>
        <row r="83">
          <cell r="L83" t="e">
            <v>#N/A</v>
          </cell>
          <cell r="M83" t="e">
            <v>#N/A</v>
          </cell>
          <cell r="N83" t="e">
            <v>#N/A</v>
          </cell>
          <cell r="R83" t="e">
            <v>#N/A</v>
          </cell>
          <cell r="S83" t="e">
            <v>#N/A</v>
          </cell>
        </row>
        <row r="84">
          <cell r="L84" t="e">
            <v>#N/A</v>
          </cell>
          <cell r="M84" t="e">
            <v>#N/A</v>
          </cell>
          <cell r="N84" t="e">
            <v>#N/A</v>
          </cell>
          <cell r="R84" t="e">
            <v>#N/A</v>
          </cell>
          <cell r="S84" t="e">
            <v>#N/A</v>
          </cell>
        </row>
        <row r="85">
          <cell r="L85" t="e">
            <v>#N/A</v>
          </cell>
          <cell r="M85" t="e">
            <v>#N/A</v>
          </cell>
          <cell r="N85" t="e">
            <v>#N/A</v>
          </cell>
          <cell r="R85" t="e">
            <v>#N/A</v>
          </cell>
          <cell r="S85" t="e">
            <v>#N/A</v>
          </cell>
        </row>
        <row r="86">
          <cell r="L86" t="e">
            <v>#N/A</v>
          </cell>
          <cell r="M86" t="e">
            <v>#N/A</v>
          </cell>
          <cell r="N86" t="e">
            <v>#N/A</v>
          </cell>
          <cell r="R86" t="e">
            <v>#N/A</v>
          </cell>
          <cell r="S86" t="e">
            <v>#N/A</v>
          </cell>
        </row>
        <row r="87">
          <cell r="L87" t="e">
            <v>#N/A</v>
          </cell>
          <cell r="M87" t="e">
            <v>#N/A</v>
          </cell>
          <cell r="N87" t="e">
            <v>#N/A</v>
          </cell>
          <cell r="R87" t="e">
            <v>#N/A</v>
          </cell>
          <cell r="S87" t="e">
            <v>#N/A</v>
          </cell>
        </row>
        <row r="88">
          <cell r="L88" t="e">
            <v>#N/A</v>
          </cell>
          <cell r="M88" t="e">
            <v>#N/A</v>
          </cell>
          <cell r="N88" t="e">
            <v>#N/A</v>
          </cell>
          <cell r="R88" t="e">
            <v>#N/A</v>
          </cell>
          <cell r="S88" t="e">
            <v>#N/A</v>
          </cell>
        </row>
        <row r="89">
          <cell r="L89" t="e">
            <v>#N/A</v>
          </cell>
          <cell r="M89" t="e">
            <v>#N/A</v>
          </cell>
          <cell r="N89" t="e">
            <v>#N/A</v>
          </cell>
          <cell r="R89" t="e">
            <v>#N/A</v>
          </cell>
          <cell r="S89" t="e">
            <v>#N/A</v>
          </cell>
        </row>
        <row r="90">
          <cell r="L90" t="e">
            <v>#N/A</v>
          </cell>
          <cell r="M90" t="e">
            <v>#N/A</v>
          </cell>
          <cell r="N90" t="e">
            <v>#N/A</v>
          </cell>
          <cell r="R90" t="e">
            <v>#N/A</v>
          </cell>
          <cell r="S90" t="e">
            <v>#N/A</v>
          </cell>
        </row>
        <row r="91">
          <cell r="L91" t="e">
            <v>#N/A</v>
          </cell>
          <cell r="M91" t="e">
            <v>#N/A</v>
          </cell>
          <cell r="N91" t="e">
            <v>#N/A</v>
          </cell>
          <cell r="R91" t="e">
            <v>#N/A</v>
          </cell>
          <cell r="S91" t="e">
            <v>#N/A</v>
          </cell>
        </row>
        <row r="92">
          <cell r="L92" t="e">
            <v>#N/A</v>
          </cell>
          <cell r="M92" t="e">
            <v>#N/A</v>
          </cell>
          <cell r="N92" t="e">
            <v>#N/A</v>
          </cell>
          <cell r="R92" t="e">
            <v>#N/A</v>
          </cell>
          <cell r="S92" t="e">
            <v>#N/A</v>
          </cell>
        </row>
        <row r="93">
          <cell r="L93" t="e">
            <v>#N/A</v>
          </cell>
          <cell r="M93" t="e">
            <v>#N/A</v>
          </cell>
          <cell r="N93" t="e">
            <v>#N/A</v>
          </cell>
          <cell r="R93" t="e">
            <v>#N/A</v>
          </cell>
          <cell r="S93" t="e">
            <v>#N/A</v>
          </cell>
        </row>
        <row r="94">
          <cell r="L94" t="e">
            <v>#N/A</v>
          </cell>
          <cell r="M94" t="e">
            <v>#N/A</v>
          </cell>
          <cell r="N94" t="e">
            <v>#N/A</v>
          </cell>
          <cell r="R94" t="e">
            <v>#N/A</v>
          </cell>
          <cell r="S94" t="e">
            <v>#N/A</v>
          </cell>
        </row>
        <row r="95">
          <cell r="L95" t="e">
            <v>#N/A</v>
          </cell>
          <cell r="M95" t="e">
            <v>#N/A</v>
          </cell>
          <cell r="N95" t="e">
            <v>#N/A</v>
          </cell>
          <cell r="R95" t="e">
            <v>#N/A</v>
          </cell>
          <cell r="S95" t="e">
            <v>#N/A</v>
          </cell>
        </row>
        <row r="96">
          <cell r="L96" t="e">
            <v>#N/A</v>
          </cell>
          <cell r="M96" t="e">
            <v>#N/A</v>
          </cell>
          <cell r="N96" t="e">
            <v>#N/A</v>
          </cell>
          <cell r="R96" t="e">
            <v>#N/A</v>
          </cell>
          <cell r="S96" t="e">
            <v>#N/A</v>
          </cell>
        </row>
        <row r="97">
          <cell r="L97" t="e">
            <v>#N/A</v>
          </cell>
          <cell r="M97" t="e">
            <v>#N/A</v>
          </cell>
          <cell r="N97" t="e">
            <v>#N/A</v>
          </cell>
          <cell r="R97" t="e">
            <v>#N/A</v>
          </cell>
          <cell r="S97" t="e">
            <v>#N/A</v>
          </cell>
        </row>
        <row r="98">
          <cell r="L98" t="e">
            <v>#N/A</v>
          </cell>
          <cell r="M98" t="e">
            <v>#N/A</v>
          </cell>
          <cell r="N98" t="e">
            <v>#N/A</v>
          </cell>
          <cell r="R98" t="e">
            <v>#N/A</v>
          </cell>
          <cell r="S98" t="e">
            <v>#N/A</v>
          </cell>
        </row>
        <row r="99">
          <cell r="L99" t="e">
            <v>#N/A</v>
          </cell>
          <cell r="M99" t="e">
            <v>#N/A</v>
          </cell>
          <cell r="N99" t="e">
            <v>#N/A</v>
          </cell>
          <cell r="R99" t="e">
            <v>#N/A</v>
          </cell>
          <cell r="S99" t="e">
            <v>#N/A</v>
          </cell>
        </row>
        <row r="100">
          <cell r="L100" t="e">
            <v>#N/A</v>
          </cell>
          <cell r="M100" t="e">
            <v>#N/A</v>
          </cell>
          <cell r="N100" t="e">
            <v>#N/A</v>
          </cell>
          <cell r="R100" t="e">
            <v>#N/A</v>
          </cell>
          <cell r="S100" t="e">
            <v>#N/A</v>
          </cell>
        </row>
        <row r="101">
          <cell r="L101" t="e">
            <v>#N/A</v>
          </cell>
          <cell r="M101" t="e">
            <v>#N/A</v>
          </cell>
          <cell r="N101" t="e">
            <v>#N/A</v>
          </cell>
          <cell r="R101" t="e">
            <v>#N/A</v>
          </cell>
          <cell r="S101" t="e">
            <v>#N/A</v>
          </cell>
        </row>
        <row r="102">
          <cell r="L102" t="e">
            <v>#N/A</v>
          </cell>
          <cell r="M102" t="e">
            <v>#N/A</v>
          </cell>
          <cell r="N102" t="e">
            <v>#N/A</v>
          </cell>
          <cell r="R102" t="e">
            <v>#N/A</v>
          </cell>
          <cell r="S102" t="e">
            <v>#N/A</v>
          </cell>
        </row>
        <row r="103">
          <cell r="L103" t="e">
            <v>#N/A</v>
          </cell>
          <cell r="M103" t="e">
            <v>#N/A</v>
          </cell>
          <cell r="N103" t="e">
            <v>#N/A</v>
          </cell>
          <cell r="R103" t="e">
            <v>#N/A</v>
          </cell>
          <cell r="S103" t="e">
            <v>#N/A</v>
          </cell>
        </row>
        <row r="104">
          <cell r="L104" t="e">
            <v>#N/A</v>
          </cell>
          <cell r="M104" t="e">
            <v>#N/A</v>
          </cell>
          <cell r="N104" t="e">
            <v>#N/A</v>
          </cell>
          <cell r="R104" t="e">
            <v>#N/A</v>
          </cell>
          <cell r="S104" t="e">
            <v>#N/A</v>
          </cell>
        </row>
        <row r="105">
          <cell r="L105" t="e">
            <v>#N/A</v>
          </cell>
          <cell r="M105" t="e">
            <v>#N/A</v>
          </cell>
          <cell r="N105" t="e">
            <v>#N/A</v>
          </cell>
          <cell r="R105" t="e">
            <v>#N/A</v>
          </cell>
          <cell r="S105" t="e">
            <v>#N/A</v>
          </cell>
        </row>
        <row r="106">
          <cell r="L106" t="e">
            <v>#N/A</v>
          </cell>
          <cell r="M106" t="e">
            <v>#N/A</v>
          </cell>
          <cell r="N106" t="e">
            <v>#N/A</v>
          </cell>
          <cell r="R106" t="e">
            <v>#N/A</v>
          </cell>
          <cell r="S106" t="e">
            <v>#N/A</v>
          </cell>
        </row>
        <row r="107">
          <cell r="L107" t="e">
            <v>#N/A</v>
          </cell>
          <cell r="M107" t="e">
            <v>#N/A</v>
          </cell>
          <cell r="N107" t="e">
            <v>#N/A</v>
          </cell>
          <cell r="R107" t="e">
            <v>#N/A</v>
          </cell>
          <cell r="S107" t="e">
            <v>#N/A</v>
          </cell>
        </row>
        <row r="108">
          <cell r="L108" t="e">
            <v>#N/A</v>
          </cell>
          <cell r="M108" t="e">
            <v>#N/A</v>
          </cell>
          <cell r="N108" t="e">
            <v>#N/A</v>
          </cell>
          <cell r="R108" t="e">
            <v>#N/A</v>
          </cell>
          <cell r="S108" t="e">
            <v>#N/A</v>
          </cell>
        </row>
        <row r="109">
          <cell r="L109" t="e">
            <v>#N/A</v>
          </cell>
          <cell r="M109" t="e">
            <v>#N/A</v>
          </cell>
          <cell r="N109" t="e">
            <v>#N/A</v>
          </cell>
          <cell r="R109" t="e">
            <v>#N/A</v>
          </cell>
          <cell r="S109" t="e">
            <v>#N/A</v>
          </cell>
        </row>
        <row r="110">
          <cell r="L110" t="e">
            <v>#N/A</v>
          </cell>
          <cell r="M110" t="e">
            <v>#N/A</v>
          </cell>
          <cell r="N110" t="e">
            <v>#N/A</v>
          </cell>
          <cell r="R110" t="e">
            <v>#N/A</v>
          </cell>
          <cell r="S110" t="e">
            <v>#N/A</v>
          </cell>
        </row>
        <row r="111">
          <cell r="L111" t="e">
            <v>#N/A</v>
          </cell>
          <cell r="M111" t="e">
            <v>#N/A</v>
          </cell>
          <cell r="N111" t="e">
            <v>#N/A</v>
          </cell>
          <cell r="R111" t="e">
            <v>#N/A</v>
          </cell>
          <cell r="S111" t="e">
            <v>#N/A</v>
          </cell>
        </row>
        <row r="112">
          <cell r="L112" t="e">
            <v>#N/A</v>
          </cell>
          <cell r="M112" t="e">
            <v>#N/A</v>
          </cell>
          <cell r="N112" t="e">
            <v>#N/A</v>
          </cell>
          <cell r="R112" t="e">
            <v>#N/A</v>
          </cell>
          <cell r="S112" t="e">
            <v>#N/A</v>
          </cell>
        </row>
        <row r="113">
          <cell r="L113" t="e">
            <v>#N/A</v>
          </cell>
          <cell r="M113" t="e">
            <v>#N/A</v>
          </cell>
          <cell r="N113" t="e">
            <v>#N/A</v>
          </cell>
          <cell r="R113" t="e">
            <v>#N/A</v>
          </cell>
          <cell r="S113" t="e">
            <v>#N/A</v>
          </cell>
        </row>
        <row r="114">
          <cell r="L114" t="e">
            <v>#N/A</v>
          </cell>
          <cell r="M114" t="e">
            <v>#N/A</v>
          </cell>
          <cell r="N114" t="e">
            <v>#N/A</v>
          </cell>
          <cell r="R114" t="e">
            <v>#N/A</v>
          </cell>
          <cell r="S114" t="e">
            <v>#N/A</v>
          </cell>
        </row>
        <row r="115">
          <cell r="L115" t="e">
            <v>#N/A</v>
          </cell>
          <cell r="M115" t="e">
            <v>#N/A</v>
          </cell>
          <cell r="N115" t="e">
            <v>#N/A</v>
          </cell>
          <cell r="R115" t="e">
            <v>#N/A</v>
          </cell>
          <cell r="S115" t="e">
            <v>#N/A</v>
          </cell>
        </row>
        <row r="116">
          <cell r="L116" t="e">
            <v>#N/A</v>
          </cell>
          <cell r="M116" t="e">
            <v>#N/A</v>
          </cell>
          <cell r="N116" t="e">
            <v>#N/A</v>
          </cell>
          <cell r="R116" t="e">
            <v>#N/A</v>
          </cell>
          <cell r="S116" t="e">
            <v>#N/A</v>
          </cell>
        </row>
        <row r="117">
          <cell r="L117" t="e">
            <v>#N/A</v>
          </cell>
          <cell r="M117" t="e">
            <v>#N/A</v>
          </cell>
          <cell r="N117" t="e">
            <v>#N/A</v>
          </cell>
          <cell r="R117" t="e">
            <v>#N/A</v>
          </cell>
          <cell r="S117" t="e">
            <v>#N/A</v>
          </cell>
        </row>
        <row r="118">
          <cell r="L118" t="e">
            <v>#N/A</v>
          </cell>
          <cell r="M118" t="e">
            <v>#N/A</v>
          </cell>
          <cell r="N118" t="e">
            <v>#N/A</v>
          </cell>
          <cell r="R118" t="e">
            <v>#N/A</v>
          </cell>
          <cell r="S118" t="e">
            <v>#N/A</v>
          </cell>
        </row>
        <row r="119">
          <cell r="L119" t="e">
            <v>#N/A</v>
          </cell>
          <cell r="M119" t="e">
            <v>#N/A</v>
          </cell>
          <cell r="N119" t="e">
            <v>#N/A</v>
          </cell>
          <cell r="R119" t="e">
            <v>#N/A</v>
          </cell>
          <cell r="S119" t="e">
            <v>#N/A</v>
          </cell>
        </row>
        <row r="120">
          <cell r="L120" t="e">
            <v>#N/A</v>
          </cell>
          <cell r="M120" t="e">
            <v>#N/A</v>
          </cell>
          <cell r="N120" t="e">
            <v>#N/A</v>
          </cell>
          <cell r="R120" t="e">
            <v>#N/A</v>
          </cell>
          <cell r="S120" t="e">
            <v>#N/A</v>
          </cell>
        </row>
        <row r="121">
          <cell r="L121" t="e">
            <v>#N/A</v>
          </cell>
          <cell r="M121" t="e">
            <v>#N/A</v>
          </cell>
          <cell r="N121" t="e">
            <v>#N/A</v>
          </cell>
          <cell r="R121" t="e">
            <v>#N/A</v>
          </cell>
          <cell r="S121" t="e">
            <v>#N/A</v>
          </cell>
        </row>
        <row r="122">
          <cell r="L122" t="e">
            <v>#N/A</v>
          </cell>
          <cell r="M122" t="e">
            <v>#N/A</v>
          </cell>
          <cell r="N122" t="e">
            <v>#N/A</v>
          </cell>
          <cell r="R122" t="e">
            <v>#N/A</v>
          </cell>
          <cell r="S122" t="e">
            <v>#N/A</v>
          </cell>
        </row>
        <row r="123">
          <cell r="L123" t="e">
            <v>#N/A</v>
          </cell>
          <cell r="M123" t="e">
            <v>#N/A</v>
          </cell>
          <cell r="N123" t="e">
            <v>#N/A</v>
          </cell>
          <cell r="R123" t="e">
            <v>#N/A</v>
          </cell>
          <cell r="S123" t="e">
            <v>#N/A</v>
          </cell>
        </row>
        <row r="124">
          <cell r="L124" t="e">
            <v>#N/A</v>
          </cell>
          <cell r="M124" t="e">
            <v>#N/A</v>
          </cell>
          <cell r="N124" t="e">
            <v>#N/A</v>
          </cell>
          <cell r="R124" t="e">
            <v>#N/A</v>
          </cell>
          <cell r="S124" t="e">
            <v>#N/A</v>
          </cell>
        </row>
        <row r="125">
          <cell r="L125" t="e">
            <v>#N/A</v>
          </cell>
          <cell r="M125" t="e">
            <v>#N/A</v>
          </cell>
          <cell r="N125" t="e">
            <v>#N/A</v>
          </cell>
          <cell r="R125" t="e">
            <v>#N/A</v>
          </cell>
          <cell r="S125" t="e">
            <v>#N/A</v>
          </cell>
        </row>
        <row r="126">
          <cell r="L126" t="e">
            <v>#N/A</v>
          </cell>
          <cell r="M126" t="e">
            <v>#N/A</v>
          </cell>
          <cell r="N126" t="e">
            <v>#N/A</v>
          </cell>
          <cell r="R126" t="e">
            <v>#N/A</v>
          </cell>
          <cell r="S126" t="e">
            <v>#N/A</v>
          </cell>
        </row>
        <row r="127">
          <cell r="L127" t="e">
            <v>#N/A</v>
          </cell>
          <cell r="M127" t="e">
            <v>#N/A</v>
          </cell>
          <cell r="N127" t="e">
            <v>#N/A</v>
          </cell>
          <cell r="R127" t="e">
            <v>#N/A</v>
          </cell>
          <cell r="S127" t="e">
            <v>#N/A</v>
          </cell>
        </row>
        <row r="128">
          <cell r="L128" t="e">
            <v>#N/A</v>
          </cell>
          <cell r="M128" t="e">
            <v>#N/A</v>
          </cell>
          <cell r="N128" t="e">
            <v>#N/A</v>
          </cell>
          <cell r="R128" t="e">
            <v>#N/A</v>
          </cell>
          <cell r="S128" t="e">
            <v>#N/A</v>
          </cell>
        </row>
        <row r="129">
          <cell r="L129" t="e">
            <v>#N/A</v>
          </cell>
          <cell r="M129" t="e">
            <v>#N/A</v>
          </cell>
          <cell r="N129" t="e">
            <v>#N/A</v>
          </cell>
          <cell r="R129" t="e">
            <v>#N/A</v>
          </cell>
          <cell r="S129" t="e">
            <v>#N/A</v>
          </cell>
        </row>
        <row r="130">
          <cell r="L130" t="e">
            <v>#N/A</v>
          </cell>
          <cell r="M130" t="e">
            <v>#N/A</v>
          </cell>
          <cell r="N130" t="e">
            <v>#N/A</v>
          </cell>
          <cell r="R130" t="e">
            <v>#N/A</v>
          </cell>
          <cell r="S130" t="e">
            <v>#N/A</v>
          </cell>
        </row>
        <row r="131">
          <cell r="L131" t="e">
            <v>#N/A</v>
          </cell>
          <cell r="M131" t="e">
            <v>#N/A</v>
          </cell>
          <cell r="N131" t="e">
            <v>#N/A</v>
          </cell>
          <cell r="R131" t="e">
            <v>#N/A</v>
          </cell>
          <cell r="S131" t="e">
            <v>#N/A</v>
          </cell>
        </row>
        <row r="132">
          <cell r="L132" t="e">
            <v>#N/A</v>
          </cell>
        </row>
        <row r="133">
          <cell r="L133" t="e">
            <v>#N/A</v>
          </cell>
        </row>
        <row r="134">
          <cell r="L134" t="e">
            <v>#N/A</v>
          </cell>
        </row>
        <row r="135">
          <cell r="L135" t="e">
            <v>#N/A</v>
          </cell>
        </row>
        <row r="136">
          <cell r="L136" t="e">
            <v>#N/A</v>
          </cell>
        </row>
        <row r="137">
          <cell r="L137" t="e">
            <v>#N/A</v>
          </cell>
        </row>
        <row r="138">
          <cell r="L138" t="e">
            <v>#N/A</v>
          </cell>
        </row>
        <row r="139">
          <cell r="L139" t="e">
            <v>#N/A</v>
          </cell>
        </row>
        <row r="140">
          <cell r="L140" t="e">
            <v>#N/A</v>
          </cell>
        </row>
        <row r="141">
          <cell r="L141" t="e">
            <v>#N/A</v>
          </cell>
        </row>
        <row r="142">
          <cell r="L142" t="e">
            <v>#N/A</v>
          </cell>
        </row>
        <row r="143">
          <cell r="L143" t="e">
            <v>#N/A</v>
          </cell>
        </row>
        <row r="144">
          <cell r="L144" t="e">
            <v>#N/A</v>
          </cell>
        </row>
        <row r="145">
          <cell r="L145" t="e">
            <v>#N/A</v>
          </cell>
        </row>
        <row r="146">
          <cell r="L146" t="e">
            <v>#N/A</v>
          </cell>
        </row>
        <row r="147">
          <cell r="L147" t="e">
            <v>#N/A</v>
          </cell>
        </row>
        <row r="148">
          <cell r="L148" t="e">
            <v>#N/A</v>
          </cell>
        </row>
        <row r="149">
          <cell r="L149" t="e">
            <v>#N/A</v>
          </cell>
        </row>
        <row r="150">
          <cell r="L150" t="e">
            <v>#N/A</v>
          </cell>
        </row>
        <row r="151">
          <cell r="L151" t="e">
            <v>#N/A</v>
          </cell>
        </row>
      </sheetData>
      <sheetData sheetId="33">
        <row r="3">
          <cell r="A3" t="str">
            <v>Row Labels</v>
          </cell>
          <cell r="B3" t="str">
            <v>Sum of PS24E</v>
          </cell>
          <cell r="C3" t="str">
            <v>Sum of PS24M</v>
          </cell>
          <cell r="D3" t="str">
            <v>Sum of PS24H</v>
          </cell>
          <cell r="E3" t="str">
            <v>Sum of PS24E09</v>
          </cell>
          <cell r="F3" t="str">
            <v>Sum of PS24E97</v>
          </cell>
          <cell r="G3" t="str">
            <v>Sum of PS24M97</v>
          </cell>
          <cell r="H3" t="str">
            <v>Sum of PS24H97</v>
          </cell>
          <cell r="I3" t="str">
            <v>Sum of PS24E21</v>
          </cell>
          <cell r="J3" t="str">
            <v>Sum of PS24M21</v>
          </cell>
          <cell r="K3" t="str">
            <v>Sum of PS24H21</v>
          </cell>
          <cell r="L3">
            <v>31.21</v>
          </cell>
          <cell r="M3" t="str">
            <v>SpEd Staffed Family Engag</v>
          </cell>
          <cell r="N3" t="str">
            <v>Total Family Engag</v>
          </cell>
          <cell r="O3" t="str">
            <v>Contractor (01)</v>
          </cell>
          <cell r="P3" t="str">
            <v>Contractor (97)</v>
          </cell>
          <cell r="Q3" t="str">
            <v>Contractor (21)</v>
          </cell>
          <cell r="R3" t="str">
            <v>SpEd Contracted Family Engag</v>
          </cell>
          <cell r="S3" t="str">
            <v>Total Contracted Family Engag</v>
          </cell>
        </row>
        <row r="4">
          <cell r="A4" t="str">
            <v>01109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0.1179</v>
          </cell>
          <cell r="M4">
            <v>0</v>
          </cell>
          <cell r="N4">
            <v>0</v>
          </cell>
          <cell r="R4">
            <v>0</v>
          </cell>
          <cell r="S4">
            <v>0</v>
          </cell>
        </row>
        <row r="5">
          <cell r="A5" t="str">
            <v>06122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0.1794</v>
          </cell>
          <cell r="M5">
            <v>0</v>
          </cell>
          <cell r="N5">
            <v>0</v>
          </cell>
          <cell r="R5">
            <v>0</v>
          </cell>
          <cell r="S5">
            <v>0</v>
          </cell>
        </row>
        <row r="6">
          <cell r="A6" t="str">
            <v>11051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0.24629999999999996</v>
          </cell>
          <cell r="M6">
            <v>0</v>
          </cell>
          <cell r="N6">
            <v>0</v>
          </cell>
          <cell r="R6">
            <v>0</v>
          </cell>
          <cell r="S6">
            <v>0</v>
          </cell>
        </row>
        <row r="7">
          <cell r="A7" t="str">
            <v>14065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0.17600000000000005</v>
          </cell>
          <cell r="M7">
            <v>0</v>
          </cell>
          <cell r="N7">
            <v>0</v>
          </cell>
          <cell r="R7">
            <v>0</v>
          </cell>
          <cell r="S7">
            <v>0</v>
          </cell>
        </row>
        <row r="8">
          <cell r="A8" t="str">
            <v>14104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8.9999999999999969E-2</v>
          </cell>
          <cell r="M8">
            <v>0</v>
          </cell>
          <cell r="N8">
            <v>0</v>
          </cell>
          <cell r="R8">
            <v>0</v>
          </cell>
          <cell r="S8">
            <v>0</v>
          </cell>
        </row>
        <row r="9">
          <cell r="A9" t="str">
            <v>14400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0.18340000000000001</v>
          </cell>
          <cell r="M9">
            <v>0</v>
          </cell>
          <cell r="N9">
            <v>0</v>
          </cell>
          <cell r="R9">
            <v>0</v>
          </cell>
          <cell r="S9">
            <v>0</v>
          </cell>
        </row>
        <row r="10">
          <cell r="A10" t="str">
            <v>15204</v>
          </cell>
          <cell r="B10">
            <v>0</v>
          </cell>
          <cell r="C10">
            <v>1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0.22170000000000001</v>
          </cell>
          <cell r="M10">
            <v>0</v>
          </cell>
          <cell r="N10">
            <v>1</v>
          </cell>
          <cell r="R10">
            <v>0</v>
          </cell>
          <cell r="S10">
            <v>0</v>
          </cell>
        </row>
        <row r="11">
          <cell r="A11" t="str">
            <v>21214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0.31479999999999997</v>
          </cell>
          <cell r="M11">
            <v>0</v>
          </cell>
          <cell r="N11">
            <v>0</v>
          </cell>
          <cell r="R11">
            <v>0</v>
          </cell>
          <cell r="S11">
            <v>0</v>
          </cell>
        </row>
        <row r="12">
          <cell r="A12" t="str">
            <v>21237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0.28620000000000001</v>
          </cell>
          <cell r="M12">
            <v>0</v>
          </cell>
          <cell r="N12">
            <v>0</v>
          </cell>
          <cell r="R12">
            <v>0</v>
          </cell>
          <cell r="S12">
            <v>0</v>
          </cell>
        </row>
        <row r="13">
          <cell r="A13" t="str">
            <v>21300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0.25719999999999998</v>
          </cell>
          <cell r="M13">
            <v>0</v>
          </cell>
          <cell r="N13">
            <v>0</v>
          </cell>
          <cell r="R13">
            <v>0</v>
          </cell>
          <cell r="S13">
            <v>0</v>
          </cell>
        </row>
        <row r="14">
          <cell r="A14" t="str">
            <v>23311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0.19820000000000004</v>
          </cell>
          <cell r="M14">
            <v>0</v>
          </cell>
          <cell r="N14">
            <v>0</v>
          </cell>
          <cell r="R14">
            <v>0</v>
          </cell>
          <cell r="S14">
            <v>0</v>
          </cell>
        </row>
        <row r="15">
          <cell r="A15" t="str">
            <v>23402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0.20989999999999998</v>
          </cell>
          <cell r="M15">
            <v>0</v>
          </cell>
          <cell r="N15">
            <v>0</v>
          </cell>
          <cell r="R15">
            <v>0</v>
          </cell>
          <cell r="S15">
            <v>0</v>
          </cell>
        </row>
        <row r="16">
          <cell r="A16" t="str">
            <v>25118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0.29900000000000004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</row>
        <row r="17">
          <cell r="A17" t="str">
            <v>32358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0.20020000000000004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</row>
        <row r="18">
          <cell r="A18" t="str">
            <v>33211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0.15839999999999999</v>
          </cell>
          <cell r="M18">
            <v>0</v>
          </cell>
          <cell r="N18">
            <v>0</v>
          </cell>
          <cell r="R18">
            <v>0</v>
          </cell>
          <cell r="S18">
            <v>0</v>
          </cell>
        </row>
        <row r="19">
          <cell r="A19" t="str">
            <v>34307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0.23140000000000005</v>
          </cell>
          <cell r="M19">
            <v>0</v>
          </cell>
          <cell r="N19">
            <v>0</v>
          </cell>
          <cell r="R19">
            <v>0</v>
          </cell>
          <cell r="S19">
            <v>0</v>
          </cell>
        </row>
        <row r="20">
          <cell r="A20" t="str">
            <v>34402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0.24870000000000003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</row>
        <row r="21">
          <cell r="A21" t="str">
            <v>38300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0.18340000000000001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</row>
        <row r="22">
          <cell r="A22" t="str">
            <v>38306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0.14729999999999999</v>
          </cell>
          <cell r="M22">
            <v>0</v>
          </cell>
          <cell r="N22">
            <v>0</v>
          </cell>
          <cell r="R22">
            <v>0</v>
          </cell>
          <cell r="S22">
            <v>0</v>
          </cell>
        </row>
        <row r="23">
          <cell r="A23" t="str">
            <v>39002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0.19010000000000005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</row>
        <row r="24">
          <cell r="A24" t="str">
            <v>39003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0.15839999999999999</v>
          </cell>
          <cell r="M24">
            <v>0</v>
          </cell>
          <cell r="N24">
            <v>0</v>
          </cell>
          <cell r="R24">
            <v>0</v>
          </cell>
          <cell r="S24">
            <v>0</v>
          </cell>
        </row>
        <row r="25">
          <cell r="A25" t="str">
            <v>39208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0.21989999999999998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</row>
        <row r="26">
          <cell r="A26" t="str">
            <v>(blank)</v>
          </cell>
          <cell r="L26" t="e">
            <v>#N/A</v>
          </cell>
          <cell r="M26" t="e">
            <v>#N/A</v>
          </cell>
          <cell r="N26" t="e">
            <v>#N/A</v>
          </cell>
          <cell r="R26" t="e">
            <v>#N/A</v>
          </cell>
          <cell r="S26" t="e">
            <v>#N/A</v>
          </cell>
        </row>
        <row r="27">
          <cell r="A27" t="str">
            <v>Grand Total</v>
          </cell>
          <cell r="B27">
            <v>0</v>
          </cell>
          <cell r="C27">
            <v>1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 t="e">
            <v>#N/A</v>
          </cell>
          <cell r="M27" t="e">
            <v>#N/A</v>
          </cell>
          <cell r="N27" t="e">
            <v>#N/A</v>
          </cell>
          <cell r="R27" t="e">
            <v>#N/A</v>
          </cell>
          <cell r="S27" t="e">
            <v>#N/A</v>
          </cell>
        </row>
        <row r="28">
          <cell r="L28" t="e">
            <v>#N/A</v>
          </cell>
          <cell r="M28" t="e">
            <v>#N/A</v>
          </cell>
          <cell r="N28" t="e">
            <v>#N/A</v>
          </cell>
          <cell r="R28" t="e">
            <v>#N/A</v>
          </cell>
          <cell r="S28" t="e">
            <v>#N/A</v>
          </cell>
        </row>
        <row r="29">
          <cell r="L29" t="e">
            <v>#N/A</v>
          </cell>
          <cell r="M29" t="e">
            <v>#N/A</v>
          </cell>
          <cell r="N29" t="e">
            <v>#N/A</v>
          </cell>
          <cell r="R29" t="e">
            <v>#N/A</v>
          </cell>
          <cell r="S29" t="e">
            <v>#N/A</v>
          </cell>
        </row>
        <row r="30">
          <cell r="L30" t="e">
            <v>#N/A</v>
          </cell>
          <cell r="M30" t="e">
            <v>#N/A</v>
          </cell>
          <cell r="N30" t="e">
            <v>#N/A</v>
          </cell>
          <cell r="R30" t="e">
            <v>#N/A</v>
          </cell>
          <cell r="S30" t="e">
            <v>#N/A</v>
          </cell>
        </row>
        <row r="31">
          <cell r="L31" t="e">
            <v>#N/A</v>
          </cell>
          <cell r="M31" t="e">
            <v>#N/A</v>
          </cell>
          <cell r="N31" t="e">
            <v>#N/A</v>
          </cell>
          <cell r="R31" t="e">
            <v>#N/A</v>
          </cell>
          <cell r="S31" t="e">
            <v>#N/A</v>
          </cell>
        </row>
        <row r="32">
          <cell r="L32" t="e">
            <v>#N/A</v>
          </cell>
          <cell r="M32" t="e">
            <v>#N/A</v>
          </cell>
          <cell r="N32" t="e">
            <v>#N/A</v>
          </cell>
          <cell r="R32" t="e">
            <v>#N/A</v>
          </cell>
          <cell r="S32" t="e">
            <v>#N/A</v>
          </cell>
        </row>
        <row r="33">
          <cell r="L33" t="e">
            <v>#N/A</v>
          </cell>
          <cell r="M33" t="e">
            <v>#N/A</v>
          </cell>
          <cell r="N33" t="e">
            <v>#N/A</v>
          </cell>
          <cell r="R33" t="e">
            <v>#N/A</v>
          </cell>
          <cell r="S33" t="e">
            <v>#N/A</v>
          </cell>
        </row>
        <row r="34">
          <cell r="L34" t="e">
            <v>#N/A</v>
          </cell>
          <cell r="M34" t="e">
            <v>#N/A</v>
          </cell>
          <cell r="N34" t="e">
            <v>#N/A</v>
          </cell>
          <cell r="R34" t="e">
            <v>#N/A</v>
          </cell>
          <cell r="S34" t="e">
            <v>#N/A</v>
          </cell>
        </row>
        <row r="35">
          <cell r="L35" t="e">
            <v>#N/A</v>
          </cell>
          <cell r="M35" t="e">
            <v>#N/A</v>
          </cell>
          <cell r="N35" t="e">
            <v>#N/A</v>
          </cell>
          <cell r="R35" t="e">
            <v>#N/A</v>
          </cell>
          <cell r="S35" t="e">
            <v>#N/A</v>
          </cell>
        </row>
        <row r="36">
          <cell r="L36" t="e">
            <v>#N/A</v>
          </cell>
          <cell r="M36" t="e">
            <v>#N/A</v>
          </cell>
          <cell r="N36" t="e">
            <v>#N/A</v>
          </cell>
          <cell r="R36" t="e">
            <v>#N/A</v>
          </cell>
          <cell r="S36" t="e">
            <v>#N/A</v>
          </cell>
        </row>
        <row r="37">
          <cell r="L37" t="e">
            <v>#N/A</v>
          </cell>
          <cell r="M37" t="e">
            <v>#N/A</v>
          </cell>
          <cell r="N37" t="e">
            <v>#N/A</v>
          </cell>
          <cell r="R37" t="e">
            <v>#N/A</v>
          </cell>
          <cell r="S37" t="e">
            <v>#N/A</v>
          </cell>
        </row>
        <row r="38">
          <cell r="L38" t="e">
            <v>#N/A</v>
          </cell>
          <cell r="M38" t="e">
            <v>#N/A</v>
          </cell>
          <cell r="N38" t="e">
            <v>#N/A</v>
          </cell>
          <cell r="R38" t="e">
            <v>#N/A</v>
          </cell>
          <cell r="S38" t="e">
            <v>#N/A</v>
          </cell>
        </row>
        <row r="39">
          <cell r="L39" t="e">
            <v>#N/A</v>
          </cell>
          <cell r="M39" t="e">
            <v>#N/A</v>
          </cell>
          <cell r="N39" t="e">
            <v>#N/A</v>
          </cell>
          <cell r="R39" t="e">
            <v>#N/A</v>
          </cell>
          <cell r="S39" t="e">
            <v>#N/A</v>
          </cell>
        </row>
        <row r="40">
          <cell r="L40" t="e">
            <v>#N/A</v>
          </cell>
          <cell r="M40" t="e">
            <v>#N/A</v>
          </cell>
          <cell r="N40" t="e">
            <v>#N/A</v>
          </cell>
          <cell r="R40" t="e">
            <v>#N/A</v>
          </cell>
          <cell r="S40" t="e">
            <v>#N/A</v>
          </cell>
        </row>
        <row r="41">
          <cell r="L41" t="e">
            <v>#N/A</v>
          </cell>
          <cell r="M41" t="e">
            <v>#N/A</v>
          </cell>
          <cell r="N41" t="e">
            <v>#N/A</v>
          </cell>
          <cell r="R41" t="e">
            <v>#N/A</v>
          </cell>
          <cell r="S41" t="e">
            <v>#N/A</v>
          </cell>
        </row>
        <row r="42">
          <cell r="L42" t="e">
            <v>#N/A</v>
          </cell>
          <cell r="M42" t="e">
            <v>#N/A</v>
          </cell>
          <cell r="N42" t="e">
            <v>#N/A</v>
          </cell>
          <cell r="R42" t="e">
            <v>#N/A</v>
          </cell>
          <cell r="S42" t="e">
            <v>#N/A</v>
          </cell>
        </row>
        <row r="43">
          <cell r="L43" t="e">
            <v>#N/A</v>
          </cell>
          <cell r="M43" t="e">
            <v>#N/A</v>
          </cell>
          <cell r="N43" t="e">
            <v>#N/A</v>
          </cell>
          <cell r="R43" t="e">
            <v>#N/A</v>
          </cell>
          <cell r="S43" t="e">
            <v>#N/A</v>
          </cell>
        </row>
        <row r="44">
          <cell r="L44" t="e">
            <v>#N/A</v>
          </cell>
          <cell r="M44" t="e">
            <v>#N/A</v>
          </cell>
          <cell r="N44" t="e">
            <v>#N/A</v>
          </cell>
          <cell r="R44" t="e">
            <v>#N/A</v>
          </cell>
          <cell r="S44" t="e">
            <v>#N/A</v>
          </cell>
        </row>
        <row r="45">
          <cell r="L45" t="e">
            <v>#N/A</v>
          </cell>
          <cell r="M45" t="e">
            <v>#N/A</v>
          </cell>
          <cell r="N45" t="e">
            <v>#N/A</v>
          </cell>
          <cell r="R45" t="e">
            <v>#N/A</v>
          </cell>
          <cell r="S45" t="e">
            <v>#N/A</v>
          </cell>
        </row>
        <row r="46">
          <cell r="L46" t="e">
            <v>#N/A</v>
          </cell>
          <cell r="M46" t="e">
            <v>#N/A</v>
          </cell>
          <cell r="N46" t="e">
            <v>#N/A</v>
          </cell>
          <cell r="R46" t="e">
            <v>#N/A</v>
          </cell>
          <cell r="S46" t="e">
            <v>#N/A</v>
          </cell>
        </row>
        <row r="47">
          <cell r="L47" t="e">
            <v>#N/A</v>
          </cell>
          <cell r="M47" t="e">
            <v>#N/A</v>
          </cell>
          <cell r="N47" t="e">
            <v>#N/A</v>
          </cell>
          <cell r="R47" t="e">
            <v>#N/A</v>
          </cell>
          <cell r="S47" t="e">
            <v>#N/A</v>
          </cell>
        </row>
        <row r="48">
          <cell r="L48" t="e">
            <v>#N/A</v>
          </cell>
          <cell r="M48" t="e">
            <v>#N/A</v>
          </cell>
          <cell r="N48" t="e">
            <v>#N/A</v>
          </cell>
          <cell r="R48" t="e">
            <v>#N/A</v>
          </cell>
          <cell r="S48" t="e">
            <v>#N/A</v>
          </cell>
        </row>
        <row r="49">
          <cell r="L49" t="e">
            <v>#N/A</v>
          </cell>
          <cell r="M49" t="e">
            <v>#N/A</v>
          </cell>
          <cell r="N49" t="e">
            <v>#N/A</v>
          </cell>
          <cell r="R49" t="e">
            <v>#N/A</v>
          </cell>
          <cell r="S49" t="e">
            <v>#N/A</v>
          </cell>
        </row>
        <row r="50">
          <cell r="L50" t="e">
            <v>#N/A</v>
          </cell>
          <cell r="M50" t="e">
            <v>#N/A</v>
          </cell>
          <cell r="N50" t="e">
            <v>#N/A</v>
          </cell>
          <cell r="R50" t="e">
            <v>#N/A</v>
          </cell>
          <cell r="S50" t="e">
            <v>#N/A</v>
          </cell>
        </row>
        <row r="51">
          <cell r="L51" t="e">
            <v>#N/A</v>
          </cell>
          <cell r="M51" t="e">
            <v>#N/A</v>
          </cell>
          <cell r="N51" t="e">
            <v>#N/A</v>
          </cell>
          <cell r="R51" t="e">
            <v>#N/A</v>
          </cell>
          <cell r="S51" t="e">
            <v>#N/A</v>
          </cell>
        </row>
        <row r="52">
          <cell r="L52" t="e">
            <v>#N/A</v>
          </cell>
          <cell r="M52" t="e">
            <v>#N/A</v>
          </cell>
          <cell r="N52" t="e">
            <v>#N/A</v>
          </cell>
          <cell r="R52" t="e">
            <v>#N/A</v>
          </cell>
          <cell r="S52" t="e">
            <v>#N/A</v>
          </cell>
        </row>
        <row r="53">
          <cell r="L53" t="e">
            <v>#N/A</v>
          </cell>
          <cell r="M53" t="e">
            <v>#N/A</v>
          </cell>
          <cell r="N53" t="e">
            <v>#N/A</v>
          </cell>
          <cell r="R53" t="e">
            <v>#N/A</v>
          </cell>
          <cell r="S53" t="e">
            <v>#N/A</v>
          </cell>
        </row>
        <row r="54">
          <cell r="L54" t="e">
            <v>#N/A</v>
          </cell>
          <cell r="M54" t="e">
            <v>#N/A</v>
          </cell>
          <cell r="N54" t="e">
            <v>#N/A</v>
          </cell>
          <cell r="R54" t="e">
            <v>#N/A</v>
          </cell>
          <cell r="S54" t="e">
            <v>#N/A</v>
          </cell>
        </row>
        <row r="55">
          <cell r="L55" t="e">
            <v>#N/A</v>
          </cell>
          <cell r="M55" t="e">
            <v>#N/A</v>
          </cell>
          <cell r="N55" t="e">
            <v>#N/A</v>
          </cell>
          <cell r="R55" t="e">
            <v>#N/A</v>
          </cell>
          <cell r="S55" t="e">
            <v>#N/A</v>
          </cell>
        </row>
        <row r="56">
          <cell r="L56" t="e">
            <v>#N/A</v>
          </cell>
          <cell r="M56" t="e">
            <v>#N/A</v>
          </cell>
          <cell r="N56" t="e">
            <v>#N/A</v>
          </cell>
          <cell r="R56" t="e">
            <v>#N/A</v>
          </cell>
          <cell r="S56" t="e">
            <v>#N/A</v>
          </cell>
        </row>
        <row r="57">
          <cell r="L57" t="e">
            <v>#N/A</v>
          </cell>
          <cell r="M57" t="e">
            <v>#N/A</v>
          </cell>
          <cell r="N57" t="e">
            <v>#N/A</v>
          </cell>
          <cell r="R57" t="e">
            <v>#N/A</v>
          </cell>
          <cell r="S57" t="e">
            <v>#N/A</v>
          </cell>
        </row>
        <row r="58">
          <cell r="L58" t="e">
            <v>#N/A</v>
          </cell>
          <cell r="M58" t="e">
            <v>#N/A</v>
          </cell>
          <cell r="N58" t="e">
            <v>#N/A</v>
          </cell>
          <cell r="R58" t="e">
            <v>#N/A</v>
          </cell>
          <cell r="S58" t="e">
            <v>#N/A</v>
          </cell>
        </row>
        <row r="59">
          <cell r="L59" t="e">
            <v>#N/A</v>
          </cell>
          <cell r="M59" t="e">
            <v>#N/A</v>
          </cell>
          <cell r="N59" t="e">
            <v>#N/A</v>
          </cell>
          <cell r="R59" t="e">
            <v>#N/A</v>
          </cell>
          <cell r="S59" t="e">
            <v>#N/A</v>
          </cell>
        </row>
        <row r="60">
          <cell r="L60" t="e">
            <v>#N/A</v>
          </cell>
          <cell r="M60" t="e">
            <v>#N/A</v>
          </cell>
          <cell r="N60" t="e">
            <v>#N/A</v>
          </cell>
          <cell r="R60" t="e">
            <v>#N/A</v>
          </cell>
          <cell r="S60" t="e">
            <v>#N/A</v>
          </cell>
        </row>
        <row r="61">
          <cell r="L61" t="e">
            <v>#N/A</v>
          </cell>
          <cell r="M61" t="e">
            <v>#N/A</v>
          </cell>
          <cell r="N61" t="e">
            <v>#N/A</v>
          </cell>
          <cell r="R61" t="e">
            <v>#N/A</v>
          </cell>
          <cell r="S61" t="e">
            <v>#N/A</v>
          </cell>
        </row>
        <row r="62">
          <cell r="L62" t="e">
            <v>#N/A</v>
          </cell>
          <cell r="M62" t="e">
            <v>#N/A</v>
          </cell>
          <cell r="N62" t="e">
            <v>#N/A</v>
          </cell>
          <cell r="R62" t="e">
            <v>#N/A</v>
          </cell>
          <cell r="S62" t="e">
            <v>#N/A</v>
          </cell>
        </row>
        <row r="63">
          <cell r="L63" t="e">
            <v>#N/A</v>
          </cell>
          <cell r="M63" t="e">
            <v>#N/A</v>
          </cell>
          <cell r="N63" t="e">
            <v>#N/A</v>
          </cell>
          <cell r="R63" t="e">
            <v>#N/A</v>
          </cell>
          <cell r="S63" t="e">
            <v>#N/A</v>
          </cell>
        </row>
        <row r="64">
          <cell r="L64" t="e">
            <v>#N/A</v>
          </cell>
          <cell r="M64" t="e">
            <v>#N/A</v>
          </cell>
          <cell r="N64" t="e">
            <v>#N/A</v>
          </cell>
          <cell r="R64" t="e">
            <v>#N/A</v>
          </cell>
          <cell r="S64" t="e">
            <v>#N/A</v>
          </cell>
        </row>
        <row r="65">
          <cell r="L65" t="e">
            <v>#N/A</v>
          </cell>
          <cell r="M65" t="e">
            <v>#N/A</v>
          </cell>
          <cell r="N65" t="e">
            <v>#N/A</v>
          </cell>
          <cell r="R65" t="e">
            <v>#N/A</v>
          </cell>
          <cell r="S65" t="e">
            <v>#N/A</v>
          </cell>
        </row>
        <row r="66">
          <cell r="L66" t="e">
            <v>#N/A</v>
          </cell>
          <cell r="M66" t="e">
            <v>#N/A</v>
          </cell>
          <cell r="N66" t="e">
            <v>#N/A</v>
          </cell>
          <cell r="R66" t="e">
            <v>#N/A</v>
          </cell>
          <cell r="S66" t="e">
            <v>#N/A</v>
          </cell>
        </row>
        <row r="67">
          <cell r="L67" t="e">
            <v>#N/A</v>
          </cell>
          <cell r="M67" t="e">
            <v>#N/A</v>
          </cell>
          <cell r="N67" t="e">
            <v>#N/A</v>
          </cell>
          <cell r="R67" t="e">
            <v>#N/A</v>
          </cell>
          <cell r="S67" t="e">
            <v>#N/A</v>
          </cell>
        </row>
        <row r="68">
          <cell r="L68" t="e">
            <v>#N/A</v>
          </cell>
          <cell r="M68" t="e">
            <v>#N/A</v>
          </cell>
          <cell r="N68" t="e">
            <v>#N/A</v>
          </cell>
          <cell r="R68" t="e">
            <v>#N/A</v>
          </cell>
          <cell r="S68" t="e">
            <v>#N/A</v>
          </cell>
        </row>
        <row r="69">
          <cell r="L69" t="e">
            <v>#N/A</v>
          </cell>
          <cell r="M69" t="e">
            <v>#N/A</v>
          </cell>
          <cell r="N69" t="e">
            <v>#N/A</v>
          </cell>
          <cell r="R69" t="e">
            <v>#N/A</v>
          </cell>
          <cell r="S69" t="e">
            <v>#N/A</v>
          </cell>
        </row>
        <row r="70">
          <cell r="L70" t="e">
            <v>#N/A</v>
          </cell>
          <cell r="M70" t="e">
            <v>#N/A</v>
          </cell>
          <cell r="N70" t="e">
            <v>#N/A</v>
          </cell>
          <cell r="R70" t="e">
            <v>#N/A</v>
          </cell>
          <cell r="S70" t="e">
            <v>#N/A</v>
          </cell>
        </row>
        <row r="71">
          <cell r="L71" t="e">
            <v>#N/A</v>
          </cell>
          <cell r="M71" t="e">
            <v>#N/A</v>
          </cell>
          <cell r="N71" t="e">
            <v>#N/A</v>
          </cell>
          <cell r="R71" t="e">
            <v>#N/A</v>
          </cell>
          <cell r="S71" t="e">
            <v>#N/A</v>
          </cell>
        </row>
        <row r="72">
          <cell r="L72" t="e">
            <v>#N/A</v>
          </cell>
          <cell r="M72" t="e">
            <v>#N/A</v>
          </cell>
          <cell r="N72" t="e">
            <v>#N/A</v>
          </cell>
          <cell r="R72" t="e">
            <v>#N/A</v>
          </cell>
          <cell r="S72" t="e">
            <v>#N/A</v>
          </cell>
        </row>
        <row r="73">
          <cell r="L73" t="e">
            <v>#N/A</v>
          </cell>
          <cell r="M73" t="e">
            <v>#N/A</v>
          </cell>
          <cell r="N73" t="e">
            <v>#N/A</v>
          </cell>
          <cell r="R73" t="e">
            <v>#N/A</v>
          </cell>
          <cell r="S73" t="e">
            <v>#N/A</v>
          </cell>
        </row>
        <row r="74">
          <cell r="L74" t="e">
            <v>#N/A</v>
          </cell>
          <cell r="M74" t="e">
            <v>#N/A</v>
          </cell>
          <cell r="N74" t="e">
            <v>#N/A</v>
          </cell>
          <cell r="R74" t="e">
            <v>#N/A</v>
          </cell>
          <cell r="S74" t="e">
            <v>#N/A</v>
          </cell>
        </row>
        <row r="75">
          <cell r="L75" t="e">
            <v>#N/A</v>
          </cell>
          <cell r="M75" t="e">
            <v>#N/A</v>
          </cell>
          <cell r="N75" t="e">
            <v>#N/A</v>
          </cell>
          <cell r="R75" t="e">
            <v>#N/A</v>
          </cell>
          <cell r="S75" t="e">
            <v>#N/A</v>
          </cell>
        </row>
        <row r="76">
          <cell r="L76" t="e">
            <v>#N/A</v>
          </cell>
          <cell r="M76" t="e">
            <v>#N/A</v>
          </cell>
          <cell r="N76" t="e">
            <v>#N/A</v>
          </cell>
          <cell r="R76" t="e">
            <v>#N/A</v>
          </cell>
          <cell r="S76" t="e">
            <v>#N/A</v>
          </cell>
        </row>
        <row r="77">
          <cell r="L77" t="e">
            <v>#N/A</v>
          </cell>
          <cell r="M77" t="e">
            <v>#N/A</v>
          </cell>
          <cell r="N77" t="e">
            <v>#N/A</v>
          </cell>
          <cell r="R77" t="e">
            <v>#N/A</v>
          </cell>
          <cell r="S77" t="e">
            <v>#N/A</v>
          </cell>
        </row>
        <row r="78">
          <cell r="L78" t="e">
            <v>#N/A</v>
          </cell>
          <cell r="M78" t="e">
            <v>#N/A</v>
          </cell>
          <cell r="N78" t="e">
            <v>#N/A</v>
          </cell>
          <cell r="R78" t="e">
            <v>#N/A</v>
          </cell>
          <cell r="S78" t="e">
            <v>#N/A</v>
          </cell>
        </row>
        <row r="79">
          <cell r="L79" t="e">
            <v>#N/A</v>
          </cell>
          <cell r="M79" t="e">
            <v>#N/A</v>
          </cell>
          <cell r="N79" t="e">
            <v>#N/A</v>
          </cell>
          <cell r="R79" t="e">
            <v>#N/A</v>
          </cell>
          <cell r="S79" t="e">
            <v>#N/A</v>
          </cell>
        </row>
        <row r="80">
          <cell r="L80" t="e">
            <v>#N/A</v>
          </cell>
          <cell r="M80" t="e">
            <v>#N/A</v>
          </cell>
          <cell r="N80" t="e">
            <v>#N/A</v>
          </cell>
          <cell r="R80" t="e">
            <v>#N/A</v>
          </cell>
          <cell r="S80" t="e">
            <v>#N/A</v>
          </cell>
        </row>
        <row r="81">
          <cell r="L81" t="e">
            <v>#N/A</v>
          </cell>
          <cell r="M81" t="e">
            <v>#N/A</v>
          </cell>
          <cell r="N81" t="e">
            <v>#N/A</v>
          </cell>
          <cell r="R81" t="e">
            <v>#N/A</v>
          </cell>
          <cell r="S81" t="e">
            <v>#N/A</v>
          </cell>
        </row>
        <row r="82">
          <cell r="L82" t="e">
            <v>#N/A</v>
          </cell>
          <cell r="M82" t="e">
            <v>#N/A</v>
          </cell>
          <cell r="N82" t="e">
            <v>#N/A</v>
          </cell>
          <cell r="R82" t="e">
            <v>#N/A</v>
          </cell>
          <cell r="S82" t="e">
            <v>#N/A</v>
          </cell>
        </row>
        <row r="83">
          <cell r="L83" t="e">
            <v>#N/A</v>
          </cell>
          <cell r="M83" t="e">
            <v>#N/A</v>
          </cell>
          <cell r="N83" t="e">
            <v>#N/A</v>
          </cell>
          <cell r="R83" t="e">
            <v>#N/A</v>
          </cell>
          <cell r="S83" t="e">
            <v>#N/A</v>
          </cell>
        </row>
        <row r="84">
          <cell r="L84" t="e">
            <v>#N/A</v>
          </cell>
          <cell r="M84" t="e">
            <v>#N/A</v>
          </cell>
          <cell r="N84" t="e">
            <v>#N/A</v>
          </cell>
          <cell r="R84" t="e">
            <v>#N/A</v>
          </cell>
          <cell r="S84" t="e">
            <v>#N/A</v>
          </cell>
        </row>
        <row r="85">
          <cell r="L85" t="e">
            <v>#N/A</v>
          </cell>
          <cell r="M85" t="e">
            <v>#N/A</v>
          </cell>
          <cell r="N85" t="e">
            <v>#N/A</v>
          </cell>
          <cell r="R85" t="e">
            <v>#N/A</v>
          </cell>
          <cell r="S85" t="e">
            <v>#N/A</v>
          </cell>
        </row>
        <row r="86">
          <cell r="L86" t="e">
            <v>#N/A</v>
          </cell>
          <cell r="M86" t="e">
            <v>#N/A</v>
          </cell>
          <cell r="N86" t="e">
            <v>#N/A</v>
          </cell>
          <cell r="R86" t="e">
            <v>#N/A</v>
          </cell>
          <cell r="S86" t="e">
            <v>#N/A</v>
          </cell>
        </row>
        <row r="87">
          <cell r="L87" t="e">
            <v>#N/A</v>
          </cell>
          <cell r="M87" t="e">
            <v>#N/A</v>
          </cell>
          <cell r="N87" t="e">
            <v>#N/A</v>
          </cell>
          <cell r="R87" t="e">
            <v>#N/A</v>
          </cell>
          <cell r="S87" t="e">
            <v>#N/A</v>
          </cell>
        </row>
        <row r="88">
          <cell r="L88" t="e">
            <v>#N/A</v>
          </cell>
          <cell r="M88" t="e">
            <v>#N/A</v>
          </cell>
          <cell r="N88" t="e">
            <v>#N/A</v>
          </cell>
          <cell r="R88" t="e">
            <v>#N/A</v>
          </cell>
          <cell r="S88" t="e">
            <v>#N/A</v>
          </cell>
        </row>
        <row r="89">
          <cell r="L89" t="e">
            <v>#N/A</v>
          </cell>
          <cell r="M89" t="e">
            <v>#N/A</v>
          </cell>
          <cell r="N89" t="e">
            <v>#N/A</v>
          </cell>
          <cell r="R89" t="e">
            <v>#N/A</v>
          </cell>
          <cell r="S89" t="e">
            <v>#N/A</v>
          </cell>
        </row>
        <row r="90">
          <cell r="L90" t="e">
            <v>#N/A</v>
          </cell>
          <cell r="M90" t="e">
            <v>#N/A</v>
          </cell>
          <cell r="N90" t="e">
            <v>#N/A</v>
          </cell>
          <cell r="R90" t="e">
            <v>#N/A</v>
          </cell>
          <cell r="S90" t="e">
            <v>#N/A</v>
          </cell>
        </row>
        <row r="91">
          <cell r="L91" t="e">
            <v>#N/A</v>
          </cell>
          <cell r="M91" t="e">
            <v>#N/A</v>
          </cell>
          <cell r="N91" t="e">
            <v>#N/A</v>
          </cell>
          <cell r="R91" t="e">
            <v>#N/A</v>
          </cell>
          <cell r="S91" t="e">
            <v>#N/A</v>
          </cell>
        </row>
        <row r="92">
          <cell r="L92" t="e">
            <v>#N/A</v>
          </cell>
          <cell r="M92" t="e">
            <v>#N/A</v>
          </cell>
          <cell r="N92" t="e">
            <v>#N/A</v>
          </cell>
          <cell r="R92" t="e">
            <v>#N/A</v>
          </cell>
          <cell r="S92" t="e">
            <v>#N/A</v>
          </cell>
        </row>
        <row r="93">
          <cell r="L93" t="e">
            <v>#N/A</v>
          </cell>
          <cell r="M93" t="e">
            <v>#N/A</v>
          </cell>
          <cell r="N93" t="e">
            <v>#N/A</v>
          </cell>
          <cell r="R93" t="e">
            <v>#N/A</v>
          </cell>
          <cell r="S93" t="e">
            <v>#N/A</v>
          </cell>
        </row>
        <row r="94">
          <cell r="L94" t="e">
            <v>#N/A</v>
          </cell>
          <cell r="M94" t="e">
            <v>#N/A</v>
          </cell>
          <cell r="N94" t="e">
            <v>#N/A</v>
          </cell>
          <cell r="R94" t="e">
            <v>#N/A</v>
          </cell>
          <cell r="S94" t="e">
            <v>#N/A</v>
          </cell>
        </row>
        <row r="95">
          <cell r="L95" t="e">
            <v>#N/A</v>
          </cell>
          <cell r="M95" t="e">
            <v>#N/A</v>
          </cell>
          <cell r="N95" t="e">
            <v>#N/A</v>
          </cell>
          <cell r="R95" t="e">
            <v>#N/A</v>
          </cell>
          <cell r="S95" t="e">
            <v>#N/A</v>
          </cell>
        </row>
        <row r="96">
          <cell r="L96" t="e">
            <v>#N/A</v>
          </cell>
          <cell r="M96" t="e">
            <v>#N/A</v>
          </cell>
          <cell r="N96" t="e">
            <v>#N/A</v>
          </cell>
          <cell r="R96" t="e">
            <v>#N/A</v>
          </cell>
          <cell r="S96" t="e">
            <v>#N/A</v>
          </cell>
        </row>
        <row r="97">
          <cell r="L97" t="e">
            <v>#N/A</v>
          </cell>
          <cell r="M97" t="e">
            <v>#N/A</v>
          </cell>
          <cell r="N97" t="e">
            <v>#N/A</v>
          </cell>
          <cell r="R97" t="e">
            <v>#N/A</v>
          </cell>
          <cell r="S97" t="e">
            <v>#N/A</v>
          </cell>
        </row>
        <row r="98">
          <cell r="L98" t="e">
            <v>#N/A</v>
          </cell>
          <cell r="M98" t="e">
            <v>#N/A</v>
          </cell>
          <cell r="N98" t="e">
            <v>#N/A</v>
          </cell>
          <cell r="R98" t="e">
            <v>#N/A</v>
          </cell>
          <cell r="S98" t="e">
            <v>#N/A</v>
          </cell>
        </row>
        <row r="99">
          <cell r="L99" t="e">
            <v>#N/A</v>
          </cell>
          <cell r="M99" t="e">
            <v>#N/A</v>
          </cell>
          <cell r="N99" t="e">
            <v>#N/A</v>
          </cell>
          <cell r="R99" t="e">
            <v>#N/A</v>
          </cell>
          <cell r="S99" t="e">
            <v>#N/A</v>
          </cell>
        </row>
        <row r="100">
          <cell r="L100" t="e">
            <v>#N/A</v>
          </cell>
          <cell r="M100" t="e">
            <v>#N/A</v>
          </cell>
          <cell r="N100" t="e">
            <v>#N/A</v>
          </cell>
          <cell r="R100" t="e">
            <v>#N/A</v>
          </cell>
          <cell r="S100" t="e">
            <v>#N/A</v>
          </cell>
        </row>
        <row r="101">
          <cell r="L101" t="e">
            <v>#N/A</v>
          </cell>
          <cell r="M101" t="e">
            <v>#N/A</v>
          </cell>
          <cell r="N101" t="e">
            <v>#N/A</v>
          </cell>
          <cell r="R101" t="e">
            <v>#N/A</v>
          </cell>
          <cell r="S101" t="e">
            <v>#N/A</v>
          </cell>
        </row>
        <row r="102">
          <cell r="L102" t="e">
            <v>#N/A</v>
          </cell>
          <cell r="M102" t="e">
            <v>#N/A</v>
          </cell>
          <cell r="N102" t="e">
            <v>#N/A</v>
          </cell>
          <cell r="R102" t="e">
            <v>#N/A</v>
          </cell>
          <cell r="S102" t="e">
            <v>#N/A</v>
          </cell>
        </row>
        <row r="103">
          <cell r="L103" t="e">
            <v>#N/A</v>
          </cell>
          <cell r="M103" t="e">
            <v>#N/A</v>
          </cell>
          <cell r="N103" t="e">
            <v>#N/A</v>
          </cell>
          <cell r="R103" t="e">
            <v>#N/A</v>
          </cell>
          <cell r="S103" t="e">
            <v>#N/A</v>
          </cell>
        </row>
        <row r="104">
          <cell r="L104" t="e">
            <v>#N/A</v>
          </cell>
          <cell r="M104" t="e">
            <v>#N/A</v>
          </cell>
          <cell r="N104" t="e">
            <v>#N/A</v>
          </cell>
          <cell r="R104" t="e">
            <v>#N/A</v>
          </cell>
          <cell r="S104" t="e">
            <v>#N/A</v>
          </cell>
        </row>
        <row r="105">
          <cell r="L105" t="e">
            <v>#N/A</v>
          </cell>
          <cell r="M105" t="e">
            <v>#N/A</v>
          </cell>
          <cell r="N105" t="e">
            <v>#N/A</v>
          </cell>
          <cell r="R105" t="e">
            <v>#N/A</v>
          </cell>
          <cell r="S105" t="e">
            <v>#N/A</v>
          </cell>
        </row>
        <row r="106">
          <cell r="L106" t="e">
            <v>#N/A</v>
          </cell>
          <cell r="M106" t="e">
            <v>#N/A</v>
          </cell>
          <cell r="N106" t="e">
            <v>#N/A</v>
          </cell>
          <cell r="R106" t="e">
            <v>#N/A</v>
          </cell>
          <cell r="S106" t="e">
            <v>#N/A</v>
          </cell>
        </row>
        <row r="107">
          <cell r="L107" t="e">
            <v>#N/A</v>
          </cell>
          <cell r="M107" t="e">
            <v>#N/A</v>
          </cell>
          <cell r="N107" t="e">
            <v>#N/A</v>
          </cell>
          <cell r="R107" t="e">
            <v>#N/A</v>
          </cell>
          <cell r="S107" t="e">
            <v>#N/A</v>
          </cell>
        </row>
        <row r="108">
          <cell r="L108" t="e">
            <v>#N/A</v>
          </cell>
          <cell r="M108" t="e">
            <v>#N/A</v>
          </cell>
          <cell r="N108" t="e">
            <v>#N/A</v>
          </cell>
          <cell r="R108" t="e">
            <v>#N/A</v>
          </cell>
          <cell r="S108" t="e">
            <v>#N/A</v>
          </cell>
        </row>
        <row r="109">
          <cell r="L109" t="e">
            <v>#N/A</v>
          </cell>
          <cell r="M109" t="e">
            <v>#N/A</v>
          </cell>
          <cell r="N109" t="e">
            <v>#N/A</v>
          </cell>
          <cell r="R109" t="e">
            <v>#N/A</v>
          </cell>
          <cell r="S109" t="e">
            <v>#N/A</v>
          </cell>
        </row>
        <row r="110">
          <cell r="L110" t="e">
            <v>#N/A</v>
          </cell>
          <cell r="M110" t="e">
            <v>#N/A</v>
          </cell>
          <cell r="N110" t="e">
            <v>#N/A</v>
          </cell>
          <cell r="R110" t="e">
            <v>#N/A</v>
          </cell>
          <cell r="S110" t="e">
            <v>#N/A</v>
          </cell>
        </row>
        <row r="111">
          <cell r="L111" t="e">
            <v>#N/A</v>
          </cell>
          <cell r="M111" t="e">
            <v>#N/A</v>
          </cell>
          <cell r="N111" t="e">
            <v>#N/A</v>
          </cell>
          <cell r="R111" t="e">
            <v>#N/A</v>
          </cell>
          <cell r="S111" t="e">
            <v>#N/A</v>
          </cell>
        </row>
        <row r="112">
          <cell r="L112" t="e">
            <v>#N/A</v>
          </cell>
          <cell r="M112" t="e">
            <v>#N/A</v>
          </cell>
          <cell r="N112" t="e">
            <v>#N/A</v>
          </cell>
          <cell r="R112" t="e">
            <v>#N/A</v>
          </cell>
          <cell r="S112" t="e">
            <v>#N/A</v>
          </cell>
        </row>
        <row r="113">
          <cell r="L113" t="e">
            <v>#N/A</v>
          </cell>
          <cell r="M113" t="e">
            <v>#N/A</v>
          </cell>
          <cell r="N113" t="e">
            <v>#N/A</v>
          </cell>
          <cell r="R113" t="e">
            <v>#N/A</v>
          </cell>
          <cell r="S113" t="e">
            <v>#N/A</v>
          </cell>
        </row>
        <row r="114">
          <cell r="L114" t="e">
            <v>#N/A</v>
          </cell>
          <cell r="M114" t="e">
            <v>#N/A</v>
          </cell>
          <cell r="N114" t="e">
            <v>#N/A</v>
          </cell>
          <cell r="R114" t="e">
            <v>#N/A</v>
          </cell>
          <cell r="S114" t="e">
            <v>#N/A</v>
          </cell>
        </row>
        <row r="115">
          <cell r="L115" t="e">
            <v>#N/A</v>
          </cell>
          <cell r="M115" t="e">
            <v>#N/A</v>
          </cell>
          <cell r="N115" t="e">
            <v>#N/A</v>
          </cell>
          <cell r="R115" t="e">
            <v>#N/A</v>
          </cell>
          <cell r="S115" t="e">
            <v>#N/A</v>
          </cell>
        </row>
        <row r="116">
          <cell r="L116" t="e">
            <v>#N/A</v>
          </cell>
          <cell r="M116" t="e">
            <v>#N/A</v>
          </cell>
          <cell r="N116" t="e">
            <v>#N/A</v>
          </cell>
          <cell r="R116" t="e">
            <v>#N/A</v>
          </cell>
          <cell r="S116" t="e">
            <v>#N/A</v>
          </cell>
        </row>
        <row r="117">
          <cell r="L117" t="e">
            <v>#N/A</v>
          </cell>
          <cell r="M117" t="e">
            <v>#N/A</v>
          </cell>
          <cell r="N117" t="e">
            <v>#N/A</v>
          </cell>
          <cell r="R117" t="e">
            <v>#N/A</v>
          </cell>
          <cell r="S117" t="e">
            <v>#N/A</v>
          </cell>
        </row>
        <row r="118">
          <cell r="L118" t="e">
            <v>#N/A</v>
          </cell>
          <cell r="M118" t="e">
            <v>#N/A</v>
          </cell>
          <cell r="N118" t="e">
            <v>#N/A</v>
          </cell>
          <cell r="R118" t="e">
            <v>#N/A</v>
          </cell>
          <cell r="S118" t="e">
            <v>#N/A</v>
          </cell>
        </row>
        <row r="119">
          <cell r="L119" t="e">
            <v>#N/A</v>
          </cell>
          <cell r="M119" t="e">
            <v>#N/A</v>
          </cell>
          <cell r="N119" t="e">
            <v>#N/A</v>
          </cell>
          <cell r="R119" t="e">
            <v>#N/A</v>
          </cell>
          <cell r="S119" t="e">
            <v>#N/A</v>
          </cell>
        </row>
        <row r="120">
          <cell r="L120" t="e">
            <v>#N/A</v>
          </cell>
          <cell r="M120" t="e">
            <v>#N/A</v>
          </cell>
          <cell r="N120" t="e">
            <v>#N/A</v>
          </cell>
          <cell r="R120" t="e">
            <v>#N/A</v>
          </cell>
          <cell r="S120" t="e">
            <v>#N/A</v>
          </cell>
        </row>
        <row r="121">
          <cell r="L121" t="e">
            <v>#N/A</v>
          </cell>
          <cell r="M121" t="e">
            <v>#N/A</v>
          </cell>
          <cell r="N121" t="e">
            <v>#N/A</v>
          </cell>
          <cell r="R121" t="e">
            <v>#N/A</v>
          </cell>
          <cell r="S121" t="e">
            <v>#N/A</v>
          </cell>
        </row>
        <row r="122">
          <cell r="L122" t="e">
            <v>#N/A</v>
          </cell>
          <cell r="M122" t="e">
            <v>#N/A</v>
          </cell>
          <cell r="N122" t="e">
            <v>#N/A</v>
          </cell>
          <cell r="R122" t="e">
            <v>#N/A</v>
          </cell>
          <cell r="S122" t="e">
            <v>#N/A</v>
          </cell>
        </row>
        <row r="123">
          <cell r="L123" t="e">
            <v>#N/A</v>
          </cell>
          <cell r="M123" t="e">
            <v>#N/A</v>
          </cell>
          <cell r="N123" t="e">
            <v>#N/A</v>
          </cell>
          <cell r="R123" t="e">
            <v>#N/A</v>
          </cell>
          <cell r="S123" t="e">
            <v>#N/A</v>
          </cell>
        </row>
        <row r="124">
          <cell r="L124" t="e">
            <v>#N/A</v>
          </cell>
          <cell r="M124" t="e">
            <v>#N/A</v>
          </cell>
          <cell r="N124" t="e">
            <v>#N/A</v>
          </cell>
          <cell r="R124" t="e">
            <v>#N/A</v>
          </cell>
          <cell r="S124" t="e">
            <v>#N/A</v>
          </cell>
        </row>
        <row r="125">
          <cell r="L125" t="e">
            <v>#N/A</v>
          </cell>
          <cell r="M125" t="e">
            <v>#N/A</v>
          </cell>
          <cell r="N125" t="e">
            <v>#N/A</v>
          </cell>
          <cell r="R125" t="e">
            <v>#N/A</v>
          </cell>
          <cell r="S125" t="e">
            <v>#N/A</v>
          </cell>
        </row>
        <row r="126">
          <cell r="L126" t="e">
            <v>#N/A</v>
          </cell>
          <cell r="M126" t="e">
            <v>#N/A</v>
          </cell>
          <cell r="N126" t="e">
            <v>#N/A</v>
          </cell>
          <cell r="R126" t="e">
            <v>#N/A</v>
          </cell>
          <cell r="S126" t="e">
            <v>#N/A</v>
          </cell>
        </row>
        <row r="127">
          <cell r="L127" t="e">
            <v>#N/A</v>
          </cell>
          <cell r="M127" t="e">
            <v>#N/A</v>
          </cell>
          <cell r="N127" t="e">
            <v>#N/A</v>
          </cell>
          <cell r="R127" t="e">
            <v>#N/A</v>
          </cell>
          <cell r="S127" t="e">
            <v>#N/A</v>
          </cell>
        </row>
        <row r="128">
          <cell r="L128" t="e">
            <v>#N/A</v>
          </cell>
          <cell r="M128" t="e">
            <v>#N/A</v>
          </cell>
          <cell r="N128" t="e">
            <v>#N/A</v>
          </cell>
          <cell r="R128" t="e">
            <v>#N/A</v>
          </cell>
          <cell r="S128" t="e">
            <v>#N/A</v>
          </cell>
        </row>
        <row r="129">
          <cell r="L129" t="e">
            <v>#N/A</v>
          </cell>
          <cell r="M129" t="e">
            <v>#N/A</v>
          </cell>
          <cell r="N129" t="e">
            <v>#N/A</v>
          </cell>
          <cell r="R129" t="e">
            <v>#N/A</v>
          </cell>
          <cell r="S129" t="e">
            <v>#N/A</v>
          </cell>
        </row>
        <row r="130">
          <cell r="L130" t="e">
            <v>#N/A</v>
          </cell>
          <cell r="M130" t="e">
            <v>#N/A</v>
          </cell>
          <cell r="N130" t="e">
            <v>#N/A</v>
          </cell>
          <cell r="R130" t="e">
            <v>#N/A</v>
          </cell>
          <cell r="S130" t="e">
            <v>#N/A</v>
          </cell>
        </row>
        <row r="131">
          <cell r="L131" t="e">
            <v>#N/A</v>
          </cell>
          <cell r="M131" t="e">
            <v>#N/A</v>
          </cell>
          <cell r="N131" t="e">
            <v>#N/A</v>
          </cell>
          <cell r="R131" t="e">
            <v>#N/A</v>
          </cell>
          <cell r="S131" t="e">
            <v>#N/A</v>
          </cell>
        </row>
        <row r="132">
          <cell r="L132" t="e">
            <v>#N/A</v>
          </cell>
        </row>
        <row r="133">
          <cell r="L133" t="e">
            <v>#N/A</v>
          </cell>
        </row>
        <row r="134">
          <cell r="L134" t="e">
            <v>#N/A</v>
          </cell>
        </row>
        <row r="135">
          <cell r="L135" t="e">
            <v>#N/A</v>
          </cell>
        </row>
        <row r="136">
          <cell r="L136" t="e">
            <v>#N/A</v>
          </cell>
        </row>
        <row r="137">
          <cell r="L137" t="e">
            <v>#N/A</v>
          </cell>
        </row>
        <row r="138">
          <cell r="L138" t="e">
            <v>#N/A</v>
          </cell>
        </row>
        <row r="139">
          <cell r="L139" t="e">
            <v>#N/A</v>
          </cell>
        </row>
        <row r="140">
          <cell r="L140" t="e">
            <v>#N/A</v>
          </cell>
        </row>
        <row r="141">
          <cell r="L141" t="e">
            <v>#N/A</v>
          </cell>
        </row>
        <row r="142">
          <cell r="L142" t="e">
            <v>#N/A</v>
          </cell>
        </row>
        <row r="143">
          <cell r="L143" t="e">
            <v>#N/A</v>
          </cell>
        </row>
        <row r="144">
          <cell r="L144" t="e">
            <v>#N/A</v>
          </cell>
        </row>
        <row r="145">
          <cell r="L145" t="e">
            <v>#N/A</v>
          </cell>
        </row>
        <row r="146">
          <cell r="L146" t="e">
            <v>#N/A</v>
          </cell>
        </row>
        <row r="147">
          <cell r="L147" t="e">
            <v>#N/A</v>
          </cell>
        </row>
        <row r="148">
          <cell r="L148" t="e">
            <v>#N/A</v>
          </cell>
        </row>
        <row r="149">
          <cell r="L149" t="e">
            <v>#N/A</v>
          </cell>
        </row>
        <row r="150">
          <cell r="L150" t="e">
            <v>#N/A</v>
          </cell>
        </row>
        <row r="151">
          <cell r="L151" t="e">
            <v>#N/A</v>
          </cell>
        </row>
      </sheetData>
      <sheetData sheetId="34">
        <row r="3">
          <cell r="A3" t="str">
            <v>Row Labels</v>
          </cell>
          <cell r="B3" t="str">
            <v>Sum of PS25E</v>
          </cell>
          <cell r="C3" t="str">
            <v>Sum of PS25M</v>
          </cell>
          <cell r="D3" t="str">
            <v>Sum of PS25H</v>
          </cell>
          <cell r="E3" t="str">
            <v>Sum of PS25E09</v>
          </cell>
          <cell r="F3" t="str">
            <v>Sum of PS25E97</v>
          </cell>
          <cell r="G3" t="str">
            <v>Sum of PS25M97</v>
          </cell>
          <cell r="H3" t="str">
            <v>Sum of PS25H97</v>
          </cell>
          <cell r="I3" t="str">
            <v>Sum of PS25E21</v>
          </cell>
          <cell r="J3" t="str">
            <v>Sum of PS25M21</v>
          </cell>
          <cell r="K3" t="str">
            <v>Sum of PS25H21</v>
          </cell>
          <cell r="L3">
            <v>31.21</v>
          </cell>
          <cell r="M3" t="str">
            <v>SpEd Staffed Pupil Mgt</v>
          </cell>
          <cell r="N3" t="str">
            <v>Total Pupil Mgt</v>
          </cell>
          <cell r="O3" t="str">
            <v>Contractor (01)</v>
          </cell>
          <cell r="P3" t="str">
            <v>Contractor (97)</v>
          </cell>
          <cell r="Q3" t="str">
            <v>Contractor (21)</v>
          </cell>
          <cell r="R3" t="str">
            <v>SpEd Contracted Pupil Mgt</v>
          </cell>
          <cell r="S3" t="str">
            <v>Total Contracted Pupil Mgt</v>
          </cell>
        </row>
        <row r="4">
          <cell r="A4" t="str">
            <v>01109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0.1179</v>
          </cell>
          <cell r="M4">
            <v>0</v>
          </cell>
          <cell r="N4">
            <v>0</v>
          </cell>
          <cell r="R4">
            <v>0</v>
          </cell>
          <cell r="S4">
            <v>0</v>
          </cell>
        </row>
        <row r="5">
          <cell r="A5" t="str">
            <v>06122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0.1794</v>
          </cell>
          <cell r="M5">
            <v>0</v>
          </cell>
          <cell r="N5">
            <v>0</v>
          </cell>
          <cell r="R5">
            <v>0</v>
          </cell>
          <cell r="S5">
            <v>0</v>
          </cell>
        </row>
        <row r="6">
          <cell r="A6" t="str">
            <v>11051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0.24629999999999996</v>
          </cell>
          <cell r="M6">
            <v>0</v>
          </cell>
          <cell r="N6">
            <v>0</v>
          </cell>
          <cell r="R6">
            <v>0</v>
          </cell>
          <cell r="S6">
            <v>0</v>
          </cell>
        </row>
        <row r="7">
          <cell r="A7" t="str">
            <v>14065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0.17600000000000005</v>
          </cell>
          <cell r="M7">
            <v>0</v>
          </cell>
          <cell r="N7">
            <v>0</v>
          </cell>
          <cell r="R7">
            <v>0</v>
          </cell>
          <cell r="S7">
            <v>0</v>
          </cell>
        </row>
        <row r="8">
          <cell r="A8" t="str">
            <v>14104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8.9999999999999969E-2</v>
          </cell>
          <cell r="M8">
            <v>0</v>
          </cell>
          <cell r="N8">
            <v>0</v>
          </cell>
          <cell r="R8">
            <v>0</v>
          </cell>
          <cell r="S8">
            <v>0</v>
          </cell>
        </row>
        <row r="9">
          <cell r="A9" t="str">
            <v>14400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0.18340000000000001</v>
          </cell>
          <cell r="M9">
            <v>0</v>
          </cell>
          <cell r="N9">
            <v>0</v>
          </cell>
          <cell r="R9">
            <v>0</v>
          </cell>
          <cell r="S9">
            <v>0</v>
          </cell>
        </row>
        <row r="10">
          <cell r="A10" t="str">
            <v>15204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0.22170000000000001</v>
          </cell>
          <cell r="M10">
            <v>0</v>
          </cell>
          <cell r="N10">
            <v>0</v>
          </cell>
          <cell r="R10">
            <v>0</v>
          </cell>
          <cell r="S10">
            <v>0</v>
          </cell>
        </row>
        <row r="11">
          <cell r="A11" t="str">
            <v>21214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0.31479999999999997</v>
          </cell>
          <cell r="M11">
            <v>0</v>
          </cell>
          <cell r="N11">
            <v>0</v>
          </cell>
          <cell r="R11">
            <v>0</v>
          </cell>
          <cell r="S11">
            <v>0</v>
          </cell>
        </row>
        <row r="12">
          <cell r="A12" t="str">
            <v>21237</v>
          </cell>
          <cell r="B12">
            <v>0.32</v>
          </cell>
          <cell r="C12">
            <v>0.32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0.16</v>
          </cell>
          <cell r="J12">
            <v>0.16</v>
          </cell>
          <cell r="K12">
            <v>0.16</v>
          </cell>
          <cell r="L12">
            <v>0.28620000000000001</v>
          </cell>
          <cell r="M12">
            <v>0.13800000000000001</v>
          </cell>
          <cell r="N12">
            <v>0.77800000000000002</v>
          </cell>
          <cell r="R12">
            <v>0</v>
          </cell>
          <cell r="S12">
            <v>0</v>
          </cell>
        </row>
        <row r="13">
          <cell r="A13" t="str">
            <v>21300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0.25719999999999998</v>
          </cell>
          <cell r="M13">
            <v>0</v>
          </cell>
          <cell r="N13">
            <v>0</v>
          </cell>
          <cell r="R13">
            <v>0</v>
          </cell>
          <cell r="S13">
            <v>0</v>
          </cell>
        </row>
        <row r="14">
          <cell r="A14" t="str">
            <v>23311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0.19820000000000004</v>
          </cell>
          <cell r="M14">
            <v>0</v>
          </cell>
          <cell r="N14">
            <v>0</v>
          </cell>
          <cell r="R14">
            <v>0</v>
          </cell>
          <cell r="S14">
            <v>0</v>
          </cell>
        </row>
        <row r="15">
          <cell r="A15" t="str">
            <v>23402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0.46</v>
          </cell>
          <cell r="J15">
            <v>0</v>
          </cell>
          <cell r="K15">
            <v>0</v>
          </cell>
          <cell r="L15">
            <v>0.20989999999999998</v>
          </cell>
          <cell r="M15">
            <v>9.7000000000000003E-2</v>
          </cell>
          <cell r="N15">
            <v>9.7000000000000003E-2</v>
          </cell>
          <cell r="R15">
            <v>0</v>
          </cell>
          <cell r="S15">
            <v>0</v>
          </cell>
        </row>
        <row r="16">
          <cell r="A16" t="str">
            <v>25118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0.29900000000000004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</row>
        <row r="17">
          <cell r="A17" t="str">
            <v>32358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0.20020000000000004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</row>
        <row r="18">
          <cell r="A18" t="str">
            <v>33211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0.15839999999999999</v>
          </cell>
          <cell r="M18">
            <v>0</v>
          </cell>
          <cell r="N18">
            <v>0</v>
          </cell>
          <cell r="R18">
            <v>0</v>
          </cell>
          <cell r="S18">
            <v>0</v>
          </cell>
        </row>
        <row r="19">
          <cell r="A19" t="str">
            <v>34307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0.23140000000000005</v>
          </cell>
          <cell r="M19">
            <v>0</v>
          </cell>
          <cell r="N19">
            <v>0</v>
          </cell>
          <cell r="R19">
            <v>0</v>
          </cell>
          <cell r="S19">
            <v>0</v>
          </cell>
        </row>
        <row r="20">
          <cell r="A20" t="str">
            <v>34402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0.24870000000000003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</row>
        <row r="21">
          <cell r="A21" t="str">
            <v>38300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0.18340000000000001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</row>
        <row r="22">
          <cell r="A22" t="str">
            <v>38306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0.14729999999999999</v>
          </cell>
          <cell r="M22">
            <v>0</v>
          </cell>
          <cell r="N22">
            <v>0</v>
          </cell>
          <cell r="R22">
            <v>0</v>
          </cell>
          <cell r="S22">
            <v>0</v>
          </cell>
        </row>
        <row r="23">
          <cell r="A23" t="str">
            <v>39002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0.19010000000000005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</row>
        <row r="24">
          <cell r="A24" t="str">
            <v>39003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0.15839999999999999</v>
          </cell>
          <cell r="M24">
            <v>0</v>
          </cell>
          <cell r="N24">
            <v>0</v>
          </cell>
          <cell r="R24">
            <v>0</v>
          </cell>
          <cell r="S24">
            <v>0</v>
          </cell>
        </row>
        <row r="25">
          <cell r="A25" t="str">
            <v>39208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0.21989999999999998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</row>
        <row r="26">
          <cell r="A26" t="str">
            <v>(blank)</v>
          </cell>
          <cell r="L26" t="e">
            <v>#N/A</v>
          </cell>
          <cell r="M26" t="e">
            <v>#N/A</v>
          </cell>
          <cell r="N26" t="e">
            <v>#N/A</v>
          </cell>
          <cell r="R26" t="e">
            <v>#N/A</v>
          </cell>
          <cell r="S26" t="e">
            <v>#N/A</v>
          </cell>
        </row>
        <row r="27">
          <cell r="A27" t="str">
            <v>Grand Total</v>
          </cell>
          <cell r="B27">
            <v>0.32</v>
          </cell>
          <cell r="C27">
            <v>0.32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0.62</v>
          </cell>
          <cell r="J27">
            <v>0.16</v>
          </cell>
          <cell r="K27">
            <v>0.16</v>
          </cell>
          <cell r="L27" t="e">
            <v>#N/A</v>
          </cell>
          <cell r="M27" t="e">
            <v>#N/A</v>
          </cell>
          <cell r="N27" t="e">
            <v>#N/A</v>
          </cell>
          <cell r="R27" t="e">
            <v>#N/A</v>
          </cell>
          <cell r="S27" t="e">
            <v>#N/A</v>
          </cell>
        </row>
        <row r="28">
          <cell r="L28" t="e">
            <v>#N/A</v>
          </cell>
          <cell r="M28" t="e">
            <v>#N/A</v>
          </cell>
          <cell r="N28" t="e">
            <v>#N/A</v>
          </cell>
          <cell r="R28" t="e">
            <v>#N/A</v>
          </cell>
          <cell r="S28" t="e">
            <v>#N/A</v>
          </cell>
        </row>
        <row r="29">
          <cell r="L29" t="e">
            <v>#N/A</v>
          </cell>
          <cell r="M29" t="e">
            <v>#N/A</v>
          </cell>
          <cell r="N29" t="e">
            <v>#N/A</v>
          </cell>
          <cell r="R29" t="e">
            <v>#N/A</v>
          </cell>
          <cell r="S29" t="e">
            <v>#N/A</v>
          </cell>
        </row>
        <row r="30">
          <cell r="L30" t="e">
            <v>#N/A</v>
          </cell>
          <cell r="M30" t="e">
            <v>#N/A</v>
          </cell>
          <cell r="N30" t="e">
            <v>#N/A</v>
          </cell>
          <cell r="R30" t="e">
            <v>#N/A</v>
          </cell>
          <cell r="S30" t="e">
            <v>#N/A</v>
          </cell>
        </row>
        <row r="31">
          <cell r="L31" t="e">
            <v>#N/A</v>
          </cell>
          <cell r="M31" t="e">
            <v>#N/A</v>
          </cell>
          <cell r="N31" t="e">
            <v>#N/A</v>
          </cell>
          <cell r="R31" t="e">
            <v>#N/A</v>
          </cell>
          <cell r="S31" t="e">
            <v>#N/A</v>
          </cell>
        </row>
        <row r="32">
          <cell r="L32" t="e">
            <v>#N/A</v>
          </cell>
          <cell r="M32" t="e">
            <v>#N/A</v>
          </cell>
          <cell r="N32" t="e">
            <v>#N/A</v>
          </cell>
          <cell r="R32" t="e">
            <v>#N/A</v>
          </cell>
          <cell r="S32" t="e">
            <v>#N/A</v>
          </cell>
        </row>
        <row r="33">
          <cell r="L33" t="e">
            <v>#N/A</v>
          </cell>
          <cell r="M33" t="e">
            <v>#N/A</v>
          </cell>
          <cell r="N33" t="e">
            <v>#N/A</v>
          </cell>
          <cell r="R33" t="e">
            <v>#N/A</v>
          </cell>
          <cell r="S33" t="e">
            <v>#N/A</v>
          </cell>
        </row>
        <row r="34">
          <cell r="L34" t="e">
            <v>#N/A</v>
          </cell>
          <cell r="M34" t="e">
            <v>#N/A</v>
          </cell>
          <cell r="N34" t="e">
            <v>#N/A</v>
          </cell>
          <cell r="R34" t="e">
            <v>#N/A</v>
          </cell>
          <cell r="S34" t="e">
            <v>#N/A</v>
          </cell>
        </row>
        <row r="35">
          <cell r="L35" t="e">
            <v>#N/A</v>
          </cell>
          <cell r="M35" t="e">
            <v>#N/A</v>
          </cell>
          <cell r="N35" t="e">
            <v>#N/A</v>
          </cell>
          <cell r="R35" t="e">
            <v>#N/A</v>
          </cell>
          <cell r="S35" t="e">
            <v>#N/A</v>
          </cell>
        </row>
        <row r="36">
          <cell r="L36" t="e">
            <v>#N/A</v>
          </cell>
          <cell r="M36" t="e">
            <v>#N/A</v>
          </cell>
          <cell r="N36" t="e">
            <v>#N/A</v>
          </cell>
          <cell r="R36" t="e">
            <v>#N/A</v>
          </cell>
          <cell r="S36" t="e">
            <v>#N/A</v>
          </cell>
        </row>
        <row r="37">
          <cell r="L37" t="e">
            <v>#N/A</v>
          </cell>
          <cell r="M37" t="e">
            <v>#N/A</v>
          </cell>
          <cell r="N37" t="e">
            <v>#N/A</v>
          </cell>
          <cell r="R37" t="e">
            <v>#N/A</v>
          </cell>
          <cell r="S37" t="e">
            <v>#N/A</v>
          </cell>
        </row>
        <row r="38">
          <cell r="L38" t="e">
            <v>#N/A</v>
          </cell>
          <cell r="M38" t="e">
            <v>#N/A</v>
          </cell>
          <cell r="N38" t="e">
            <v>#N/A</v>
          </cell>
          <cell r="R38" t="e">
            <v>#N/A</v>
          </cell>
          <cell r="S38" t="e">
            <v>#N/A</v>
          </cell>
        </row>
        <row r="39">
          <cell r="L39" t="e">
            <v>#N/A</v>
          </cell>
          <cell r="M39" t="e">
            <v>#N/A</v>
          </cell>
          <cell r="N39" t="e">
            <v>#N/A</v>
          </cell>
          <cell r="R39" t="e">
            <v>#N/A</v>
          </cell>
          <cell r="S39" t="e">
            <v>#N/A</v>
          </cell>
        </row>
        <row r="40">
          <cell r="L40" t="e">
            <v>#N/A</v>
          </cell>
          <cell r="M40" t="e">
            <v>#N/A</v>
          </cell>
          <cell r="N40" t="e">
            <v>#N/A</v>
          </cell>
          <cell r="R40" t="e">
            <v>#N/A</v>
          </cell>
          <cell r="S40" t="e">
            <v>#N/A</v>
          </cell>
        </row>
        <row r="41">
          <cell r="L41" t="e">
            <v>#N/A</v>
          </cell>
          <cell r="M41" t="e">
            <v>#N/A</v>
          </cell>
          <cell r="N41" t="e">
            <v>#N/A</v>
          </cell>
          <cell r="R41" t="e">
            <v>#N/A</v>
          </cell>
          <cell r="S41" t="e">
            <v>#N/A</v>
          </cell>
        </row>
        <row r="42">
          <cell r="L42" t="e">
            <v>#N/A</v>
          </cell>
          <cell r="M42" t="e">
            <v>#N/A</v>
          </cell>
          <cell r="N42" t="e">
            <v>#N/A</v>
          </cell>
          <cell r="R42" t="e">
            <v>#N/A</v>
          </cell>
          <cell r="S42" t="e">
            <v>#N/A</v>
          </cell>
        </row>
        <row r="43">
          <cell r="L43" t="e">
            <v>#N/A</v>
          </cell>
          <cell r="M43" t="e">
            <v>#N/A</v>
          </cell>
          <cell r="N43" t="e">
            <v>#N/A</v>
          </cell>
          <cell r="R43" t="e">
            <v>#N/A</v>
          </cell>
          <cell r="S43" t="e">
            <v>#N/A</v>
          </cell>
        </row>
        <row r="44">
          <cell r="L44" t="e">
            <v>#N/A</v>
          </cell>
          <cell r="M44" t="e">
            <v>#N/A</v>
          </cell>
          <cell r="N44" t="e">
            <v>#N/A</v>
          </cell>
          <cell r="R44" t="e">
            <v>#N/A</v>
          </cell>
          <cell r="S44" t="e">
            <v>#N/A</v>
          </cell>
        </row>
        <row r="45">
          <cell r="L45" t="e">
            <v>#N/A</v>
          </cell>
          <cell r="M45" t="e">
            <v>#N/A</v>
          </cell>
          <cell r="N45" t="e">
            <v>#N/A</v>
          </cell>
          <cell r="R45" t="e">
            <v>#N/A</v>
          </cell>
          <cell r="S45" t="e">
            <v>#N/A</v>
          </cell>
        </row>
        <row r="46">
          <cell r="L46" t="e">
            <v>#N/A</v>
          </cell>
          <cell r="M46" t="e">
            <v>#N/A</v>
          </cell>
          <cell r="N46" t="e">
            <v>#N/A</v>
          </cell>
          <cell r="R46" t="e">
            <v>#N/A</v>
          </cell>
          <cell r="S46" t="e">
            <v>#N/A</v>
          </cell>
        </row>
        <row r="47">
          <cell r="L47" t="e">
            <v>#N/A</v>
          </cell>
          <cell r="M47" t="e">
            <v>#N/A</v>
          </cell>
          <cell r="N47" t="e">
            <v>#N/A</v>
          </cell>
          <cell r="R47" t="e">
            <v>#N/A</v>
          </cell>
          <cell r="S47" t="e">
            <v>#N/A</v>
          </cell>
        </row>
        <row r="48">
          <cell r="L48" t="e">
            <v>#N/A</v>
          </cell>
          <cell r="M48" t="e">
            <v>#N/A</v>
          </cell>
          <cell r="N48" t="e">
            <v>#N/A</v>
          </cell>
          <cell r="R48" t="e">
            <v>#N/A</v>
          </cell>
          <cell r="S48" t="e">
            <v>#N/A</v>
          </cell>
        </row>
        <row r="49">
          <cell r="L49" t="e">
            <v>#N/A</v>
          </cell>
          <cell r="M49" t="e">
            <v>#N/A</v>
          </cell>
          <cell r="N49" t="e">
            <v>#N/A</v>
          </cell>
          <cell r="R49" t="e">
            <v>#N/A</v>
          </cell>
          <cell r="S49" t="e">
            <v>#N/A</v>
          </cell>
        </row>
        <row r="50">
          <cell r="L50" t="e">
            <v>#N/A</v>
          </cell>
          <cell r="M50" t="e">
            <v>#N/A</v>
          </cell>
          <cell r="N50" t="e">
            <v>#N/A</v>
          </cell>
          <cell r="R50" t="e">
            <v>#N/A</v>
          </cell>
          <cell r="S50" t="e">
            <v>#N/A</v>
          </cell>
        </row>
        <row r="51">
          <cell r="L51" t="e">
            <v>#N/A</v>
          </cell>
          <cell r="M51" t="e">
            <v>#N/A</v>
          </cell>
          <cell r="N51" t="e">
            <v>#N/A</v>
          </cell>
          <cell r="R51" t="e">
            <v>#N/A</v>
          </cell>
          <cell r="S51" t="e">
            <v>#N/A</v>
          </cell>
        </row>
        <row r="52">
          <cell r="L52" t="e">
            <v>#N/A</v>
          </cell>
          <cell r="M52" t="e">
            <v>#N/A</v>
          </cell>
          <cell r="N52" t="e">
            <v>#N/A</v>
          </cell>
          <cell r="R52" t="e">
            <v>#N/A</v>
          </cell>
          <cell r="S52" t="e">
            <v>#N/A</v>
          </cell>
        </row>
        <row r="53">
          <cell r="L53" t="e">
            <v>#N/A</v>
          </cell>
          <cell r="M53" t="e">
            <v>#N/A</v>
          </cell>
          <cell r="N53" t="e">
            <v>#N/A</v>
          </cell>
          <cell r="R53" t="e">
            <v>#N/A</v>
          </cell>
          <cell r="S53" t="e">
            <v>#N/A</v>
          </cell>
        </row>
        <row r="54">
          <cell r="L54" t="e">
            <v>#N/A</v>
          </cell>
          <cell r="M54" t="e">
            <v>#N/A</v>
          </cell>
          <cell r="N54" t="e">
            <v>#N/A</v>
          </cell>
          <cell r="R54" t="e">
            <v>#N/A</v>
          </cell>
          <cell r="S54" t="e">
            <v>#N/A</v>
          </cell>
        </row>
        <row r="55">
          <cell r="L55" t="e">
            <v>#N/A</v>
          </cell>
          <cell r="M55" t="e">
            <v>#N/A</v>
          </cell>
          <cell r="N55" t="e">
            <v>#N/A</v>
          </cell>
          <cell r="R55" t="e">
            <v>#N/A</v>
          </cell>
          <cell r="S55" t="e">
            <v>#N/A</v>
          </cell>
        </row>
        <row r="56">
          <cell r="L56" t="e">
            <v>#N/A</v>
          </cell>
          <cell r="M56" t="e">
            <v>#N/A</v>
          </cell>
          <cell r="N56" t="e">
            <v>#N/A</v>
          </cell>
          <cell r="R56" t="e">
            <v>#N/A</v>
          </cell>
          <cell r="S56" t="e">
            <v>#N/A</v>
          </cell>
        </row>
        <row r="57">
          <cell r="L57" t="e">
            <v>#N/A</v>
          </cell>
          <cell r="M57" t="e">
            <v>#N/A</v>
          </cell>
          <cell r="N57" t="e">
            <v>#N/A</v>
          </cell>
          <cell r="R57" t="e">
            <v>#N/A</v>
          </cell>
          <cell r="S57" t="e">
            <v>#N/A</v>
          </cell>
        </row>
        <row r="58">
          <cell r="L58" t="e">
            <v>#N/A</v>
          </cell>
          <cell r="M58" t="e">
            <v>#N/A</v>
          </cell>
          <cell r="N58" t="e">
            <v>#N/A</v>
          </cell>
          <cell r="R58" t="e">
            <v>#N/A</v>
          </cell>
          <cell r="S58" t="e">
            <v>#N/A</v>
          </cell>
        </row>
        <row r="59">
          <cell r="L59" t="e">
            <v>#N/A</v>
          </cell>
          <cell r="M59" t="e">
            <v>#N/A</v>
          </cell>
          <cell r="N59" t="e">
            <v>#N/A</v>
          </cell>
          <cell r="R59" t="e">
            <v>#N/A</v>
          </cell>
          <cell r="S59" t="e">
            <v>#N/A</v>
          </cell>
        </row>
        <row r="60">
          <cell r="L60" t="e">
            <v>#N/A</v>
          </cell>
          <cell r="M60" t="e">
            <v>#N/A</v>
          </cell>
          <cell r="N60" t="e">
            <v>#N/A</v>
          </cell>
          <cell r="R60" t="e">
            <v>#N/A</v>
          </cell>
          <cell r="S60" t="e">
            <v>#N/A</v>
          </cell>
        </row>
        <row r="61">
          <cell r="L61" t="e">
            <v>#N/A</v>
          </cell>
          <cell r="M61" t="e">
            <v>#N/A</v>
          </cell>
          <cell r="N61" t="e">
            <v>#N/A</v>
          </cell>
          <cell r="R61" t="e">
            <v>#N/A</v>
          </cell>
          <cell r="S61" t="e">
            <v>#N/A</v>
          </cell>
        </row>
        <row r="62">
          <cell r="L62" t="e">
            <v>#N/A</v>
          </cell>
          <cell r="M62" t="e">
            <v>#N/A</v>
          </cell>
          <cell r="N62" t="e">
            <v>#N/A</v>
          </cell>
          <cell r="R62" t="e">
            <v>#N/A</v>
          </cell>
          <cell r="S62" t="e">
            <v>#N/A</v>
          </cell>
        </row>
        <row r="63">
          <cell r="L63" t="e">
            <v>#N/A</v>
          </cell>
          <cell r="M63" t="e">
            <v>#N/A</v>
          </cell>
          <cell r="N63" t="e">
            <v>#N/A</v>
          </cell>
          <cell r="R63" t="e">
            <v>#N/A</v>
          </cell>
          <cell r="S63" t="e">
            <v>#N/A</v>
          </cell>
        </row>
        <row r="64">
          <cell r="L64" t="e">
            <v>#N/A</v>
          </cell>
          <cell r="M64" t="e">
            <v>#N/A</v>
          </cell>
          <cell r="N64" t="e">
            <v>#N/A</v>
          </cell>
          <cell r="R64" t="e">
            <v>#N/A</v>
          </cell>
          <cell r="S64" t="e">
            <v>#N/A</v>
          </cell>
        </row>
        <row r="65">
          <cell r="L65" t="e">
            <v>#N/A</v>
          </cell>
          <cell r="M65" t="e">
            <v>#N/A</v>
          </cell>
          <cell r="N65" t="e">
            <v>#N/A</v>
          </cell>
          <cell r="R65" t="e">
            <v>#N/A</v>
          </cell>
          <cell r="S65" t="e">
            <v>#N/A</v>
          </cell>
        </row>
        <row r="66">
          <cell r="L66" t="e">
            <v>#N/A</v>
          </cell>
          <cell r="M66" t="e">
            <v>#N/A</v>
          </cell>
          <cell r="N66" t="e">
            <v>#N/A</v>
          </cell>
          <cell r="R66" t="e">
            <v>#N/A</v>
          </cell>
          <cell r="S66" t="e">
            <v>#N/A</v>
          </cell>
        </row>
        <row r="67">
          <cell r="L67" t="e">
            <v>#N/A</v>
          </cell>
          <cell r="M67" t="e">
            <v>#N/A</v>
          </cell>
          <cell r="N67" t="e">
            <v>#N/A</v>
          </cell>
          <cell r="R67" t="e">
            <v>#N/A</v>
          </cell>
          <cell r="S67" t="e">
            <v>#N/A</v>
          </cell>
        </row>
        <row r="68">
          <cell r="L68" t="e">
            <v>#N/A</v>
          </cell>
          <cell r="M68" t="e">
            <v>#N/A</v>
          </cell>
          <cell r="N68" t="e">
            <v>#N/A</v>
          </cell>
          <cell r="R68" t="e">
            <v>#N/A</v>
          </cell>
          <cell r="S68" t="e">
            <v>#N/A</v>
          </cell>
        </row>
        <row r="69">
          <cell r="L69" t="e">
            <v>#N/A</v>
          </cell>
          <cell r="M69" t="e">
            <v>#N/A</v>
          </cell>
          <cell r="N69" t="e">
            <v>#N/A</v>
          </cell>
          <cell r="R69" t="e">
            <v>#N/A</v>
          </cell>
          <cell r="S69" t="e">
            <v>#N/A</v>
          </cell>
        </row>
        <row r="70">
          <cell r="L70" t="e">
            <v>#N/A</v>
          </cell>
          <cell r="M70" t="e">
            <v>#N/A</v>
          </cell>
          <cell r="N70" t="e">
            <v>#N/A</v>
          </cell>
          <cell r="R70" t="e">
            <v>#N/A</v>
          </cell>
          <cell r="S70" t="e">
            <v>#N/A</v>
          </cell>
        </row>
        <row r="71">
          <cell r="L71" t="e">
            <v>#N/A</v>
          </cell>
          <cell r="M71" t="e">
            <v>#N/A</v>
          </cell>
          <cell r="N71" t="e">
            <v>#N/A</v>
          </cell>
          <cell r="R71" t="e">
            <v>#N/A</v>
          </cell>
          <cell r="S71" t="e">
            <v>#N/A</v>
          </cell>
        </row>
        <row r="72">
          <cell r="L72" t="e">
            <v>#N/A</v>
          </cell>
          <cell r="M72" t="e">
            <v>#N/A</v>
          </cell>
          <cell r="N72" t="e">
            <v>#N/A</v>
          </cell>
          <cell r="R72" t="e">
            <v>#N/A</v>
          </cell>
          <cell r="S72" t="e">
            <v>#N/A</v>
          </cell>
        </row>
        <row r="73">
          <cell r="L73" t="e">
            <v>#N/A</v>
          </cell>
          <cell r="M73" t="e">
            <v>#N/A</v>
          </cell>
          <cell r="N73" t="e">
            <v>#N/A</v>
          </cell>
          <cell r="R73" t="e">
            <v>#N/A</v>
          </cell>
          <cell r="S73" t="e">
            <v>#N/A</v>
          </cell>
        </row>
        <row r="74">
          <cell r="L74" t="e">
            <v>#N/A</v>
          </cell>
          <cell r="M74" t="e">
            <v>#N/A</v>
          </cell>
          <cell r="N74" t="e">
            <v>#N/A</v>
          </cell>
          <cell r="R74" t="e">
            <v>#N/A</v>
          </cell>
          <cell r="S74" t="e">
            <v>#N/A</v>
          </cell>
        </row>
        <row r="75">
          <cell r="L75" t="e">
            <v>#N/A</v>
          </cell>
          <cell r="M75" t="e">
            <v>#N/A</v>
          </cell>
          <cell r="N75" t="e">
            <v>#N/A</v>
          </cell>
          <cell r="R75" t="e">
            <v>#N/A</v>
          </cell>
          <cell r="S75" t="e">
            <v>#N/A</v>
          </cell>
        </row>
        <row r="76">
          <cell r="L76" t="e">
            <v>#N/A</v>
          </cell>
          <cell r="M76" t="e">
            <v>#N/A</v>
          </cell>
          <cell r="N76" t="e">
            <v>#N/A</v>
          </cell>
          <cell r="R76" t="e">
            <v>#N/A</v>
          </cell>
          <cell r="S76" t="e">
            <v>#N/A</v>
          </cell>
        </row>
        <row r="77">
          <cell r="L77" t="e">
            <v>#N/A</v>
          </cell>
          <cell r="M77" t="e">
            <v>#N/A</v>
          </cell>
          <cell r="N77" t="e">
            <v>#N/A</v>
          </cell>
          <cell r="R77" t="e">
            <v>#N/A</v>
          </cell>
          <cell r="S77" t="e">
            <v>#N/A</v>
          </cell>
        </row>
        <row r="78">
          <cell r="L78" t="e">
            <v>#N/A</v>
          </cell>
          <cell r="M78" t="e">
            <v>#N/A</v>
          </cell>
          <cell r="N78" t="e">
            <v>#N/A</v>
          </cell>
          <cell r="R78" t="e">
            <v>#N/A</v>
          </cell>
          <cell r="S78" t="e">
            <v>#N/A</v>
          </cell>
        </row>
        <row r="79">
          <cell r="L79" t="e">
            <v>#N/A</v>
          </cell>
          <cell r="M79" t="e">
            <v>#N/A</v>
          </cell>
          <cell r="N79" t="e">
            <v>#N/A</v>
          </cell>
          <cell r="R79" t="e">
            <v>#N/A</v>
          </cell>
          <cell r="S79" t="e">
            <v>#N/A</v>
          </cell>
        </row>
        <row r="80">
          <cell r="L80" t="e">
            <v>#N/A</v>
          </cell>
          <cell r="M80" t="e">
            <v>#N/A</v>
          </cell>
          <cell r="N80" t="e">
            <v>#N/A</v>
          </cell>
          <cell r="R80" t="e">
            <v>#N/A</v>
          </cell>
          <cell r="S80" t="e">
            <v>#N/A</v>
          </cell>
        </row>
        <row r="81">
          <cell r="L81" t="e">
            <v>#N/A</v>
          </cell>
          <cell r="M81" t="e">
            <v>#N/A</v>
          </cell>
          <cell r="N81" t="e">
            <v>#N/A</v>
          </cell>
          <cell r="R81" t="e">
            <v>#N/A</v>
          </cell>
          <cell r="S81" t="e">
            <v>#N/A</v>
          </cell>
        </row>
        <row r="82">
          <cell r="L82" t="e">
            <v>#N/A</v>
          </cell>
          <cell r="M82" t="e">
            <v>#N/A</v>
          </cell>
          <cell r="N82" t="e">
            <v>#N/A</v>
          </cell>
          <cell r="R82" t="e">
            <v>#N/A</v>
          </cell>
          <cell r="S82" t="e">
            <v>#N/A</v>
          </cell>
        </row>
        <row r="83">
          <cell r="L83" t="e">
            <v>#N/A</v>
          </cell>
          <cell r="M83" t="e">
            <v>#N/A</v>
          </cell>
          <cell r="N83" t="e">
            <v>#N/A</v>
          </cell>
          <cell r="R83" t="e">
            <v>#N/A</v>
          </cell>
          <cell r="S83" t="e">
            <v>#N/A</v>
          </cell>
        </row>
        <row r="84">
          <cell r="L84" t="e">
            <v>#N/A</v>
          </cell>
          <cell r="M84" t="e">
            <v>#N/A</v>
          </cell>
          <cell r="N84" t="e">
            <v>#N/A</v>
          </cell>
          <cell r="R84" t="e">
            <v>#N/A</v>
          </cell>
          <cell r="S84" t="e">
            <v>#N/A</v>
          </cell>
        </row>
        <row r="85">
          <cell r="L85" t="e">
            <v>#N/A</v>
          </cell>
          <cell r="M85" t="e">
            <v>#N/A</v>
          </cell>
          <cell r="N85" t="e">
            <v>#N/A</v>
          </cell>
          <cell r="R85" t="e">
            <v>#N/A</v>
          </cell>
          <cell r="S85" t="e">
            <v>#N/A</v>
          </cell>
        </row>
        <row r="86">
          <cell r="L86" t="e">
            <v>#N/A</v>
          </cell>
          <cell r="M86" t="e">
            <v>#N/A</v>
          </cell>
          <cell r="N86" t="e">
            <v>#N/A</v>
          </cell>
          <cell r="R86" t="e">
            <v>#N/A</v>
          </cell>
          <cell r="S86" t="e">
            <v>#N/A</v>
          </cell>
        </row>
        <row r="87">
          <cell r="L87" t="e">
            <v>#N/A</v>
          </cell>
          <cell r="M87" t="e">
            <v>#N/A</v>
          </cell>
          <cell r="N87" t="e">
            <v>#N/A</v>
          </cell>
          <cell r="R87" t="e">
            <v>#N/A</v>
          </cell>
          <cell r="S87" t="e">
            <v>#N/A</v>
          </cell>
        </row>
        <row r="88">
          <cell r="L88" t="e">
            <v>#N/A</v>
          </cell>
          <cell r="M88" t="e">
            <v>#N/A</v>
          </cell>
          <cell r="N88" t="e">
            <v>#N/A</v>
          </cell>
          <cell r="R88" t="e">
            <v>#N/A</v>
          </cell>
          <cell r="S88" t="e">
            <v>#N/A</v>
          </cell>
        </row>
        <row r="89">
          <cell r="L89" t="e">
            <v>#N/A</v>
          </cell>
          <cell r="M89" t="e">
            <v>#N/A</v>
          </cell>
          <cell r="N89" t="e">
            <v>#N/A</v>
          </cell>
          <cell r="R89" t="e">
            <v>#N/A</v>
          </cell>
          <cell r="S89" t="e">
            <v>#N/A</v>
          </cell>
        </row>
        <row r="90">
          <cell r="L90" t="e">
            <v>#N/A</v>
          </cell>
          <cell r="M90" t="e">
            <v>#N/A</v>
          </cell>
          <cell r="N90" t="e">
            <v>#N/A</v>
          </cell>
          <cell r="R90" t="e">
            <v>#N/A</v>
          </cell>
          <cell r="S90" t="e">
            <v>#N/A</v>
          </cell>
        </row>
        <row r="91">
          <cell r="L91" t="e">
            <v>#N/A</v>
          </cell>
          <cell r="M91" t="e">
            <v>#N/A</v>
          </cell>
          <cell r="N91" t="e">
            <v>#N/A</v>
          </cell>
          <cell r="R91" t="e">
            <v>#N/A</v>
          </cell>
          <cell r="S91" t="e">
            <v>#N/A</v>
          </cell>
        </row>
        <row r="92">
          <cell r="L92" t="e">
            <v>#N/A</v>
          </cell>
          <cell r="M92" t="e">
            <v>#N/A</v>
          </cell>
          <cell r="N92" t="e">
            <v>#N/A</v>
          </cell>
          <cell r="R92" t="e">
            <v>#N/A</v>
          </cell>
          <cell r="S92" t="e">
            <v>#N/A</v>
          </cell>
        </row>
        <row r="93">
          <cell r="L93" t="e">
            <v>#N/A</v>
          </cell>
          <cell r="M93" t="e">
            <v>#N/A</v>
          </cell>
          <cell r="N93" t="e">
            <v>#N/A</v>
          </cell>
          <cell r="R93" t="e">
            <v>#N/A</v>
          </cell>
          <cell r="S93" t="e">
            <v>#N/A</v>
          </cell>
        </row>
        <row r="94">
          <cell r="L94" t="e">
            <v>#N/A</v>
          </cell>
          <cell r="M94" t="e">
            <v>#N/A</v>
          </cell>
          <cell r="N94" t="e">
            <v>#N/A</v>
          </cell>
          <cell r="R94" t="e">
            <v>#N/A</v>
          </cell>
          <cell r="S94" t="e">
            <v>#N/A</v>
          </cell>
        </row>
        <row r="95">
          <cell r="L95" t="e">
            <v>#N/A</v>
          </cell>
          <cell r="M95" t="e">
            <v>#N/A</v>
          </cell>
          <cell r="N95" t="e">
            <v>#N/A</v>
          </cell>
          <cell r="R95" t="e">
            <v>#N/A</v>
          </cell>
          <cell r="S95" t="e">
            <v>#N/A</v>
          </cell>
        </row>
        <row r="96">
          <cell r="L96" t="e">
            <v>#N/A</v>
          </cell>
          <cell r="M96" t="e">
            <v>#N/A</v>
          </cell>
          <cell r="N96" t="e">
            <v>#N/A</v>
          </cell>
          <cell r="R96" t="e">
            <v>#N/A</v>
          </cell>
          <cell r="S96" t="e">
            <v>#N/A</v>
          </cell>
        </row>
        <row r="97">
          <cell r="L97" t="e">
            <v>#N/A</v>
          </cell>
          <cell r="M97" t="e">
            <v>#N/A</v>
          </cell>
          <cell r="N97" t="e">
            <v>#N/A</v>
          </cell>
          <cell r="R97" t="e">
            <v>#N/A</v>
          </cell>
          <cell r="S97" t="e">
            <v>#N/A</v>
          </cell>
        </row>
        <row r="98">
          <cell r="L98" t="e">
            <v>#N/A</v>
          </cell>
          <cell r="M98" t="e">
            <v>#N/A</v>
          </cell>
          <cell r="N98" t="e">
            <v>#N/A</v>
          </cell>
          <cell r="R98" t="e">
            <v>#N/A</v>
          </cell>
          <cell r="S98" t="e">
            <v>#N/A</v>
          </cell>
        </row>
        <row r="99">
          <cell r="L99" t="e">
            <v>#N/A</v>
          </cell>
          <cell r="M99" t="e">
            <v>#N/A</v>
          </cell>
          <cell r="N99" t="e">
            <v>#N/A</v>
          </cell>
          <cell r="R99" t="e">
            <v>#N/A</v>
          </cell>
          <cell r="S99" t="e">
            <v>#N/A</v>
          </cell>
        </row>
        <row r="100">
          <cell r="L100" t="e">
            <v>#N/A</v>
          </cell>
          <cell r="M100" t="e">
            <v>#N/A</v>
          </cell>
          <cell r="N100" t="e">
            <v>#N/A</v>
          </cell>
          <cell r="R100" t="e">
            <v>#N/A</v>
          </cell>
          <cell r="S100" t="e">
            <v>#N/A</v>
          </cell>
        </row>
        <row r="101">
          <cell r="L101" t="e">
            <v>#N/A</v>
          </cell>
          <cell r="M101" t="e">
            <v>#N/A</v>
          </cell>
          <cell r="N101" t="e">
            <v>#N/A</v>
          </cell>
          <cell r="R101" t="e">
            <v>#N/A</v>
          </cell>
          <cell r="S101" t="e">
            <v>#N/A</v>
          </cell>
        </row>
        <row r="102">
          <cell r="L102" t="e">
            <v>#N/A</v>
          </cell>
          <cell r="M102" t="e">
            <v>#N/A</v>
          </cell>
          <cell r="N102" t="e">
            <v>#N/A</v>
          </cell>
          <cell r="R102" t="e">
            <v>#N/A</v>
          </cell>
          <cell r="S102" t="e">
            <v>#N/A</v>
          </cell>
        </row>
        <row r="103">
          <cell r="L103" t="e">
            <v>#N/A</v>
          </cell>
          <cell r="M103" t="e">
            <v>#N/A</v>
          </cell>
          <cell r="N103" t="e">
            <v>#N/A</v>
          </cell>
          <cell r="R103" t="e">
            <v>#N/A</v>
          </cell>
          <cell r="S103" t="e">
            <v>#N/A</v>
          </cell>
        </row>
        <row r="104">
          <cell r="L104" t="e">
            <v>#N/A</v>
          </cell>
          <cell r="M104" t="e">
            <v>#N/A</v>
          </cell>
          <cell r="N104" t="e">
            <v>#N/A</v>
          </cell>
          <cell r="R104" t="e">
            <v>#N/A</v>
          </cell>
          <cell r="S104" t="e">
            <v>#N/A</v>
          </cell>
        </row>
        <row r="105">
          <cell r="L105" t="e">
            <v>#N/A</v>
          </cell>
          <cell r="M105" t="e">
            <v>#N/A</v>
          </cell>
          <cell r="N105" t="e">
            <v>#N/A</v>
          </cell>
          <cell r="R105" t="e">
            <v>#N/A</v>
          </cell>
          <cell r="S105" t="e">
            <v>#N/A</v>
          </cell>
        </row>
        <row r="106">
          <cell r="L106" t="e">
            <v>#N/A</v>
          </cell>
          <cell r="M106" t="e">
            <v>#N/A</v>
          </cell>
          <cell r="N106" t="e">
            <v>#N/A</v>
          </cell>
          <cell r="R106" t="e">
            <v>#N/A</v>
          </cell>
          <cell r="S106" t="e">
            <v>#N/A</v>
          </cell>
        </row>
        <row r="107">
          <cell r="L107" t="e">
            <v>#N/A</v>
          </cell>
          <cell r="M107" t="e">
            <v>#N/A</v>
          </cell>
          <cell r="N107" t="e">
            <v>#N/A</v>
          </cell>
          <cell r="R107" t="e">
            <v>#N/A</v>
          </cell>
          <cell r="S107" t="e">
            <v>#N/A</v>
          </cell>
        </row>
        <row r="108">
          <cell r="L108" t="e">
            <v>#N/A</v>
          </cell>
          <cell r="M108" t="e">
            <v>#N/A</v>
          </cell>
          <cell r="N108" t="e">
            <v>#N/A</v>
          </cell>
          <cell r="R108" t="e">
            <v>#N/A</v>
          </cell>
          <cell r="S108" t="e">
            <v>#N/A</v>
          </cell>
        </row>
        <row r="109">
          <cell r="L109" t="e">
            <v>#N/A</v>
          </cell>
          <cell r="M109" t="e">
            <v>#N/A</v>
          </cell>
          <cell r="N109" t="e">
            <v>#N/A</v>
          </cell>
          <cell r="R109" t="e">
            <v>#N/A</v>
          </cell>
          <cell r="S109" t="e">
            <v>#N/A</v>
          </cell>
        </row>
        <row r="110">
          <cell r="L110" t="e">
            <v>#N/A</v>
          </cell>
          <cell r="M110" t="e">
            <v>#N/A</v>
          </cell>
          <cell r="N110" t="e">
            <v>#N/A</v>
          </cell>
          <cell r="R110" t="e">
            <v>#N/A</v>
          </cell>
          <cell r="S110" t="e">
            <v>#N/A</v>
          </cell>
        </row>
        <row r="111">
          <cell r="L111" t="e">
            <v>#N/A</v>
          </cell>
          <cell r="M111" t="e">
            <v>#N/A</v>
          </cell>
          <cell r="N111" t="e">
            <v>#N/A</v>
          </cell>
          <cell r="R111" t="e">
            <v>#N/A</v>
          </cell>
          <cell r="S111" t="e">
            <v>#N/A</v>
          </cell>
        </row>
        <row r="112">
          <cell r="L112" t="e">
            <v>#N/A</v>
          </cell>
          <cell r="M112" t="e">
            <v>#N/A</v>
          </cell>
          <cell r="N112" t="e">
            <v>#N/A</v>
          </cell>
          <cell r="R112" t="e">
            <v>#N/A</v>
          </cell>
          <cell r="S112" t="e">
            <v>#N/A</v>
          </cell>
        </row>
        <row r="113">
          <cell r="L113" t="e">
            <v>#N/A</v>
          </cell>
          <cell r="M113" t="e">
            <v>#N/A</v>
          </cell>
          <cell r="N113" t="e">
            <v>#N/A</v>
          </cell>
          <cell r="R113" t="e">
            <v>#N/A</v>
          </cell>
          <cell r="S113" t="e">
            <v>#N/A</v>
          </cell>
        </row>
        <row r="114">
          <cell r="L114" t="e">
            <v>#N/A</v>
          </cell>
          <cell r="M114" t="e">
            <v>#N/A</v>
          </cell>
          <cell r="N114" t="e">
            <v>#N/A</v>
          </cell>
          <cell r="R114" t="e">
            <v>#N/A</v>
          </cell>
          <cell r="S114" t="e">
            <v>#N/A</v>
          </cell>
        </row>
        <row r="115">
          <cell r="L115" t="e">
            <v>#N/A</v>
          </cell>
          <cell r="M115" t="e">
            <v>#N/A</v>
          </cell>
          <cell r="N115" t="e">
            <v>#N/A</v>
          </cell>
          <cell r="R115" t="e">
            <v>#N/A</v>
          </cell>
          <cell r="S115" t="e">
            <v>#N/A</v>
          </cell>
        </row>
        <row r="116">
          <cell r="L116" t="e">
            <v>#N/A</v>
          </cell>
          <cell r="M116" t="e">
            <v>#N/A</v>
          </cell>
          <cell r="N116" t="e">
            <v>#N/A</v>
          </cell>
          <cell r="R116" t="e">
            <v>#N/A</v>
          </cell>
          <cell r="S116" t="e">
            <v>#N/A</v>
          </cell>
        </row>
        <row r="117">
          <cell r="L117" t="e">
            <v>#N/A</v>
          </cell>
          <cell r="M117" t="e">
            <v>#N/A</v>
          </cell>
          <cell r="N117" t="e">
            <v>#N/A</v>
          </cell>
          <cell r="R117" t="e">
            <v>#N/A</v>
          </cell>
          <cell r="S117" t="e">
            <v>#N/A</v>
          </cell>
        </row>
        <row r="118">
          <cell r="L118" t="e">
            <v>#N/A</v>
          </cell>
          <cell r="M118" t="e">
            <v>#N/A</v>
          </cell>
          <cell r="N118" t="e">
            <v>#N/A</v>
          </cell>
          <cell r="R118" t="e">
            <v>#N/A</v>
          </cell>
          <cell r="S118" t="e">
            <v>#N/A</v>
          </cell>
        </row>
        <row r="119">
          <cell r="L119" t="e">
            <v>#N/A</v>
          </cell>
          <cell r="M119" t="e">
            <v>#N/A</v>
          </cell>
          <cell r="N119" t="e">
            <v>#N/A</v>
          </cell>
          <cell r="R119" t="e">
            <v>#N/A</v>
          </cell>
          <cell r="S119" t="e">
            <v>#N/A</v>
          </cell>
        </row>
        <row r="120">
          <cell r="L120" t="e">
            <v>#N/A</v>
          </cell>
          <cell r="M120" t="e">
            <v>#N/A</v>
          </cell>
          <cell r="N120" t="e">
            <v>#N/A</v>
          </cell>
          <cell r="R120" t="e">
            <v>#N/A</v>
          </cell>
          <cell r="S120" t="e">
            <v>#N/A</v>
          </cell>
        </row>
        <row r="121">
          <cell r="L121" t="e">
            <v>#N/A</v>
          </cell>
          <cell r="M121" t="e">
            <v>#N/A</v>
          </cell>
          <cell r="N121" t="e">
            <v>#N/A</v>
          </cell>
          <cell r="R121" t="e">
            <v>#N/A</v>
          </cell>
          <cell r="S121" t="e">
            <v>#N/A</v>
          </cell>
        </row>
        <row r="122">
          <cell r="L122" t="e">
            <v>#N/A</v>
          </cell>
          <cell r="M122" t="e">
            <v>#N/A</v>
          </cell>
          <cell r="N122" t="e">
            <v>#N/A</v>
          </cell>
          <cell r="R122" t="e">
            <v>#N/A</v>
          </cell>
          <cell r="S122" t="e">
            <v>#N/A</v>
          </cell>
        </row>
        <row r="123">
          <cell r="L123" t="e">
            <v>#N/A</v>
          </cell>
          <cell r="M123" t="e">
            <v>#N/A</v>
          </cell>
          <cell r="N123" t="e">
            <v>#N/A</v>
          </cell>
          <cell r="R123" t="e">
            <v>#N/A</v>
          </cell>
          <cell r="S123" t="e">
            <v>#N/A</v>
          </cell>
        </row>
        <row r="124">
          <cell r="L124" t="e">
            <v>#N/A</v>
          </cell>
          <cell r="M124" t="e">
            <v>#N/A</v>
          </cell>
          <cell r="N124" t="e">
            <v>#N/A</v>
          </cell>
          <cell r="R124" t="e">
            <v>#N/A</v>
          </cell>
          <cell r="S124" t="e">
            <v>#N/A</v>
          </cell>
        </row>
        <row r="125">
          <cell r="L125" t="e">
            <v>#N/A</v>
          </cell>
          <cell r="M125" t="e">
            <v>#N/A</v>
          </cell>
          <cell r="N125" t="e">
            <v>#N/A</v>
          </cell>
          <cell r="R125" t="e">
            <v>#N/A</v>
          </cell>
          <cell r="S125" t="e">
            <v>#N/A</v>
          </cell>
        </row>
        <row r="126">
          <cell r="L126" t="e">
            <v>#N/A</v>
          </cell>
          <cell r="M126" t="e">
            <v>#N/A</v>
          </cell>
          <cell r="N126" t="e">
            <v>#N/A</v>
          </cell>
          <cell r="R126" t="e">
            <v>#N/A</v>
          </cell>
          <cell r="S126" t="e">
            <v>#N/A</v>
          </cell>
        </row>
        <row r="127">
          <cell r="L127" t="e">
            <v>#N/A</v>
          </cell>
          <cell r="M127" t="e">
            <v>#N/A</v>
          </cell>
          <cell r="N127" t="e">
            <v>#N/A</v>
          </cell>
          <cell r="R127" t="e">
            <v>#N/A</v>
          </cell>
          <cell r="S127" t="e">
            <v>#N/A</v>
          </cell>
        </row>
        <row r="128">
          <cell r="L128" t="e">
            <v>#N/A</v>
          </cell>
          <cell r="M128" t="e">
            <v>#N/A</v>
          </cell>
          <cell r="N128" t="e">
            <v>#N/A</v>
          </cell>
          <cell r="R128" t="e">
            <v>#N/A</v>
          </cell>
          <cell r="S128" t="e">
            <v>#N/A</v>
          </cell>
        </row>
        <row r="129">
          <cell r="L129" t="e">
            <v>#N/A</v>
          </cell>
          <cell r="M129" t="e">
            <v>#N/A</v>
          </cell>
          <cell r="N129" t="e">
            <v>#N/A</v>
          </cell>
          <cell r="R129" t="e">
            <v>#N/A</v>
          </cell>
          <cell r="S129" t="e">
            <v>#N/A</v>
          </cell>
        </row>
        <row r="130">
          <cell r="L130" t="e">
            <v>#N/A</v>
          </cell>
          <cell r="M130" t="e">
            <v>#N/A</v>
          </cell>
          <cell r="N130" t="e">
            <v>#N/A</v>
          </cell>
          <cell r="R130" t="e">
            <v>#N/A</v>
          </cell>
          <cell r="S130" t="e">
            <v>#N/A</v>
          </cell>
        </row>
        <row r="131">
          <cell r="L131" t="e">
            <v>#N/A</v>
          </cell>
          <cell r="M131" t="e">
            <v>#N/A</v>
          </cell>
          <cell r="N131" t="e">
            <v>#N/A</v>
          </cell>
          <cell r="R131" t="e">
            <v>#N/A</v>
          </cell>
          <cell r="S131" t="e">
            <v>#N/A</v>
          </cell>
        </row>
        <row r="132">
          <cell r="L132" t="e">
            <v>#N/A</v>
          </cell>
        </row>
        <row r="133">
          <cell r="L133" t="e">
            <v>#N/A</v>
          </cell>
        </row>
        <row r="134">
          <cell r="L134" t="e">
            <v>#N/A</v>
          </cell>
        </row>
        <row r="135">
          <cell r="L135" t="e">
            <v>#N/A</v>
          </cell>
        </row>
        <row r="136">
          <cell r="L136" t="e">
            <v>#N/A</v>
          </cell>
        </row>
        <row r="137">
          <cell r="L137" t="e">
            <v>#N/A</v>
          </cell>
        </row>
        <row r="138">
          <cell r="L138" t="e">
            <v>#N/A</v>
          </cell>
        </row>
        <row r="139">
          <cell r="L139" t="e">
            <v>#N/A</v>
          </cell>
        </row>
        <row r="140">
          <cell r="L140" t="e">
            <v>#N/A</v>
          </cell>
        </row>
        <row r="141">
          <cell r="L141" t="e">
            <v>#N/A</v>
          </cell>
        </row>
        <row r="142">
          <cell r="L142" t="e">
            <v>#N/A</v>
          </cell>
        </row>
        <row r="143">
          <cell r="L143" t="e">
            <v>#N/A</v>
          </cell>
        </row>
        <row r="144">
          <cell r="L144" t="e">
            <v>#N/A</v>
          </cell>
        </row>
        <row r="145">
          <cell r="L145" t="e">
            <v>#N/A</v>
          </cell>
        </row>
        <row r="146">
          <cell r="L146" t="e">
            <v>#N/A</v>
          </cell>
        </row>
        <row r="147">
          <cell r="L147" t="e">
            <v>#N/A</v>
          </cell>
        </row>
        <row r="148">
          <cell r="L148" t="e">
            <v>#N/A</v>
          </cell>
        </row>
        <row r="149">
          <cell r="L149" t="e">
            <v>#N/A</v>
          </cell>
        </row>
        <row r="150">
          <cell r="L150" t="e">
            <v>#N/A</v>
          </cell>
        </row>
        <row r="151">
          <cell r="L151" t="e">
            <v>#N/A</v>
          </cell>
        </row>
      </sheetData>
      <sheetData sheetId="35">
        <row r="3">
          <cell r="A3" t="str">
            <v>Row Labels</v>
          </cell>
          <cell r="B3" t="str">
            <v>Sum of PS26E</v>
          </cell>
          <cell r="C3" t="str">
            <v>Sum of PS26M</v>
          </cell>
          <cell r="D3" t="str">
            <v>Sum of PS26H</v>
          </cell>
          <cell r="E3" t="str">
            <v>Sum of PS26E09</v>
          </cell>
          <cell r="F3" t="str">
            <v>Sum of PS26E97</v>
          </cell>
          <cell r="G3" t="str">
            <v>Sum of PS26M97</v>
          </cell>
          <cell r="H3" t="str">
            <v>Sum of PS26H97</v>
          </cell>
          <cell r="I3" t="str">
            <v>Sum of PS26E21</v>
          </cell>
          <cell r="J3" t="str">
            <v>Sum of PS26M21</v>
          </cell>
          <cell r="K3" t="str">
            <v>Sum of PS26H21</v>
          </cell>
          <cell r="L3">
            <v>31.21</v>
          </cell>
          <cell r="M3" t="str">
            <v>SpEd Staffed Health Svcs</v>
          </cell>
          <cell r="N3" t="str">
            <v>Total Health Svcs</v>
          </cell>
          <cell r="O3" t="str">
            <v>Contractor (01)</v>
          </cell>
          <cell r="P3" t="str">
            <v>Contractor (97)</v>
          </cell>
          <cell r="Q3" t="str">
            <v>Contractor (21)</v>
          </cell>
          <cell r="R3" t="str">
            <v>SpEd Contracted Health Svcs</v>
          </cell>
          <cell r="S3" t="str">
            <v>Total Contracted Health Svcs</v>
          </cell>
        </row>
        <row r="4">
          <cell r="A4" t="str">
            <v>01109</v>
          </cell>
          <cell r="B4">
            <v>0</v>
          </cell>
          <cell r="C4">
            <v>4.9000000000000002E-2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0.1179</v>
          </cell>
          <cell r="M4">
            <v>0</v>
          </cell>
          <cell r="N4">
            <v>4.9000000000000002E-2</v>
          </cell>
          <cell r="R4">
            <v>0</v>
          </cell>
          <cell r="S4">
            <v>0</v>
          </cell>
        </row>
        <row r="5">
          <cell r="A5" t="str">
            <v>06122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0.1794</v>
          </cell>
          <cell r="M5">
            <v>0</v>
          </cell>
          <cell r="N5">
            <v>0</v>
          </cell>
          <cell r="R5">
            <v>0</v>
          </cell>
          <cell r="S5">
            <v>0</v>
          </cell>
        </row>
        <row r="6">
          <cell r="A6" t="str">
            <v>11051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1</v>
          </cell>
          <cell r="J6">
            <v>0</v>
          </cell>
          <cell r="K6">
            <v>0</v>
          </cell>
          <cell r="L6">
            <v>0.24629999999999996</v>
          </cell>
          <cell r="M6">
            <v>0.246</v>
          </cell>
          <cell r="N6">
            <v>0.246</v>
          </cell>
          <cell r="R6">
            <v>0</v>
          </cell>
          <cell r="S6">
            <v>0</v>
          </cell>
        </row>
        <row r="7">
          <cell r="A7" t="str">
            <v>14065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0.17600000000000005</v>
          </cell>
          <cell r="M7">
            <v>0</v>
          </cell>
          <cell r="N7">
            <v>0</v>
          </cell>
          <cell r="R7">
            <v>0</v>
          </cell>
          <cell r="S7">
            <v>0</v>
          </cell>
        </row>
        <row r="8">
          <cell r="A8" t="str">
            <v>14104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8.9999999999999969E-2</v>
          </cell>
          <cell r="M8">
            <v>0</v>
          </cell>
          <cell r="N8">
            <v>0</v>
          </cell>
          <cell r="R8">
            <v>0</v>
          </cell>
          <cell r="S8">
            <v>0</v>
          </cell>
        </row>
        <row r="9">
          <cell r="A9" t="str">
            <v>14400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0.18340000000000001</v>
          </cell>
          <cell r="M9">
            <v>0</v>
          </cell>
          <cell r="N9">
            <v>0</v>
          </cell>
          <cell r="R9">
            <v>0</v>
          </cell>
          <cell r="S9">
            <v>0</v>
          </cell>
        </row>
        <row r="10">
          <cell r="A10" t="str">
            <v>15204</v>
          </cell>
          <cell r="B10">
            <v>0.5</v>
          </cell>
          <cell r="C10">
            <v>0</v>
          </cell>
          <cell r="D10">
            <v>0.5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0.22170000000000001</v>
          </cell>
          <cell r="M10">
            <v>0</v>
          </cell>
          <cell r="N10">
            <v>1</v>
          </cell>
          <cell r="R10">
            <v>0</v>
          </cell>
          <cell r="S10">
            <v>0</v>
          </cell>
        </row>
        <row r="11">
          <cell r="A11" t="str">
            <v>21214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0.31479999999999997</v>
          </cell>
          <cell r="M11">
            <v>0</v>
          </cell>
          <cell r="N11">
            <v>0</v>
          </cell>
          <cell r="R11">
            <v>0</v>
          </cell>
          <cell r="S11">
            <v>0</v>
          </cell>
        </row>
        <row r="12">
          <cell r="A12" t="str">
            <v>21237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0.28620000000000001</v>
          </cell>
          <cell r="M12">
            <v>0</v>
          </cell>
          <cell r="N12">
            <v>0</v>
          </cell>
          <cell r="R12">
            <v>0</v>
          </cell>
          <cell r="S12">
            <v>0</v>
          </cell>
        </row>
        <row r="13">
          <cell r="A13" t="str">
            <v>21300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0.25719999999999998</v>
          </cell>
          <cell r="M13">
            <v>0</v>
          </cell>
          <cell r="N13">
            <v>0</v>
          </cell>
          <cell r="R13">
            <v>0</v>
          </cell>
          <cell r="S13">
            <v>0</v>
          </cell>
        </row>
        <row r="14">
          <cell r="A14" t="str">
            <v>23311</v>
          </cell>
          <cell r="B14">
            <v>0.25</v>
          </cell>
          <cell r="C14">
            <v>9.2999999999999999E-2</v>
          </cell>
          <cell r="D14">
            <v>0.107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0.19820000000000004</v>
          </cell>
          <cell r="M14">
            <v>0</v>
          </cell>
          <cell r="N14">
            <v>0.44999999999999996</v>
          </cell>
          <cell r="R14">
            <v>0</v>
          </cell>
          <cell r="S14">
            <v>0</v>
          </cell>
        </row>
        <row r="15">
          <cell r="A15" t="str">
            <v>23402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0.20989999999999998</v>
          </cell>
          <cell r="M15">
            <v>0</v>
          </cell>
          <cell r="N15">
            <v>0</v>
          </cell>
          <cell r="R15">
            <v>0</v>
          </cell>
          <cell r="S15">
            <v>0</v>
          </cell>
        </row>
        <row r="16">
          <cell r="A16" t="str">
            <v>25118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0.29900000000000004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</row>
        <row r="17">
          <cell r="A17" t="str">
            <v>32358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0.20020000000000004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</row>
        <row r="18">
          <cell r="A18" t="str">
            <v>33211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0.15839999999999999</v>
          </cell>
          <cell r="M18">
            <v>0</v>
          </cell>
          <cell r="N18">
            <v>0</v>
          </cell>
          <cell r="R18">
            <v>0</v>
          </cell>
          <cell r="S18">
            <v>0</v>
          </cell>
        </row>
        <row r="19">
          <cell r="A19" t="str">
            <v>34307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0.23140000000000005</v>
          </cell>
          <cell r="M19">
            <v>0</v>
          </cell>
          <cell r="N19">
            <v>0</v>
          </cell>
          <cell r="R19">
            <v>0</v>
          </cell>
          <cell r="S19">
            <v>0</v>
          </cell>
        </row>
        <row r="20">
          <cell r="A20" t="str">
            <v>34402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0.24870000000000003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</row>
        <row r="21">
          <cell r="A21" t="str">
            <v>38300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0.18340000000000001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</row>
        <row r="22">
          <cell r="A22" t="str">
            <v>38306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0.14729999999999999</v>
          </cell>
          <cell r="M22">
            <v>0</v>
          </cell>
          <cell r="N22">
            <v>0</v>
          </cell>
          <cell r="R22">
            <v>0</v>
          </cell>
          <cell r="S22">
            <v>0</v>
          </cell>
        </row>
        <row r="23">
          <cell r="A23" t="str">
            <v>39002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0.19010000000000005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</row>
        <row r="24">
          <cell r="A24" t="str">
            <v>39003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0.15839999999999999</v>
          </cell>
          <cell r="M24">
            <v>0</v>
          </cell>
          <cell r="N24">
            <v>0</v>
          </cell>
          <cell r="R24">
            <v>0</v>
          </cell>
          <cell r="S24">
            <v>0</v>
          </cell>
        </row>
        <row r="25">
          <cell r="A25" t="str">
            <v>39208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0.21989999999999998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</row>
        <row r="26">
          <cell r="A26" t="str">
            <v>(blank)</v>
          </cell>
          <cell r="L26" t="e">
            <v>#N/A</v>
          </cell>
          <cell r="M26" t="e">
            <v>#N/A</v>
          </cell>
          <cell r="N26" t="e">
            <v>#N/A</v>
          </cell>
          <cell r="R26" t="e">
            <v>#N/A</v>
          </cell>
          <cell r="S26" t="e">
            <v>#N/A</v>
          </cell>
        </row>
        <row r="27">
          <cell r="A27" t="str">
            <v>Grand Total</v>
          </cell>
          <cell r="B27">
            <v>0.75</v>
          </cell>
          <cell r="C27">
            <v>0.14200000000000002</v>
          </cell>
          <cell r="D27">
            <v>0.60699999999999998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1</v>
          </cell>
          <cell r="J27">
            <v>0</v>
          </cell>
          <cell r="K27">
            <v>0</v>
          </cell>
          <cell r="L27" t="e">
            <v>#N/A</v>
          </cell>
          <cell r="M27" t="e">
            <v>#N/A</v>
          </cell>
          <cell r="N27" t="e">
            <v>#N/A</v>
          </cell>
          <cell r="R27" t="e">
            <v>#N/A</v>
          </cell>
          <cell r="S27" t="e">
            <v>#N/A</v>
          </cell>
        </row>
        <row r="28">
          <cell r="L28" t="e">
            <v>#N/A</v>
          </cell>
          <cell r="M28" t="e">
            <v>#N/A</v>
          </cell>
          <cell r="N28" t="e">
            <v>#N/A</v>
          </cell>
          <cell r="R28" t="e">
            <v>#N/A</v>
          </cell>
          <cell r="S28" t="e">
            <v>#N/A</v>
          </cell>
        </row>
        <row r="29">
          <cell r="L29" t="e">
            <v>#N/A</v>
          </cell>
          <cell r="M29" t="e">
            <v>#N/A</v>
          </cell>
          <cell r="N29" t="e">
            <v>#N/A</v>
          </cell>
          <cell r="R29" t="e">
            <v>#N/A</v>
          </cell>
          <cell r="S29" t="e">
            <v>#N/A</v>
          </cell>
        </row>
        <row r="30">
          <cell r="L30" t="e">
            <v>#N/A</v>
          </cell>
          <cell r="M30" t="e">
            <v>#N/A</v>
          </cell>
          <cell r="N30" t="e">
            <v>#N/A</v>
          </cell>
          <cell r="R30" t="e">
            <v>#N/A</v>
          </cell>
          <cell r="S30" t="e">
            <v>#N/A</v>
          </cell>
        </row>
        <row r="31">
          <cell r="L31" t="e">
            <v>#N/A</v>
          </cell>
          <cell r="M31" t="e">
            <v>#N/A</v>
          </cell>
          <cell r="N31" t="e">
            <v>#N/A</v>
          </cell>
          <cell r="R31" t="e">
            <v>#N/A</v>
          </cell>
          <cell r="S31" t="e">
            <v>#N/A</v>
          </cell>
        </row>
        <row r="32">
          <cell r="L32" t="e">
            <v>#N/A</v>
          </cell>
          <cell r="M32" t="e">
            <v>#N/A</v>
          </cell>
          <cell r="N32" t="e">
            <v>#N/A</v>
          </cell>
          <cell r="R32" t="e">
            <v>#N/A</v>
          </cell>
          <cell r="S32" t="e">
            <v>#N/A</v>
          </cell>
        </row>
        <row r="33">
          <cell r="L33" t="e">
            <v>#N/A</v>
          </cell>
          <cell r="M33" t="e">
            <v>#N/A</v>
          </cell>
          <cell r="N33" t="e">
            <v>#N/A</v>
          </cell>
          <cell r="R33" t="e">
            <v>#N/A</v>
          </cell>
          <cell r="S33" t="e">
            <v>#N/A</v>
          </cell>
        </row>
        <row r="34">
          <cell r="L34" t="e">
            <v>#N/A</v>
          </cell>
          <cell r="M34" t="e">
            <v>#N/A</v>
          </cell>
          <cell r="N34" t="e">
            <v>#N/A</v>
          </cell>
          <cell r="R34" t="e">
            <v>#N/A</v>
          </cell>
          <cell r="S34" t="e">
            <v>#N/A</v>
          </cell>
        </row>
        <row r="35">
          <cell r="L35" t="e">
            <v>#N/A</v>
          </cell>
          <cell r="M35" t="e">
            <v>#N/A</v>
          </cell>
          <cell r="N35" t="e">
            <v>#N/A</v>
          </cell>
          <cell r="R35" t="e">
            <v>#N/A</v>
          </cell>
          <cell r="S35" t="e">
            <v>#N/A</v>
          </cell>
        </row>
        <row r="36">
          <cell r="L36" t="e">
            <v>#N/A</v>
          </cell>
          <cell r="M36" t="e">
            <v>#N/A</v>
          </cell>
          <cell r="N36" t="e">
            <v>#N/A</v>
          </cell>
          <cell r="R36" t="e">
            <v>#N/A</v>
          </cell>
          <cell r="S36" t="e">
            <v>#N/A</v>
          </cell>
        </row>
        <row r="37">
          <cell r="L37" t="e">
            <v>#N/A</v>
          </cell>
          <cell r="M37" t="e">
            <v>#N/A</v>
          </cell>
          <cell r="N37" t="e">
            <v>#N/A</v>
          </cell>
          <cell r="R37" t="e">
            <v>#N/A</v>
          </cell>
          <cell r="S37" t="e">
            <v>#N/A</v>
          </cell>
        </row>
        <row r="38">
          <cell r="L38" t="e">
            <v>#N/A</v>
          </cell>
          <cell r="M38" t="e">
            <v>#N/A</v>
          </cell>
          <cell r="N38" t="e">
            <v>#N/A</v>
          </cell>
          <cell r="R38" t="e">
            <v>#N/A</v>
          </cell>
          <cell r="S38" t="e">
            <v>#N/A</v>
          </cell>
        </row>
        <row r="39">
          <cell r="L39" t="e">
            <v>#N/A</v>
          </cell>
          <cell r="M39" t="e">
            <v>#N/A</v>
          </cell>
          <cell r="N39" t="e">
            <v>#N/A</v>
          </cell>
          <cell r="R39" t="e">
            <v>#N/A</v>
          </cell>
          <cell r="S39" t="e">
            <v>#N/A</v>
          </cell>
        </row>
        <row r="40">
          <cell r="L40" t="e">
            <v>#N/A</v>
          </cell>
          <cell r="M40" t="e">
            <v>#N/A</v>
          </cell>
          <cell r="N40" t="e">
            <v>#N/A</v>
          </cell>
          <cell r="R40" t="e">
            <v>#N/A</v>
          </cell>
          <cell r="S40" t="e">
            <v>#N/A</v>
          </cell>
        </row>
        <row r="41">
          <cell r="L41" t="e">
            <v>#N/A</v>
          </cell>
          <cell r="M41" t="e">
            <v>#N/A</v>
          </cell>
          <cell r="N41" t="e">
            <v>#N/A</v>
          </cell>
          <cell r="R41" t="e">
            <v>#N/A</v>
          </cell>
          <cell r="S41" t="e">
            <v>#N/A</v>
          </cell>
        </row>
        <row r="42">
          <cell r="L42" t="e">
            <v>#N/A</v>
          </cell>
          <cell r="M42" t="e">
            <v>#N/A</v>
          </cell>
          <cell r="N42" t="e">
            <v>#N/A</v>
          </cell>
          <cell r="R42" t="e">
            <v>#N/A</v>
          </cell>
          <cell r="S42" t="e">
            <v>#N/A</v>
          </cell>
        </row>
        <row r="43">
          <cell r="L43" t="e">
            <v>#N/A</v>
          </cell>
          <cell r="M43" t="e">
            <v>#N/A</v>
          </cell>
          <cell r="N43" t="e">
            <v>#N/A</v>
          </cell>
          <cell r="R43" t="e">
            <v>#N/A</v>
          </cell>
          <cell r="S43" t="e">
            <v>#N/A</v>
          </cell>
        </row>
        <row r="44">
          <cell r="L44" t="e">
            <v>#N/A</v>
          </cell>
          <cell r="M44" t="e">
            <v>#N/A</v>
          </cell>
          <cell r="N44" t="e">
            <v>#N/A</v>
          </cell>
          <cell r="R44" t="e">
            <v>#N/A</v>
          </cell>
          <cell r="S44" t="e">
            <v>#N/A</v>
          </cell>
        </row>
        <row r="45">
          <cell r="L45" t="e">
            <v>#N/A</v>
          </cell>
          <cell r="M45" t="e">
            <v>#N/A</v>
          </cell>
          <cell r="N45" t="e">
            <v>#N/A</v>
          </cell>
          <cell r="R45" t="e">
            <v>#N/A</v>
          </cell>
          <cell r="S45" t="e">
            <v>#N/A</v>
          </cell>
        </row>
        <row r="46">
          <cell r="L46" t="e">
            <v>#N/A</v>
          </cell>
          <cell r="M46" t="e">
            <v>#N/A</v>
          </cell>
          <cell r="N46" t="e">
            <v>#N/A</v>
          </cell>
          <cell r="R46" t="e">
            <v>#N/A</v>
          </cell>
          <cell r="S46" t="e">
            <v>#N/A</v>
          </cell>
        </row>
        <row r="47">
          <cell r="L47" t="e">
            <v>#N/A</v>
          </cell>
          <cell r="M47" t="e">
            <v>#N/A</v>
          </cell>
          <cell r="N47" t="e">
            <v>#N/A</v>
          </cell>
          <cell r="R47" t="e">
            <v>#N/A</v>
          </cell>
          <cell r="S47" t="e">
            <v>#N/A</v>
          </cell>
        </row>
        <row r="48">
          <cell r="L48" t="e">
            <v>#N/A</v>
          </cell>
          <cell r="M48" t="e">
            <v>#N/A</v>
          </cell>
          <cell r="N48" t="e">
            <v>#N/A</v>
          </cell>
          <cell r="R48" t="e">
            <v>#N/A</v>
          </cell>
          <cell r="S48" t="e">
            <v>#N/A</v>
          </cell>
        </row>
        <row r="49">
          <cell r="L49" t="e">
            <v>#N/A</v>
          </cell>
          <cell r="M49" t="e">
            <v>#N/A</v>
          </cell>
          <cell r="N49" t="e">
            <v>#N/A</v>
          </cell>
          <cell r="R49" t="e">
            <v>#N/A</v>
          </cell>
          <cell r="S49" t="e">
            <v>#N/A</v>
          </cell>
        </row>
        <row r="50">
          <cell r="L50" t="e">
            <v>#N/A</v>
          </cell>
          <cell r="M50" t="e">
            <v>#N/A</v>
          </cell>
          <cell r="N50" t="e">
            <v>#N/A</v>
          </cell>
          <cell r="R50" t="e">
            <v>#N/A</v>
          </cell>
          <cell r="S50" t="e">
            <v>#N/A</v>
          </cell>
        </row>
        <row r="51">
          <cell r="L51" t="e">
            <v>#N/A</v>
          </cell>
          <cell r="M51" t="e">
            <v>#N/A</v>
          </cell>
          <cell r="N51" t="e">
            <v>#N/A</v>
          </cell>
          <cell r="R51" t="e">
            <v>#N/A</v>
          </cell>
          <cell r="S51" t="e">
            <v>#N/A</v>
          </cell>
        </row>
        <row r="52">
          <cell r="L52" t="e">
            <v>#N/A</v>
          </cell>
          <cell r="M52" t="e">
            <v>#N/A</v>
          </cell>
          <cell r="N52" t="e">
            <v>#N/A</v>
          </cell>
          <cell r="R52" t="e">
            <v>#N/A</v>
          </cell>
          <cell r="S52" t="e">
            <v>#N/A</v>
          </cell>
        </row>
        <row r="53">
          <cell r="L53" t="e">
            <v>#N/A</v>
          </cell>
          <cell r="M53" t="e">
            <v>#N/A</v>
          </cell>
          <cell r="N53" t="e">
            <v>#N/A</v>
          </cell>
          <cell r="R53" t="e">
            <v>#N/A</v>
          </cell>
          <cell r="S53" t="e">
            <v>#N/A</v>
          </cell>
        </row>
        <row r="54">
          <cell r="L54" t="e">
            <v>#N/A</v>
          </cell>
          <cell r="M54" t="e">
            <v>#N/A</v>
          </cell>
          <cell r="N54" t="e">
            <v>#N/A</v>
          </cell>
          <cell r="R54" t="e">
            <v>#N/A</v>
          </cell>
          <cell r="S54" t="e">
            <v>#N/A</v>
          </cell>
        </row>
        <row r="55">
          <cell r="L55" t="e">
            <v>#N/A</v>
          </cell>
          <cell r="M55" t="e">
            <v>#N/A</v>
          </cell>
          <cell r="N55" t="e">
            <v>#N/A</v>
          </cell>
          <cell r="R55" t="e">
            <v>#N/A</v>
          </cell>
          <cell r="S55" t="e">
            <v>#N/A</v>
          </cell>
        </row>
        <row r="56">
          <cell r="L56" t="e">
            <v>#N/A</v>
          </cell>
          <cell r="M56" t="e">
            <v>#N/A</v>
          </cell>
          <cell r="N56" t="e">
            <v>#N/A</v>
          </cell>
          <cell r="R56" t="e">
            <v>#N/A</v>
          </cell>
          <cell r="S56" t="e">
            <v>#N/A</v>
          </cell>
        </row>
        <row r="57">
          <cell r="L57" t="e">
            <v>#N/A</v>
          </cell>
          <cell r="M57" t="e">
            <v>#N/A</v>
          </cell>
          <cell r="N57" t="e">
            <v>#N/A</v>
          </cell>
          <cell r="R57" t="e">
            <v>#N/A</v>
          </cell>
          <cell r="S57" t="e">
            <v>#N/A</v>
          </cell>
        </row>
        <row r="58">
          <cell r="L58" t="e">
            <v>#N/A</v>
          </cell>
          <cell r="M58" t="e">
            <v>#N/A</v>
          </cell>
          <cell r="N58" t="e">
            <v>#N/A</v>
          </cell>
          <cell r="R58" t="e">
            <v>#N/A</v>
          </cell>
          <cell r="S58" t="e">
            <v>#N/A</v>
          </cell>
        </row>
        <row r="59">
          <cell r="L59" t="e">
            <v>#N/A</v>
          </cell>
          <cell r="M59" t="e">
            <v>#N/A</v>
          </cell>
          <cell r="N59" t="e">
            <v>#N/A</v>
          </cell>
          <cell r="R59" t="e">
            <v>#N/A</v>
          </cell>
          <cell r="S59" t="e">
            <v>#N/A</v>
          </cell>
        </row>
        <row r="60">
          <cell r="L60" t="e">
            <v>#N/A</v>
          </cell>
          <cell r="M60" t="e">
            <v>#N/A</v>
          </cell>
          <cell r="N60" t="e">
            <v>#N/A</v>
          </cell>
          <cell r="R60" t="e">
            <v>#N/A</v>
          </cell>
          <cell r="S60" t="e">
            <v>#N/A</v>
          </cell>
        </row>
        <row r="61">
          <cell r="L61" t="e">
            <v>#N/A</v>
          </cell>
          <cell r="M61" t="e">
            <v>#N/A</v>
          </cell>
          <cell r="N61" t="e">
            <v>#N/A</v>
          </cell>
          <cell r="R61" t="e">
            <v>#N/A</v>
          </cell>
          <cell r="S61" t="e">
            <v>#N/A</v>
          </cell>
        </row>
        <row r="62">
          <cell r="L62" t="e">
            <v>#N/A</v>
          </cell>
          <cell r="M62" t="e">
            <v>#N/A</v>
          </cell>
          <cell r="N62" t="e">
            <v>#N/A</v>
          </cell>
          <cell r="R62" t="e">
            <v>#N/A</v>
          </cell>
          <cell r="S62" t="e">
            <v>#N/A</v>
          </cell>
        </row>
        <row r="63">
          <cell r="L63" t="e">
            <v>#N/A</v>
          </cell>
          <cell r="M63" t="e">
            <v>#N/A</v>
          </cell>
          <cell r="N63" t="e">
            <v>#N/A</v>
          </cell>
          <cell r="R63" t="e">
            <v>#N/A</v>
          </cell>
          <cell r="S63" t="e">
            <v>#N/A</v>
          </cell>
        </row>
        <row r="64">
          <cell r="L64" t="e">
            <v>#N/A</v>
          </cell>
          <cell r="M64" t="e">
            <v>#N/A</v>
          </cell>
          <cell r="N64" t="e">
            <v>#N/A</v>
          </cell>
          <cell r="R64" t="e">
            <v>#N/A</v>
          </cell>
          <cell r="S64" t="e">
            <v>#N/A</v>
          </cell>
        </row>
        <row r="65">
          <cell r="L65" t="e">
            <v>#N/A</v>
          </cell>
          <cell r="M65" t="e">
            <v>#N/A</v>
          </cell>
          <cell r="N65" t="e">
            <v>#N/A</v>
          </cell>
          <cell r="R65" t="e">
            <v>#N/A</v>
          </cell>
          <cell r="S65" t="e">
            <v>#N/A</v>
          </cell>
        </row>
        <row r="66">
          <cell r="L66" t="e">
            <v>#N/A</v>
          </cell>
          <cell r="M66" t="e">
            <v>#N/A</v>
          </cell>
          <cell r="N66" t="e">
            <v>#N/A</v>
          </cell>
          <cell r="R66" t="e">
            <v>#N/A</v>
          </cell>
          <cell r="S66" t="e">
            <v>#N/A</v>
          </cell>
        </row>
        <row r="67">
          <cell r="L67" t="e">
            <v>#N/A</v>
          </cell>
          <cell r="M67" t="e">
            <v>#N/A</v>
          </cell>
          <cell r="N67" t="e">
            <v>#N/A</v>
          </cell>
          <cell r="R67" t="e">
            <v>#N/A</v>
          </cell>
          <cell r="S67" t="e">
            <v>#N/A</v>
          </cell>
        </row>
        <row r="68">
          <cell r="L68" t="e">
            <v>#N/A</v>
          </cell>
          <cell r="M68" t="e">
            <v>#N/A</v>
          </cell>
          <cell r="N68" t="e">
            <v>#N/A</v>
          </cell>
          <cell r="R68" t="e">
            <v>#N/A</v>
          </cell>
          <cell r="S68" t="e">
            <v>#N/A</v>
          </cell>
        </row>
        <row r="69">
          <cell r="L69" t="e">
            <v>#N/A</v>
          </cell>
          <cell r="M69" t="e">
            <v>#N/A</v>
          </cell>
          <cell r="N69" t="e">
            <v>#N/A</v>
          </cell>
          <cell r="R69" t="e">
            <v>#N/A</v>
          </cell>
          <cell r="S69" t="e">
            <v>#N/A</v>
          </cell>
        </row>
        <row r="70">
          <cell r="L70" t="e">
            <v>#N/A</v>
          </cell>
          <cell r="M70" t="e">
            <v>#N/A</v>
          </cell>
          <cell r="N70" t="e">
            <v>#N/A</v>
          </cell>
          <cell r="R70" t="e">
            <v>#N/A</v>
          </cell>
          <cell r="S70" t="e">
            <v>#N/A</v>
          </cell>
        </row>
        <row r="71">
          <cell r="L71" t="e">
            <v>#N/A</v>
          </cell>
          <cell r="M71" t="e">
            <v>#N/A</v>
          </cell>
          <cell r="N71" t="e">
            <v>#N/A</v>
          </cell>
          <cell r="R71" t="e">
            <v>#N/A</v>
          </cell>
          <cell r="S71" t="e">
            <v>#N/A</v>
          </cell>
        </row>
        <row r="72">
          <cell r="L72" t="e">
            <v>#N/A</v>
          </cell>
          <cell r="M72" t="e">
            <v>#N/A</v>
          </cell>
          <cell r="N72" t="e">
            <v>#N/A</v>
          </cell>
          <cell r="R72" t="e">
            <v>#N/A</v>
          </cell>
          <cell r="S72" t="e">
            <v>#N/A</v>
          </cell>
        </row>
        <row r="73">
          <cell r="L73" t="e">
            <v>#N/A</v>
          </cell>
          <cell r="M73" t="e">
            <v>#N/A</v>
          </cell>
          <cell r="N73" t="e">
            <v>#N/A</v>
          </cell>
          <cell r="R73" t="e">
            <v>#N/A</v>
          </cell>
          <cell r="S73" t="e">
            <v>#N/A</v>
          </cell>
        </row>
        <row r="74">
          <cell r="L74" t="e">
            <v>#N/A</v>
          </cell>
          <cell r="M74" t="e">
            <v>#N/A</v>
          </cell>
          <cell r="N74" t="e">
            <v>#N/A</v>
          </cell>
          <cell r="R74" t="e">
            <v>#N/A</v>
          </cell>
          <cell r="S74" t="e">
            <v>#N/A</v>
          </cell>
        </row>
        <row r="75">
          <cell r="L75" t="e">
            <v>#N/A</v>
          </cell>
          <cell r="M75" t="e">
            <v>#N/A</v>
          </cell>
          <cell r="N75" t="e">
            <v>#N/A</v>
          </cell>
          <cell r="R75" t="e">
            <v>#N/A</v>
          </cell>
          <cell r="S75" t="e">
            <v>#N/A</v>
          </cell>
        </row>
        <row r="76">
          <cell r="L76" t="e">
            <v>#N/A</v>
          </cell>
          <cell r="M76" t="e">
            <v>#N/A</v>
          </cell>
          <cell r="N76" t="e">
            <v>#N/A</v>
          </cell>
          <cell r="R76" t="e">
            <v>#N/A</v>
          </cell>
          <cell r="S76" t="e">
            <v>#N/A</v>
          </cell>
        </row>
        <row r="77">
          <cell r="L77" t="e">
            <v>#N/A</v>
          </cell>
          <cell r="M77" t="e">
            <v>#N/A</v>
          </cell>
          <cell r="N77" t="e">
            <v>#N/A</v>
          </cell>
          <cell r="R77" t="e">
            <v>#N/A</v>
          </cell>
          <cell r="S77" t="e">
            <v>#N/A</v>
          </cell>
        </row>
        <row r="78">
          <cell r="L78" t="e">
            <v>#N/A</v>
          </cell>
          <cell r="M78" t="e">
            <v>#N/A</v>
          </cell>
          <cell r="N78" t="e">
            <v>#N/A</v>
          </cell>
          <cell r="R78" t="e">
            <v>#N/A</v>
          </cell>
          <cell r="S78" t="e">
            <v>#N/A</v>
          </cell>
        </row>
        <row r="79">
          <cell r="L79" t="e">
            <v>#N/A</v>
          </cell>
          <cell r="M79" t="e">
            <v>#N/A</v>
          </cell>
          <cell r="N79" t="e">
            <v>#N/A</v>
          </cell>
          <cell r="R79" t="e">
            <v>#N/A</v>
          </cell>
          <cell r="S79" t="e">
            <v>#N/A</v>
          </cell>
        </row>
        <row r="80">
          <cell r="L80" t="e">
            <v>#N/A</v>
          </cell>
          <cell r="M80" t="e">
            <v>#N/A</v>
          </cell>
          <cell r="N80" t="e">
            <v>#N/A</v>
          </cell>
          <cell r="R80" t="e">
            <v>#N/A</v>
          </cell>
          <cell r="S80" t="e">
            <v>#N/A</v>
          </cell>
        </row>
        <row r="81">
          <cell r="L81" t="e">
            <v>#N/A</v>
          </cell>
          <cell r="M81" t="e">
            <v>#N/A</v>
          </cell>
          <cell r="N81" t="e">
            <v>#N/A</v>
          </cell>
          <cell r="R81" t="e">
            <v>#N/A</v>
          </cell>
          <cell r="S81" t="e">
            <v>#N/A</v>
          </cell>
        </row>
        <row r="82">
          <cell r="L82" t="e">
            <v>#N/A</v>
          </cell>
          <cell r="M82" t="e">
            <v>#N/A</v>
          </cell>
          <cell r="N82" t="e">
            <v>#N/A</v>
          </cell>
          <cell r="R82" t="e">
            <v>#N/A</v>
          </cell>
          <cell r="S82" t="e">
            <v>#N/A</v>
          </cell>
        </row>
        <row r="83">
          <cell r="L83" t="e">
            <v>#N/A</v>
          </cell>
          <cell r="M83" t="e">
            <v>#N/A</v>
          </cell>
          <cell r="N83" t="e">
            <v>#N/A</v>
          </cell>
          <cell r="R83" t="e">
            <v>#N/A</v>
          </cell>
          <cell r="S83" t="e">
            <v>#N/A</v>
          </cell>
        </row>
        <row r="84">
          <cell r="L84" t="e">
            <v>#N/A</v>
          </cell>
          <cell r="M84" t="e">
            <v>#N/A</v>
          </cell>
          <cell r="N84" t="e">
            <v>#N/A</v>
          </cell>
          <cell r="R84" t="e">
            <v>#N/A</v>
          </cell>
          <cell r="S84" t="e">
            <v>#N/A</v>
          </cell>
        </row>
        <row r="85">
          <cell r="L85" t="e">
            <v>#N/A</v>
          </cell>
          <cell r="M85" t="e">
            <v>#N/A</v>
          </cell>
          <cell r="N85" t="e">
            <v>#N/A</v>
          </cell>
          <cell r="R85" t="e">
            <v>#N/A</v>
          </cell>
          <cell r="S85" t="e">
            <v>#N/A</v>
          </cell>
        </row>
        <row r="86">
          <cell r="L86" t="e">
            <v>#N/A</v>
          </cell>
          <cell r="M86" t="e">
            <v>#N/A</v>
          </cell>
          <cell r="N86" t="e">
            <v>#N/A</v>
          </cell>
          <cell r="R86" t="e">
            <v>#N/A</v>
          </cell>
          <cell r="S86" t="e">
            <v>#N/A</v>
          </cell>
        </row>
        <row r="87">
          <cell r="L87" t="e">
            <v>#N/A</v>
          </cell>
          <cell r="M87" t="e">
            <v>#N/A</v>
          </cell>
          <cell r="N87" t="e">
            <v>#N/A</v>
          </cell>
          <cell r="R87" t="e">
            <v>#N/A</v>
          </cell>
          <cell r="S87" t="e">
            <v>#N/A</v>
          </cell>
        </row>
        <row r="88">
          <cell r="L88" t="e">
            <v>#N/A</v>
          </cell>
          <cell r="M88" t="e">
            <v>#N/A</v>
          </cell>
          <cell r="N88" t="e">
            <v>#N/A</v>
          </cell>
          <cell r="R88" t="e">
            <v>#N/A</v>
          </cell>
          <cell r="S88" t="e">
            <v>#N/A</v>
          </cell>
        </row>
        <row r="89">
          <cell r="L89" t="e">
            <v>#N/A</v>
          </cell>
          <cell r="M89" t="e">
            <v>#N/A</v>
          </cell>
          <cell r="N89" t="e">
            <v>#N/A</v>
          </cell>
          <cell r="R89" t="e">
            <v>#N/A</v>
          </cell>
          <cell r="S89" t="e">
            <v>#N/A</v>
          </cell>
        </row>
        <row r="90">
          <cell r="L90" t="e">
            <v>#N/A</v>
          </cell>
          <cell r="M90" t="e">
            <v>#N/A</v>
          </cell>
          <cell r="N90" t="e">
            <v>#N/A</v>
          </cell>
          <cell r="R90" t="e">
            <v>#N/A</v>
          </cell>
          <cell r="S90" t="e">
            <v>#N/A</v>
          </cell>
        </row>
        <row r="91">
          <cell r="L91" t="e">
            <v>#N/A</v>
          </cell>
          <cell r="M91" t="e">
            <v>#N/A</v>
          </cell>
          <cell r="N91" t="e">
            <v>#N/A</v>
          </cell>
          <cell r="R91" t="e">
            <v>#N/A</v>
          </cell>
          <cell r="S91" t="e">
            <v>#N/A</v>
          </cell>
        </row>
        <row r="92">
          <cell r="L92" t="e">
            <v>#N/A</v>
          </cell>
          <cell r="M92" t="e">
            <v>#N/A</v>
          </cell>
          <cell r="N92" t="e">
            <v>#N/A</v>
          </cell>
          <cell r="R92" t="e">
            <v>#N/A</v>
          </cell>
          <cell r="S92" t="e">
            <v>#N/A</v>
          </cell>
        </row>
        <row r="93">
          <cell r="L93" t="e">
            <v>#N/A</v>
          </cell>
          <cell r="M93" t="e">
            <v>#N/A</v>
          </cell>
          <cell r="N93" t="e">
            <v>#N/A</v>
          </cell>
          <cell r="R93" t="e">
            <v>#N/A</v>
          </cell>
          <cell r="S93" t="e">
            <v>#N/A</v>
          </cell>
        </row>
        <row r="94">
          <cell r="L94" t="e">
            <v>#N/A</v>
          </cell>
          <cell r="M94" t="e">
            <v>#N/A</v>
          </cell>
          <cell r="N94" t="e">
            <v>#N/A</v>
          </cell>
          <cell r="R94" t="e">
            <v>#N/A</v>
          </cell>
          <cell r="S94" t="e">
            <v>#N/A</v>
          </cell>
        </row>
        <row r="95">
          <cell r="L95" t="e">
            <v>#N/A</v>
          </cell>
          <cell r="M95" t="e">
            <v>#N/A</v>
          </cell>
          <cell r="N95" t="e">
            <v>#N/A</v>
          </cell>
          <cell r="R95" t="e">
            <v>#N/A</v>
          </cell>
          <cell r="S95" t="e">
            <v>#N/A</v>
          </cell>
        </row>
        <row r="96">
          <cell r="L96" t="e">
            <v>#N/A</v>
          </cell>
          <cell r="M96" t="e">
            <v>#N/A</v>
          </cell>
          <cell r="N96" t="e">
            <v>#N/A</v>
          </cell>
          <cell r="R96" t="e">
            <v>#N/A</v>
          </cell>
          <cell r="S96" t="e">
            <v>#N/A</v>
          </cell>
        </row>
        <row r="97">
          <cell r="L97" t="e">
            <v>#N/A</v>
          </cell>
          <cell r="M97" t="e">
            <v>#N/A</v>
          </cell>
          <cell r="N97" t="e">
            <v>#N/A</v>
          </cell>
          <cell r="R97" t="e">
            <v>#N/A</v>
          </cell>
          <cell r="S97" t="e">
            <v>#N/A</v>
          </cell>
        </row>
        <row r="98">
          <cell r="L98" t="e">
            <v>#N/A</v>
          </cell>
          <cell r="M98" t="e">
            <v>#N/A</v>
          </cell>
          <cell r="N98" t="e">
            <v>#N/A</v>
          </cell>
          <cell r="R98" t="e">
            <v>#N/A</v>
          </cell>
          <cell r="S98" t="e">
            <v>#N/A</v>
          </cell>
        </row>
        <row r="99">
          <cell r="L99" t="e">
            <v>#N/A</v>
          </cell>
          <cell r="M99" t="e">
            <v>#N/A</v>
          </cell>
          <cell r="N99" t="e">
            <v>#N/A</v>
          </cell>
          <cell r="R99" t="e">
            <v>#N/A</v>
          </cell>
          <cell r="S99" t="e">
            <v>#N/A</v>
          </cell>
        </row>
        <row r="100">
          <cell r="L100" t="e">
            <v>#N/A</v>
          </cell>
          <cell r="M100" t="e">
            <v>#N/A</v>
          </cell>
          <cell r="N100" t="e">
            <v>#N/A</v>
          </cell>
          <cell r="R100" t="e">
            <v>#N/A</v>
          </cell>
          <cell r="S100" t="e">
            <v>#N/A</v>
          </cell>
        </row>
        <row r="101">
          <cell r="L101" t="e">
            <v>#N/A</v>
          </cell>
          <cell r="M101" t="e">
            <v>#N/A</v>
          </cell>
          <cell r="N101" t="e">
            <v>#N/A</v>
          </cell>
          <cell r="R101" t="e">
            <v>#N/A</v>
          </cell>
          <cell r="S101" t="e">
            <v>#N/A</v>
          </cell>
        </row>
        <row r="102">
          <cell r="L102" t="e">
            <v>#N/A</v>
          </cell>
          <cell r="M102" t="e">
            <v>#N/A</v>
          </cell>
          <cell r="N102" t="e">
            <v>#N/A</v>
          </cell>
          <cell r="R102" t="e">
            <v>#N/A</v>
          </cell>
          <cell r="S102" t="e">
            <v>#N/A</v>
          </cell>
        </row>
        <row r="103">
          <cell r="L103" t="e">
            <v>#N/A</v>
          </cell>
          <cell r="M103" t="e">
            <v>#N/A</v>
          </cell>
          <cell r="N103" t="e">
            <v>#N/A</v>
          </cell>
          <cell r="R103" t="e">
            <v>#N/A</v>
          </cell>
          <cell r="S103" t="e">
            <v>#N/A</v>
          </cell>
        </row>
        <row r="104">
          <cell r="L104" t="e">
            <v>#N/A</v>
          </cell>
          <cell r="M104" t="e">
            <v>#N/A</v>
          </cell>
          <cell r="N104" t="e">
            <v>#N/A</v>
          </cell>
          <cell r="R104" t="e">
            <v>#N/A</v>
          </cell>
          <cell r="S104" t="e">
            <v>#N/A</v>
          </cell>
        </row>
        <row r="105">
          <cell r="L105" t="e">
            <v>#N/A</v>
          </cell>
          <cell r="M105" t="e">
            <v>#N/A</v>
          </cell>
          <cell r="N105" t="e">
            <v>#N/A</v>
          </cell>
          <cell r="R105" t="e">
            <v>#N/A</v>
          </cell>
          <cell r="S105" t="e">
            <v>#N/A</v>
          </cell>
        </row>
        <row r="106">
          <cell r="L106" t="e">
            <v>#N/A</v>
          </cell>
          <cell r="M106" t="e">
            <v>#N/A</v>
          </cell>
          <cell r="N106" t="e">
            <v>#N/A</v>
          </cell>
          <cell r="R106" t="e">
            <v>#N/A</v>
          </cell>
          <cell r="S106" t="e">
            <v>#N/A</v>
          </cell>
        </row>
        <row r="107">
          <cell r="L107" t="e">
            <v>#N/A</v>
          </cell>
          <cell r="M107" t="e">
            <v>#N/A</v>
          </cell>
          <cell r="N107" t="e">
            <v>#N/A</v>
          </cell>
          <cell r="R107" t="e">
            <v>#N/A</v>
          </cell>
          <cell r="S107" t="e">
            <v>#N/A</v>
          </cell>
        </row>
        <row r="108">
          <cell r="L108" t="e">
            <v>#N/A</v>
          </cell>
          <cell r="M108" t="e">
            <v>#N/A</v>
          </cell>
          <cell r="N108" t="e">
            <v>#N/A</v>
          </cell>
          <cell r="R108" t="e">
            <v>#N/A</v>
          </cell>
          <cell r="S108" t="e">
            <v>#N/A</v>
          </cell>
        </row>
        <row r="109">
          <cell r="L109" t="e">
            <v>#N/A</v>
          </cell>
          <cell r="M109" t="e">
            <v>#N/A</v>
          </cell>
          <cell r="N109" t="e">
            <v>#N/A</v>
          </cell>
          <cell r="R109" t="e">
            <v>#N/A</v>
          </cell>
          <cell r="S109" t="e">
            <v>#N/A</v>
          </cell>
        </row>
        <row r="110">
          <cell r="L110" t="e">
            <v>#N/A</v>
          </cell>
          <cell r="M110" t="e">
            <v>#N/A</v>
          </cell>
          <cell r="N110" t="e">
            <v>#N/A</v>
          </cell>
          <cell r="R110" t="e">
            <v>#N/A</v>
          </cell>
          <cell r="S110" t="e">
            <v>#N/A</v>
          </cell>
        </row>
        <row r="111">
          <cell r="L111" t="e">
            <v>#N/A</v>
          </cell>
          <cell r="M111" t="e">
            <v>#N/A</v>
          </cell>
          <cell r="N111" t="e">
            <v>#N/A</v>
          </cell>
          <cell r="R111" t="e">
            <v>#N/A</v>
          </cell>
          <cell r="S111" t="e">
            <v>#N/A</v>
          </cell>
        </row>
        <row r="112">
          <cell r="L112" t="e">
            <v>#N/A</v>
          </cell>
          <cell r="M112" t="e">
            <v>#N/A</v>
          </cell>
          <cell r="N112" t="e">
            <v>#N/A</v>
          </cell>
          <cell r="R112" t="e">
            <v>#N/A</v>
          </cell>
          <cell r="S112" t="e">
            <v>#N/A</v>
          </cell>
        </row>
        <row r="113">
          <cell r="L113" t="e">
            <v>#N/A</v>
          </cell>
          <cell r="M113" t="e">
            <v>#N/A</v>
          </cell>
          <cell r="N113" t="e">
            <v>#N/A</v>
          </cell>
          <cell r="R113" t="e">
            <v>#N/A</v>
          </cell>
          <cell r="S113" t="e">
            <v>#N/A</v>
          </cell>
        </row>
        <row r="114">
          <cell r="L114" t="e">
            <v>#N/A</v>
          </cell>
          <cell r="M114" t="e">
            <v>#N/A</v>
          </cell>
          <cell r="N114" t="e">
            <v>#N/A</v>
          </cell>
          <cell r="R114" t="e">
            <v>#N/A</v>
          </cell>
          <cell r="S114" t="e">
            <v>#N/A</v>
          </cell>
        </row>
        <row r="115">
          <cell r="L115" t="e">
            <v>#N/A</v>
          </cell>
          <cell r="M115" t="e">
            <v>#N/A</v>
          </cell>
          <cell r="N115" t="e">
            <v>#N/A</v>
          </cell>
          <cell r="R115" t="e">
            <v>#N/A</v>
          </cell>
          <cell r="S115" t="e">
            <v>#N/A</v>
          </cell>
        </row>
        <row r="116">
          <cell r="L116" t="e">
            <v>#N/A</v>
          </cell>
          <cell r="M116" t="e">
            <v>#N/A</v>
          </cell>
          <cell r="N116" t="e">
            <v>#N/A</v>
          </cell>
          <cell r="R116" t="e">
            <v>#N/A</v>
          </cell>
          <cell r="S116" t="e">
            <v>#N/A</v>
          </cell>
        </row>
        <row r="117">
          <cell r="L117" t="e">
            <v>#N/A</v>
          </cell>
          <cell r="M117" t="e">
            <v>#N/A</v>
          </cell>
          <cell r="N117" t="e">
            <v>#N/A</v>
          </cell>
          <cell r="R117" t="e">
            <v>#N/A</v>
          </cell>
          <cell r="S117" t="e">
            <v>#N/A</v>
          </cell>
        </row>
        <row r="118">
          <cell r="L118" t="e">
            <v>#N/A</v>
          </cell>
          <cell r="M118" t="e">
            <v>#N/A</v>
          </cell>
          <cell r="N118" t="e">
            <v>#N/A</v>
          </cell>
          <cell r="R118" t="e">
            <v>#N/A</v>
          </cell>
          <cell r="S118" t="e">
            <v>#N/A</v>
          </cell>
        </row>
        <row r="119">
          <cell r="L119" t="e">
            <v>#N/A</v>
          </cell>
          <cell r="M119" t="e">
            <v>#N/A</v>
          </cell>
          <cell r="N119" t="e">
            <v>#N/A</v>
          </cell>
          <cell r="R119" t="e">
            <v>#N/A</v>
          </cell>
          <cell r="S119" t="e">
            <v>#N/A</v>
          </cell>
        </row>
        <row r="120">
          <cell r="L120" t="e">
            <v>#N/A</v>
          </cell>
          <cell r="M120" t="e">
            <v>#N/A</v>
          </cell>
          <cell r="N120" t="e">
            <v>#N/A</v>
          </cell>
          <cell r="R120" t="e">
            <v>#N/A</v>
          </cell>
          <cell r="S120" t="e">
            <v>#N/A</v>
          </cell>
        </row>
        <row r="121">
          <cell r="L121" t="e">
            <v>#N/A</v>
          </cell>
          <cell r="M121" t="e">
            <v>#N/A</v>
          </cell>
          <cell r="N121" t="e">
            <v>#N/A</v>
          </cell>
          <cell r="R121" t="e">
            <v>#N/A</v>
          </cell>
          <cell r="S121" t="e">
            <v>#N/A</v>
          </cell>
        </row>
        <row r="122">
          <cell r="L122" t="e">
            <v>#N/A</v>
          </cell>
          <cell r="M122" t="e">
            <v>#N/A</v>
          </cell>
          <cell r="N122" t="e">
            <v>#N/A</v>
          </cell>
          <cell r="R122" t="e">
            <v>#N/A</v>
          </cell>
          <cell r="S122" t="e">
            <v>#N/A</v>
          </cell>
        </row>
        <row r="123">
          <cell r="L123" t="e">
            <v>#N/A</v>
          </cell>
          <cell r="M123" t="e">
            <v>#N/A</v>
          </cell>
          <cell r="N123" t="e">
            <v>#N/A</v>
          </cell>
          <cell r="R123" t="e">
            <v>#N/A</v>
          </cell>
          <cell r="S123" t="e">
            <v>#N/A</v>
          </cell>
        </row>
        <row r="124">
          <cell r="L124" t="e">
            <v>#N/A</v>
          </cell>
          <cell r="M124" t="e">
            <v>#N/A</v>
          </cell>
          <cell r="N124" t="e">
            <v>#N/A</v>
          </cell>
          <cell r="R124" t="e">
            <v>#N/A</v>
          </cell>
          <cell r="S124" t="e">
            <v>#N/A</v>
          </cell>
        </row>
        <row r="125">
          <cell r="L125" t="e">
            <v>#N/A</v>
          </cell>
          <cell r="M125" t="e">
            <v>#N/A</v>
          </cell>
          <cell r="N125" t="e">
            <v>#N/A</v>
          </cell>
          <cell r="R125" t="e">
            <v>#N/A</v>
          </cell>
          <cell r="S125" t="e">
            <v>#N/A</v>
          </cell>
        </row>
        <row r="126">
          <cell r="L126" t="e">
            <v>#N/A</v>
          </cell>
          <cell r="M126" t="e">
            <v>#N/A</v>
          </cell>
          <cell r="N126" t="e">
            <v>#N/A</v>
          </cell>
          <cell r="R126" t="e">
            <v>#N/A</v>
          </cell>
          <cell r="S126" t="e">
            <v>#N/A</v>
          </cell>
        </row>
        <row r="127">
          <cell r="L127" t="e">
            <v>#N/A</v>
          </cell>
          <cell r="M127" t="e">
            <v>#N/A</v>
          </cell>
          <cell r="N127" t="e">
            <v>#N/A</v>
          </cell>
          <cell r="R127" t="e">
            <v>#N/A</v>
          </cell>
          <cell r="S127" t="e">
            <v>#N/A</v>
          </cell>
        </row>
        <row r="128">
          <cell r="L128" t="e">
            <v>#N/A</v>
          </cell>
          <cell r="M128" t="e">
            <v>#N/A</v>
          </cell>
          <cell r="N128" t="e">
            <v>#N/A</v>
          </cell>
          <cell r="R128" t="e">
            <v>#N/A</v>
          </cell>
          <cell r="S128" t="e">
            <v>#N/A</v>
          </cell>
        </row>
        <row r="129">
          <cell r="L129" t="e">
            <v>#N/A</v>
          </cell>
          <cell r="M129" t="e">
            <v>#N/A</v>
          </cell>
          <cell r="N129" t="e">
            <v>#N/A</v>
          </cell>
          <cell r="R129" t="e">
            <v>#N/A</v>
          </cell>
          <cell r="S129" t="e">
            <v>#N/A</v>
          </cell>
        </row>
        <row r="130">
          <cell r="L130" t="e">
            <v>#N/A</v>
          </cell>
          <cell r="M130" t="e">
            <v>#N/A</v>
          </cell>
          <cell r="N130" t="e">
            <v>#N/A</v>
          </cell>
          <cell r="R130" t="e">
            <v>#N/A</v>
          </cell>
          <cell r="S130" t="e">
            <v>#N/A</v>
          </cell>
        </row>
        <row r="131">
          <cell r="L131" t="e">
            <v>#N/A</v>
          </cell>
          <cell r="M131" t="e">
            <v>#N/A</v>
          </cell>
          <cell r="N131" t="e">
            <v>#N/A</v>
          </cell>
          <cell r="R131" t="e">
            <v>#N/A</v>
          </cell>
          <cell r="S131" t="e">
            <v>#N/A</v>
          </cell>
        </row>
        <row r="132">
          <cell r="L132" t="e">
            <v>#N/A</v>
          </cell>
        </row>
        <row r="133">
          <cell r="L133" t="e">
            <v>#N/A</v>
          </cell>
        </row>
        <row r="134">
          <cell r="L134" t="e">
            <v>#N/A</v>
          </cell>
        </row>
        <row r="135">
          <cell r="L135" t="e">
            <v>#N/A</v>
          </cell>
        </row>
        <row r="136">
          <cell r="L136" t="e">
            <v>#N/A</v>
          </cell>
        </row>
        <row r="137">
          <cell r="L137" t="e">
            <v>#N/A</v>
          </cell>
        </row>
        <row r="138">
          <cell r="L138" t="e">
            <v>#N/A</v>
          </cell>
        </row>
        <row r="139">
          <cell r="L139" t="e">
            <v>#N/A</v>
          </cell>
        </row>
        <row r="140">
          <cell r="L140" t="e">
            <v>#N/A</v>
          </cell>
        </row>
        <row r="141">
          <cell r="L141" t="e">
            <v>#N/A</v>
          </cell>
        </row>
        <row r="142">
          <cell r="L142" t="e">
            <v>#N/A</v>
          </cell>
        </row>
        <row r="143">
          <cell r="L143" t="e">
            <v>#N/A</v>
          </cell>
        </row>
        <row r="144">
          <cell r="L144" t="e">
            <v>#N/A</v>
          </cell>
        </row>
        <row r="145">
          <cell r="L145" t="e">
            <v>#N/A</v>
          </cell>
        </row>
        <row r="146">
          <cell r="L146" t="e">
            <v>#N/A</v>
          </cell>
        </row>
        <row r="147">
          <cell r="L147" t="e">
            <v>#N/A</v>
          </cell>
        </row>
        <row r="148">
          <cell r="L148" t="e">
            <v>#N/A</v>
          </cell>
        </row>
        <row r="149">
          <cell r="L149" t="e">
            <v>#N/A</v>
          </cell>
        </row>
        <row r="150">
          <cell r="L150" t="e">
            <v>#N/A</v>
          </cell>
        </row>
        <row r="151">
          <cell r="L151" t="e">
            <v>#N/A</v>
          </cell>
        </row>
      </sheetData>
      <sheetData sheetId="36">
        <row r="3">
          <cell r="A3" t="str">
            <v>Row Labels</v>
          </cell>
          <cell r="B3" t="str">
            <v>Sum of PS35E</v>
          </cell>
          <cell r="C3" t="str">
            <v>Sum of PS35M</v>
          </cell>
          <cell r="D3" t="str">
            <v>Sum of PS35H</v>
          </cell>
          <cell r="E3" t="str">
            <v>Sum of PS35E97</v>
          </cell>
          <cell r="F3" t="str">
            <v>Sum of PS35M97</v>
          </cell>
          <cell r="G3" t="str">
            <v>Sum of PS35H97</v>
          </cell>
          <cell r="H3" t="str">
            <v>Sum of PS35E21</v>
          </cell>
          <cell r="I3" t="str">
            <v>Sum of PS35M21</v>
          </cell>
          <cell r="J3" t="str">
            <v>Sum of PS35H21</v>
          </cell>
          <cell r="K3" t="str">
            <v>Sum of PS35E09</v>
          </cell>
          <cell r="L3">
            <v>31.21</v>
          </cell>
          <cell r="M3" t="str">
            <v>SpEd Staffed Pupil Safety</v>
          </cell>
          <cell r="N3" t="str">
            <v>Total Pupil Safety</v>
          </cell>
          <cell r="O3" t="str">
            <v>Contractor (01)</v>
          </cell>
          <cell r="P3" t="str">
            <v>Contractor (97)</v>
          </cell>
          <cell r="Q3" t="str">
            <v>Contractor (21)</v>
          </cell>
          <cell r="R3" t="str">
            <v>SpEd Contracted Pupil Safety</v>
          </cell>
          <cell r="S3" t="str">
            <v>Total Contracted Pupil Safety</v>
          </cell>
        </row>
        <row r="4">
          <cell r="A4" t="str">
            <v>01109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0.1179</v>
          </cell>
          <cell r="M4">
            <v>0</v>
          </cell>
          <cell r="N4">
            <v>0</v>
          </cell>
          <cell r="R4">
            <v>0</v>
          </cell>
          <cell r="S4">
            <v>0</v>
          </cell>
        </row>
        <row r="5">
          <cell r="A5" t="str">
            <v>06122</v>
          </cell>
          <cell r="B5">
            <v>0</v>
          </cell>
          <cell r="C5">
            <v>0</v>
          </cell>
          <cell r="D5">
            <v>0</v>
          </cell>
          <cell r="E5">
            <v>0.5</v>
          </cell>
          <cell r="F5">
            <v>0.5</v>
          </cell>
          <cell r="G5">
            <v>2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0.1794</v>
          </cell>
          <cell r="M5">
            <v>0</v>
          </cell>
          <cell r="N5">
            <v>3</v>
          </cell>
          <cell r="R5">
            <v>0</v>
          </cell>
          <cell r="S5">
            <v>0</v>
          </cell>
        </row>
        <row r="6">
          <cell r="A6" t="str">
            <v>11051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0.24629999999999996</v>
          </cell>
          <cell r="M6">
            <v>0</v>
          </cell>
          <cell r="N6">
            <v>0</v>
          </cell>
          <cell r="R6">
            <v>0</v>
          </cell>
          <cell r="S6">
            <v>0</v>
          </cell>
        </row>
        <row r="7">
          <cell r="A7" t="str">
            <v>14065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0.17600000000000005</v>
          </cell>
          <cell r="M7">
            <v>0</v>
          </cell>
          <cell r="N7">
            <v>0</v>
          </cell>
          <cell r="R7">
            <v>0</v>
          </cell>
          <cell r="S7">
            <v>0</v>
          </cell>
        </row>
        <row r="8">
          <cell r="A8" t="str">
            <v>14104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8.9999999999999969E-2</v>
          </cell>
          <cell r="M8">
            <v>0</v>
          </cell>
          <cell r="N8">
            <v>0</v>
          </cell>
          <cell r="R8">
            <v>0</v>
          </cell>
          <cell r="S8">
            <v>0</v>
          </cell>
        </row>
        <row r="9">
          <cell r="A9" t="str">
            <v>14400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0.18340000000000001</v>
          </cell>
          <cell r="M9">
            <v>0</v>
          </cell>
          <cell r="N9">
            <v>0</v>
          </cell>
          <cell r="R9">
            <v>0</v>
          </cell>
          <cell r="S9">
            <v>0</v>
          </cell>
        </row>
        <row r="10">
          <cell r="A10" t="str">
            <v>15204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0.22170000000000001</v>
          </cell>
          <cell r="M10">
            <v>0</v>
          </cell>
          <cell r="N10">
            <v>0</v>
          </cell>
          <cell r="R10">
            <v>0</v>
          </cell>
          <cell r="S10">
            <v>0</v>
          </cell>
        </row>
        <row r="11">
          <cell r="A11" t="str">
            <v>21214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0.31479999999999997</v>
          </cell>
          <cell r="M11">
            <v>0</v>
          </cell>
          <cell r="N11">
            <v>0</v>
          </cell>
          <cell r="R11">
            <v>0</v>
          </cell>
          <cell r="S11">
            <v>0</v>
          </cell>
        </row>
        <row r="12">
          <cell r="A12" t="str">
            <v>21237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0.28620000000000001</v>
          </cell>
          <cell r="M12">
            <v>0</v>
          </cell>
          <cell r="N12">
            <v>0</v>
          </cell>
          <cell r="R12">
            <v>0</v>
          </cell>
          <cell r="S12">
            <v>0</v>
          </cell>
        </row>
        <row r="13">
          <cell r="A13" t="str">
            <v>21300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0.25719999999999998</v>
          </cell>
          <cell r="M13">
            <v>0</v>
          </cell>
          <cell r="N13">
            <v>0</v>
          </cell>
          <cell r="R13">
            <v>0</v>
          </cell>
          <cell r="S13">
            <v>0</v>
          </cell>
        </row>
        <row r="14">
          <cell r="A14" t="str">
            <v>23311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0.19820000000000004</v>
          </cell>
          <cell r="M14">
            <v>0</v>
          </cell>
          <cell r="N14">
            <v>0</v>
          </cell>
          <cell r="R14">
            <v>0</v>
          </cell>
          <cell r="S14">
            <v>0</v>
          </cell>
        </row>
        <row r="15">
          <cell r="A15" t="str">
            <v>23402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0.20989999999999998</v>
          </cell>
          <cell r="M15">
            <v>0</v>
          </cell>
          <cell r="N15">
            <v>0</v>
          </cell>
          <cell r="R15">
            <v>0</v>
          </cell>
          <cell r="S15">
            <v>0</v>
          </cell>
        </row>
        <row r="16">
          <cell r="A16" t="str">
            <v>25118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0.29900000000000004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</row>
        <row r="17">
          <cell r="A17" t="str">
            <v>32358</v>
          </cell>
          <cell r="B17">
            <v>0</v>
          </cell>
          <cell r="C17">
            <v>0</v>
          </cell>
          <cell r="D17">
            <v>0</v>
          </cell>
          <cell r="E17">
            <v>0.2</v>
          </cell>
          <cell r="F17">
            <v>0.2</v>
          </cell>
          <cell r="G17">
            <v>0.4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0.20020000000000004</v>
          </cell>
          <cell r="M17">
            <v>0</v>
          </cell>
          <cell r="N17">
            <v>0.8</v>
          </cell>
          <cell r="R17">
            <v>0</v>
          </cell>
          <cell r="S17">
            <v>0</v>
          </cell>
        </row>
        <row r="18">
          <cell r="A18" t="str">
            <v>33211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0.15839999999999999</v>
          </cell>
          <cell r="M18">
            <v>0</v>
          </cell>
          <cell r="N18">
            <v>0</v>
          </cell>
          <cell r="R18">
            <v>0</v>
          </cell>
          <cell r="S18">
            <v>0</v>
          </cell>
        </row>
        <row r="19">
          <cell r="A19" t="str">
            <v>34307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0.23140000000000005</v>
          </cell>
          <cell r="M19">
            <v>0</v>
          </cell>
          <cell r="N19">
            <v>0</v>
          </cell>
          <cell r="R19">
            <v>0</v>
          </cell>
          <cell r="S19">
            <v>0</v>
          </cell>
        </row>
        <row r="20">
          <cell r="A20" t="str">
            <v>34402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0.24870000000000003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</row>
        <row r="21">
          <cell r="A21" t="str">
            <v>38300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0.18340000000000001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</row>
        <row r="22">
          <cell r="A22" t="str">
            <v>38306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0.14729999999999999</v>
          </cell>
          <cell r="M22">
            <v>0</v>
          </cell>
          <cell r="N22">
            <v>0</v>
          </cell>
          <cell r="R22">
            <v>0</v>
          </cell>
          <cell r="S22">
            <v>0</v>
          </cell>
        </row>
        <row r="23">
          <cell r="A23" t="str">
            <v>39002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0.19010000000000005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</row>
        <row r="24">
          <cell r="A24" t="str">
            <v>39003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0.15839999999999999</v>
          </cell>
          <cell r="M24">
            <v>0</v>
          </cell>
          <cell r="N24">
            <v>0</v>
          </cell>
          <cell r="R24">
            <v>0</v>
          </cell>
          <cell r="S24">
            <v>0</v>
          </cell>
        </row>
        <row r="25">
          <cell r="A25" t="str">
            <v>39208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0.21989999999999998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</row>
        <row r="26">
          <cell r="A26" t="str">
            <v>(blank)</v>
          </cell>
          <cell r="L26" t="e">
            <v>#N/A</v>
          </cell>
          <cell r="M26" t="e">
            <v>#N/A</v>
          </cell>
          <cell r="N26" t="e">
            <v>#N/A</v>
          </cell>
          <cell r="R26" t="e">
            <v>#N/A</v>
          </cell>
          <cell r="S26" t="e">
            <v>#N/A</v>
          </cell>
        </row>
        <row r="27">
          <cell r="A27" t="str">
            <v>Grand Total</v>
          </cell>
          <cell r="B27">
            <v>0</v>
          </cell>
          <cell r="C27">
            <v>0</v>
          </cell>
          <cell r="D27">
            <v>0</v>
          </cell>
          <cell r="E27">
            <v>0.7</v>
          </cell>
          <cell r="F27">
            <v>0.7</v>
          </cell>
          <cell r="G27">
            <v>2.4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 t="e">
            <v>#N/A</v>
          </cell>
          <cell r="M27" t="e">
            <v>#N/A</v>
          </cell>
          <cell r="N27" t="e">
            <v>#N/A</v>
          </cell>
          <cell r="R27" t="e">
            <v>#N/A</v>
          </cell>
          <cell r="S27" t="e">
            <v>#N/A</v>
          </cell>
        </row>
        <row r="28">
          <cell r="L28" t="e">
            <v>#N/A</v>
          </cell>
          <cell r="M28" t="e">
            <v>#N/A</v>
          </cell>
          <cell r="N28" t="e">
            <v>#N/A</v>
          </cell>
          <cell r="R28" t="e">
            <v>#N/A</v>
          </cell>
          <cell r="S28" t="e">
            <v>#N/A</v>
          </cell>
        </row>
        <row r="29">
          <cell r="L29" t="e">
            <v>#N/A</v>
          </cell>
          <cell r="M29" t="e">
            <v>#N/A</v>
          </cell>
          <cell r="N29" t="e">
            <v>#N/A</v>
          </cell>
          <cell r="R29" t="e">
            <v>#N/A</v>
          </cell>
          <cell r="S29" t="e">
            <v>#N/A</v>
          </cell>
        </row>
        <row r="30">
          <cell r="L30" t="e">
            <v>#N/A</v>
          </cell>
          <cell r="M30" t="e">
            <v>#N/A</v>
          </cell>
          <cell r="N30" t="e">
            <v>#N/A</v>
          </cell>
          <cell r="R30" t="e">
            <v>#N/A</v>
          </cell>
          <cell r="S30" t="e">
            <v>#N/A</v>
          </cell>
        </row>
        <row r="31">
          <cell r="L31" t="e">
            <v>#N/A</v>
          </cell>
          <cell r="M31" t="e">
            <v>#N/A</v>
          </cell>
          <cell r="N31" t="e">
            <v>#N/A</v>
          </cell>
          <cell r="R31" t="e">
            <v>#N/A</v>
          </cell>
          <cell r="S31" t="e">
            <v>#N/A</v>
          </cell>
        </row>
        <row r="32">
          <cell r="L32" t="e">
            <v>#N/A</v>
          </cell>
          <cell r="M32" t="e">
            <v>#N/A</v>
          </cell>
          <cell r="N32" t="e">
            <v>#N/A</v>
          </cell>
          <cell r="R32" t="e">
            <v>#N/A</v>
          </cell>
          <cell r="S32" t="e">
            <v>#N/A</v>
          </cell>
        </row>
        <row r="33">
          <cell r="L33" t="e">
            <v>#N/A</v>
          </cell>
          <cell r="M33" t="e">
            <v>#N/A</v>
          </cell>
          <cell r="N33" t="e">
            <v>#N/A</v>
          </cell>
          <cell r="R33" t="e">
            <v>#N/A</v>
          </cell>
          <cell r="S33" t="e">
            <v>#N/A</v>
          </cell>
        </row>
        <row r="34">
          <cell r="L34" t="e">
            <v>#N/A</v>
          </cell>
          <cell r="M34" t="e">
            <v>#N/A</v>
          </cell>
          <cell r="N34" t="e">
            <v>#N/A</v>
          </cell>
          <cell r="R34" t="e">
            <v>#N/A</v>
          </cell>
          <cell r="S34" t="e">
            <v>#N/A</v>
          </cell>
        </row>
        <row r="35">
          <cell r="L35" t="e">
            <v>#N/A</v>
          </cell>
          <cell r="M35" t="e">
            <v>#N/A</v>
          </cell>
          <cell r="N35" t="e">
            <v>#N/A</v>
          </cell>
          <cell r="R35" t="e">
            <v>#N/A</v>
          </cell>
          <cell r="S35" t="e">
            <v>#N/A</v>
          </cell>
        </row>
        <row r="36">
          <cell r="L36" t="e">
            <v>#N/A</v>
          </cell>
          <cell r="M36" t="e">
            <v>#N/A</v>
          </cell>
          <cell r="N36" t="e">
            <v>#N/A</v>
          </cell>
          <cell r="R36" t="e">
            <v>#N/A</v>
          </cell>
          <cell r="S36" t="e">
            <v>#N/A</v>
          </cell>
        </row>
        <row r="37">
          <cell r="L37" t="e">
            <v>#N/A</v>
          </cell>
          <cell r="M37" t="e">
            <v>#N/A</v>
          </cell>
          <cell r="N37" t="e">
            <v>#N/A</v>
          </cell>
          <cell r="R37" t="e">
            <v>#N/A</v>
          </cell>
          <cell r="S37" t="e">
            <v>#N/A</v>
          </cell>
        </row>
        <row r="38">
          <cell r="L38" t="e">
            <v>#N/A</v>
          </cell>
          <cell r="M38" t="e">
            <v>#N/A</v>
          </cell>
          <cell r="N38" t="e">
            <v>#N/A</v>
          </cell>
          <cell r="R38" t="e">
            <v>#N/A</v>
          </cell>
          <cell r="S38" t="e">
            <v>#N/A</v>
          </cell>
        </row>
        <row r="39">
          <cell r="L39" t="e">
            <v>#N/A</v>
          </cell>
          <cell r="M39" t="e">
            <v>#N/A</v>
          </cell>
          <cell r="N39" t="e">
            <v>#N/A</v>
          </cell>
          <cell r="R39" t="e">
            <v>#N/A</v>
          </cell>
          <cell r="S39" t="e">
            <v>#N/A</v>
          </cell>
        </row>
        <row r="40">
          <cell r="L40" t="e">
            <v>#N/A</v>
          </cell>
          <cell r="M40" t="e">
            <v>#N/A</v>
          </cell>
          <cell r="N40" t="e">
            <v>#N/A</v>
          </cell>
          <cell r="R40" t="e">
            <v>#N/A</v>
          </cell>
          <cell r="S40" t="e">
            <v>#N/A</v>
          </cell>
        </row>
        <row r="41">
          <cell r="L41" t="e">
            <v>#N/A</v>
          </cell>
          <cell r="M41" t="e">
            <v>#N/A</v>
          </cell>
          <cell r="N41" t="e">
            <v>#N/A</v>
          </cell>
          <cell r="R41" t="e">
            <v>#N/A</v>
          </cell>
          <cell r="S41" t="e">
            <v>#N/A</v>
          </cell>
        </row>
        <row r="42">
          <cell r="L42" t="e">
            <v>#N/A</v>
          </cell>
          <cell r="M42" t="e">
            <v>#N/A</v>
          </cell>
          <cell r="N42" t="e">
            <v>#N/A</v>
          </cell>
          <cell r="R42" t="e">
            <v>#N/A</v>
          </cell>
          <cell r="S42" t="e">
            <v>#N/A</v>
          </cell>
        </row>
        <row r="43">
          <cell r="L43" t="e">
            <v>#N/A</v>
          </cell>
          <cell r="M43" t="e">
            <v>#N/A</v>
          </cell>
          <cell r="N43" t="e">
            <v>#N/A</v>
          </cell>
          <cell r="R43" t="e">
            <v>#N/A</v>
          </cell>
          <cell r="S43" t="e">
            <v>#N/A</v>
          </cell>
        </row>
        <row r="44">
          <cell r="L44" t="e">
            <v>#N/A</v>
          </cell>
          <cell r="M44" t="e">
            <v>#N/A</v>
          </cell>
          <cell r="N44" t="e">
            <v>#N/A</v>
          </cell>
          <cell r="R44" t="e">
            <v>#N/A</v>
          </cell>
          <cell r="S44" t="e">
            <v>#N/A</v>
          </cell>
        </row>
        <row r="45">
          <cell r="L45" t="e">
            <v>#N/A</v>
          </cell>
          <cell r="M45" t="e">
            <v>#N/A</v>
          </cell>
          <cell r="N45" t="e">
            <v>#N/A</v>
          </cell>
          <cell r="R45" t="e">
            <v>#N/A</v>
          </cell>
          <cell r="S45" t="e">
            <v>#N/A</v>
          </cell>
        </row>
        <row r="46">
          <cell r="L46" t="e">
            <v>#N/A</v>
          </cell>
          <cell r="M46" t="e">
            <v>#N/A</v>
          </cell>
          <cell r="N46" t="e">
            <v>#N/A</v>
          </cell>
          <cell r="R46" t="e">
            <v>#N/A</v>
          </cell>
          <cell r="S46" t="e">
            <v>#N/A</v>
          </cell>
        </row>
        <row r="47">
          <cell r="L47" t="e">
            <v>#N/A</v>
          </cell>
          <cell r="M47" t="e">
            <v>#N/A</v>
          </cell>
          <cell r="N47" t="e">
            <v>#N/A</v>
          </cell>
          <cell r="R47" t="e">
            <v>#N/A</v>
          </cell>
          <cell r="S47" t="e">
            <v>#N/A</v>
          </cell>
        </row>
        <row r="48">
          <cell r="L48" t="e">
            <v>#N/A</v>
          </cell>
          <cell r="M48" t="e">
            <v>#N/A</v>
          </cell>
          <cell r="N48" t="e">
            <v>#N/A</v>
          </cell>
          <cell r="R48" t="e">
            <v>#N/A</v>
          </cell>
          <cell r="S48" t="e">
            <v>#N/A</v>
          </cell>
        </row>
        <row r="49">
          <cell r="L49" t="e">
            <v>#N/A</v>
          </cell>
          <cell r="M49" t="e">
            <v>#N/A</v>
          </cell>
          <cell r="N49" t="e">
            <v>#N/A</v>
          </cell>
          <cell r="R49" t="e">
            <v>#N/A</v>
          </cell>
          <cell r="S49" t="e">
            <v>#N/A</v>
          </cell>
        </row>
        <row r="50">
          <cell r="L50" t="e">
            <v>#N/A</v>
          </cell>
          <cell r="M50" t="e">
            <v>#N/A</v>
          </cell>
          <cell r="N50" t="e">
            <v>#N/A</v>
          </cell>
          <cell r="R50" t="e">
            <v>#N/A</v>
          </cell>
          <cell r="S50" t="e">
            <v>#N/A</v>
          </cell>
        </row>
        <row r="51">
          <cell r="L51" t="e">
            <v>#N/A</v>
          </cell>
          <cell r="M51" t="e">
            <v>#N/A</v>
          </cell>
          <cell r="N51" t="e">
            <v>#N/A</v>
          </cell>
          <cell r="R51" t="e">
            <v>#N/A</v>
          </cell>
          <cell r="S51" t="e">
            <v>#N/A</v>
          </cell>
        </row>
        <row r="52">
          <cell r="L52" t="e">
            <v>#N/A</v>
          </cell>
          <cell r="M52" t="e">
            <v>#N/A</v>
          </cell>
          <cell r="N52" t="e">
            <v>#N/A</v>
          </cell>
          <cell r="R52" t="e">
            <v>#N/A</v>
          </cell>
          <cell r="S52" t="e">
            <v>#N/A</v>
          </cell>
        </row>
        <row r="53">
          <cell r="L53" t="e">
            <v>#N/A</v>
          </cell>
          <cell r="M53" t="e">
            <v>#N/A</v>
          </cell>
          <cell r="N53" t="e">
            <v>#N/A</v>
          </cell>
          <cell r="R53" t="e">
            <v>#N/A</v>
          </cell>
          <cell r="S53" t="e">
            <v>#N/A</v>
          </cell>
        </row>
        <row r="54">
          <cell r="L54" t="e">
            <v>#N/A</v>
          </cell>
          <cell r="M54" t="e">
            <v>#N/A</v>
          </cell>
          <cell r="N54" t="e">
            <v>#N/A</v>
          </cell>
          <cell r="R54" t="e">
            <v>#N/A</v>
          </cell>
          <cell r="S54" t="e">
            <v>#N/A</v>
          </cell>
        </row>
        <row r="55">
          <cell r="L55" t="e">
            <v>#N/A</v>
          </cell>
          <cell r="M55" t="e">
            <v>#N/A</v>
          </cell>
          <cell r="N55" t="e">
            <v>#N/A</v>
          </cell>
          <cell r="R55" t="e">
            <v>#N/A</v>
          </cell>
          <cell r="S55" t="e">
            <v>#N/A</v>
          </cell>
        </row>
        <row r="56">
          <cell r="L56" t="e">
            <v>#N/A</v>
          </cell>
          <cell r="M56" t="e">
            <v>#N/A</v>
          </cell>
          <cell r="N56" t="e">
            <v>#N/A</v>
          </cell>
          <cell r="R56" t="e">
            <v>#N/A</v>
          </cell>
          <cell r="S56" t="e">
            <v>#N/A</v>
          </cell>
        </row>
        <row r="57">
          <cell r="L57" t="e">
            <v>#N/A</v>
          </cell>
          <cell r="M57" t="e">
            <v>#N/A</v>
          </cell>
          <cell r="N57" t="e">
            <v>#N/A</v>
          </cell>
          <cell r="R57" t="e">
            <v>#N/A</v>
          </cell>
          <cell r="S57" t="e">
            <v>#N/A</v>
          </cell>
        </row>
        <row r="58">
          <cell r="L58" t="e">
            <v>#N/A</v>
          </cell>
          <cell r="M58" t="e">
            <v>#N/A</v>
          </cell>
          <cell r="N58" t="e">
            <v>#N/A</v>
          </cell>
          <cell r="R58" t="e">
            <v>#N/A</v>
          </cell>
          <cell r="S58" t="e">
            <v>#N/A</v>
          </cell>
        </row>
        <row r="59">
          <cell r="L59" t="e">
            <v>#N/A</v>
          </cell>
          <cell r="M59" t="e">
            <v>#N/A</v>
          </cell>
          <cell r="N59" t="e">
            <v>#N/A</v>
          </cell>
          <cell r="R59" t="e">
            <v>#N/A</v>
          </cell>
          <cell r="S59" t="e">
            <v>#N/A</v>
          </cell>
        </row>
        <row r="60">
          <cell r="L60" t="e">
            <v>#N/A</v>
          </cell>
          <cell r="M60" t="e">
            <v>#N/A</v>
          </cell>
          <cell r="N60" t="e">
            <v>#N/A</v>
          </cell>
          <cell r="R60" t="e">
            <v>#N/A</v>
          </cell>
          <cell r="S60" t="e">
            <v>#N/A</v>
          </cell>
        </row>
        <row r="61">
          <cell r="L61" t="e">
            <v>#N/A</v>
          </cell>
          <cell r="M61" t="e">
            <v>#N/A</v>
          </cell>
          <cell r="N61" t="e">
            <v>#N/A</v>
          </cell>
          <cell r="R61" t="e">
            <v>#N/A</v>
          </cell>
          <cell r="S61" t="e">
            <v>#N/A</v>
          </cell>
        </row>
        <row r="62">
          <cell r="L62" t="e">
            <v>#N/A</v>
          </cell>
          <cell r="M62" t="e">
            <v>#N/A</v>
          </cell>
          <cell r="N62" t="e">
            <v>#N/A</v>
          </cell>
          <cell r="R62" t="e">
            <v>#N/A</v>
          </cell>
          <cell r="S62" t="e">
            <v>#N/A</v>
          </cell>
        </row>
        <row r="63">
          <cell r="L63" t="e">
            <v>#N/A</v>
          </cell>
          <cell r="M63" t="e">
            <v>#N/A</v>
          </cell>
          <cell r="N63" t="e">
            <v>#N/A</v>
          </cell>
          <cell r="R63" t="e">
            <v>#N/A</v>
          </cell>
          <cell r="S63" t="e">
            <v>#N/A</v>
          </cell>
        </row>
        <row r="64">
          <cell r="L64" t="e">
            <v>#N/A</v>
          </cell>
          <cell r="M64" t="e">
            <v>#N/A</v>
          </cell>
          <cell r="N64" t="e">
            <v>#N/A</v>
          </cell>
          <cell r="R64" t="e">
            <v>#N/A</v>
          </cell>
          <cell r="S64" t="e">
            <v>#N/A</v>
          </cell>
        </row>
        <row r="65">
          <cell r="L65" t="e">
            <v>#N/A</v>
          </cell>
          <cell r="M65" t="e">
            <v>#N/A</v>
          </cell>
          <cell r="N65" t="e">
            <v>#N/A</v>
          </cell>
          <cell r="R65" t="e">
            <v>#N/A</v>
          </cell>
          <cell r="S65" t="e">
            <v>#N/A</v>
          </cell>
        </row>
        <row r="66">
          <cell r="L66" t="e">
            <v>#N/A</v>
          </cell>
          <cell r="M66" t="e">
            <v>#N/A</v>
          </cell>
          <cell r="N66" t="e">
            <v>#N/A</v>
          </cell>
          <cell r="R66" t="e">
            <v>#N/A</v>
          </cell>
          <cell r="S66" t="e">
            <v>#N/A</v>
          </cell>
        </row>
        <row r="67">
          <cell r="L67" t="e">
            <v>#N/A</v>
          </cell>
          <cell r="M67" t="e">
            <v>#N/A</v>
          </cell>
          <cell r="N67" t="e">
            <v>#N/A</v>
          </cell>
          <cell r="R67" t="e">
            <v>#N/A</v>
          </cell>
          <cell r="S67" t="e">
            <v>#N/A</v>
          </cell>
        </row>
        <row r="68">
          <cell r="L68" t="e">
            <v>#N/A</v>
          </cell>
          <cell r="M68" t="e">
            <v>#N/A</v>
          </cell>
          <cell r="N68" t="e">
            <v>#N/A</v>
          </cell>
          <cell r="R68" t="e">
            <v>#N/A</v>
          </cell>
          <cell r="S68" t="e">
            <v>#N/A</v>
          </cell>
        </row>
        <row r="69">
          <cell r="L69" t="e">
            <v>#N/A</v>
          </cell>
          <cell r="M69" t="e">
            <v>#N/A</v>
          </cell>
          <cell r="N69" t="e">
            <v>#N/A</v>
          </cell>
          <cell r="R69" t="e">
            <v>#N/A</v>
          </cell>
          <cell r="S69" t="e">
            <v>#N/A</v>
          </cell>
        </row>
        <row r="70">
          <cell r="L70" t="e">
            <v>#N/A</v>
          </cell>
          <cell r="M70" t="e">
            <v>#N/A</v>
          </cell>
          <cell r="N70" t="e">
            <v>#N/A</v>
          </cell>
          <cell r="R70" t="e">
            <v>#N/A</v>
          </cell>
          <cell r="S70" t="e">
            <v>#N/A</v>
          </cell>
        </row>
        <row r="71">
          <cell r="L71" t="e">
            <v>#N/A</v>
          </cell>
          <cell r="M71" t="e">
            <v>#N/A</v>
          </cell>
          <cell r="N71" t="e">
            <v>#N/A</v>
          </cell>
          <cell r="R71" t="e">
            <v>#N/A</v>
          </cell>
          <cell r="S71" t="e">
            <v>#N/A</v>
          </cell>
        </row>
        <row r="72">
          <cell r="L72" t="e">
            <v>#N/A</v>
          </cell>
          <cell r="M72" t="e">
            <v>#N/A</v>
          </cell>
          <cell r="N72" t="e">
            <v>#N/A</v>
          </cell>
          <cell r="R72" t="e">
            <v>#N/A</v>
          </cell>
          <cell r="S72" t="e">
            <v>#N/A</v>
          </cell>
        </row>
        <row r="73">
          <cell r="L73" t="e">
            <v>#N/A</v>
          </cell>
          <cell r="M73" t="e">
            <v>#N/A</v>
          </cell>
          <cell r="N73" t="e">
            <v>#N/A</v>
          </cell>
          <cell r="R73" t="e">
            <v>#N/A</v>
          </cell>
          <cell r="S73" t="e">
            <v>#N/A</v>
          </cell>
        </row>
        <row r="74">
          <cell r="L74" t="e">
            <v>#N/A</v>
          </cell>
          <cell r="M74" t="e">
            <v>#N/A</v>
          </cell>
          <cell r="N74" t="e">
            <v>#N/A</v>
          </cell>
          <cell r="R74" t="e">
            <v>#N/A</v>
          </cell>
          <cell r="S74" t="e">
            <v>#N/A</v>
          </cell>
        </row>
        <row r="75">
          <cell r="L75" t="e">
            <v>#N/A</v>
          </cell>
          <cell r="M75" t="e">
            <v>#N/A</v>
          </cell>
          <cell r="N75" t="e">
            <v>#N/A</v>
          </cell>
          <cell r="R75" t="e">
            <v>#N/A</v>
          </cell>
          <cell r="S75" t="e">
            <v>#N/A</v>
          </cell>
        </row>
        <row r="76">
          <cell r="L76" t="e">
            <v>#N/A</v>
          </cell>
          <cell r="M76" t="e">
            <v>#N/A</v>
          </cell>
          <cell r="N76" t="e">
            <v>#N/A</v>
          </cell>
          <cell r="R76" t="e">
            <v>#N/A</v>
          </cell>
          <cell r="S76" t="e">
            <v>#N/A</v>
          </cell>
        </row>
        <row r="77">
          <cell r="L77" t="e">
            <v>#N/A</v>
          </cell>
          <cell r="M77" t="e">
            <v>#N/A</v>
          </cell>
          <cell r="N77" t="e">
            <v>#N/A</v>
          </cell>
          <cell r="R77" t="e">
            <v>#N/A</v>
          </cell>
          <cell r="S77" t="e">
            <v>#N/A</v>
          </cell>
        </row>
        <row r="78">
          <cell r="L78" t="e">
            <v>#N/A</v>
          </cell>
          <cell r="M78" t="e">
            <v>#N/A</v>
          </cell>
          <cell r="N78" t="e">
            <v>#N/A</v>
          </cell>
          <cell r="R78" t="e">
            <v>#N/A</v>
          </cell>
          <cell r="S78" t="e">
            <v>#N/A</v>
          </cell>
        </row>
        <row r="79">
          <cell r="L79" t="e">
            <v>#N/A</v>
          </cell>
          <cell r="M79" t="e">
            <v>#N/A</v>
          </cell>
          <cell r="N79" t="e">
            <v>#N/A</v>
          </cell>
          <cell r="R79" t="e">
            <v>#N/A</v>
          </cell>
          <cell r="S79" t="e">
            <v>#N/A</v>
          </cell>
        </row>
        <row r="80">
          <cell r="L80" t="e">
            <v>#N/A</v>
          </cell>
          <cell r="M80" t="e">
            <v>#N/A</v>
          </cell>
          <cell r="N80" t="e">
            <v>#N/A</v>
          </cell>
          <cell r="R80" t="e">
            <v>#N/A</v>
          </cell>
          <cell r="S80" t="e">
            <v>#N/A</v>
          </cell>
        </row>
        <row r="81">
          <cell r="L81" t="e">
            <v>#N/A</v>
          </cell>
          <cell r="M81" t="e">
            <v>#N/A</v>
          </cell>
          <cell r="N81" t="e">
            <v>#N/A</v>
          </cell>
          <cell r="R81" t="e">
            <v>#N/A</v>
          </cell>
          <cell r="S81" t="e">
            <v>#N/A</v>
          </cell>
        </row>
        <row r="82">
          <cell r="L82" t="e">
            <v>#N/A</v>
          </cell>
          <cell r="M82" t="e">
            <v>#N/A</v>
          </cell>
          <cell r="N82" t="e">
            <v>#N/A</v>
          </cell>
          <cell r="R82" t="e">
            <v>#N/A</v>
          </cell>
          <cell r="S82" t="e">
            <v>#N/A</v>
          </cell>
        </row>
        <row r="83">
          <cell r="L83" t="e">
            <v>#N/A</v>
          </cell>
          <cell r="M83" t="e">
            <v>#N/A</v>
          </cell>
          <cell r="N83" t="e">
            <v>#N/A</v>
          </cell>
          <cell r="R83" t="e">
            <v>#N/A</v>
          </cell>
          <cell r="S83" t="e">
            <v>#N/A</v>
          </cell>
        </row>
        <row r="84">
          <cell r="L84" t="e">
            <v>#N/A</v>
          </cell>
          <cell r="M84" t="e">
            <v>#N/A</v>
          </cell>
          <cell r="N84" t="e">
            <v>#N/A</v>
          </cell>
          <cell r="R84" t="e">
            <v>#N/A</v>
          </cell>
          <cell r="S84" t="e">
            <v>#N/A</v>
          </cell>
        </row>
        <row r="85">
          <cell r="L85" t="e">
            <v>#N/A</v>
          </cell>
          <cell r="M85" t="e">
            <v>#N/A</v>
          </cell>
          <cell r="N85" t="e">
            <v>#N/A</v>
          </cell>
          <cell r="R85" t="e">
            <v>#N/A</v>
          </cell>
          <cell r="S85" t="e">
            <v>#N/A</v>
          </cell>
        </row>
        <row r="86">
          <cell r="L86" t="e">
            <v>#N/A</v>
          </cell>
          <cell r="M86" t="e">
            <v>#N/A</v>
          </cell>
          <cell r="N86" t="e">
            <v>#N/A</v>
          </cell>
          <cell r="R86" t="e">
            <v>#N/A</v>
          </cell>
          <cell r="S86" t="e">
            <v>#N/A</v>
          </cell>
        </row>
        <row r="87">
          <cell r="L87" t="e">
            <v>#N/A</v>
          </cell>
          <cell r="M87" t="e">
            <v>#N/A</v>
          </cell>
          <cell r="N87" t="e">
            <v>#N/A</v>
          </cell>
          <cell r="R87" t="e">
            <v>#N/A</v>
          </cell>
          <cell r="S87" t="e">
            <v>#N/A</v>
          </cell>
        </row>
        <row r="88">
          <cell r="L88" t="e">
            <v>#N/A</v>
          </cell>
          <cell r="M88" t="e">
            <v>#N/A</v>
          </cell>
          <cell r="N88" t="e">
            <v>#N/A</v>
          </cell>
          <cell r="R88" t="e">
            <v>#N/A</v>
          </cell>
          <cell r="S88" t="e">
            <v>#N/A</v>
          </cell>
        </row>
        <row r="89">
          <cell r="L89" t="e">
            <v>#N/A</v>
          </cell>
          <cell r="M89" t="e">
            <v>#N/A</v>
          </cell>
          <cell r="N89" t="e">
            <v>#N/A</v>
          </cell>
          <cell r="R89" t="e">
            <v>#N/A</v>
          </cell>
          <cell r="S89" t="e">
            <v>#N/A</v>
          </cell>
        </row>
        <row r="90">
          <cell r="L90" t="e">
            <v>#N/A</v>
          </cell>
          <cell r="M90" t="e">
            <v>#N/A</v>
          </cell>
          <cell r="N90" t="e">
            <v>#N/A</v>
          </cell>
          <cell r="R90" t="e">
            <v>#N/A</v>
          </cell>
          <cell r="S90" t="e">
            <v>#N/A</v>
          </cell>
        </row>
        <row r="91">
          <cell r="L91" t="e">
            <v>#N/A</v>
          </cell>
          <cell r="M91" t="e">
            <v>#N/A</v>
          </cell>
          <cell r="N91" t="e">
            <v>#N/A</v>
          </cell>
          <cell r="R91" t="e">
            <v>#N/A</v>
          </cell>
          <cell r="S91" t="e">
            <v>#N/A</v>
          </cell>
        </row>
        <row r="92">
          <cell r="L92" t="e">
            <v>#N/A</v>
          </cell>
          <cell r="M92" t="e">
            <v>#N/A</v>
          </cell>
          <cell r="N92" t="e">
            <v>#N/A</v>
          </cell>
          <cell r="R92" t="e">
            <v>#N/A</v>
          </cell>
          <cell r="S92" t="e">
            <v>#N/A</v>
          </cell>
        </row>
        <row r="93">
          <cell r="L93" t="e">
            <v>#N/A</v>
          </cell>
          <cell r="M93" t="e">
            <v>#N/A</v>
          </cell>
          <cell r="N93" t="e">
            <v>#N/A</v>
          </cell>
          <cell r="R93" t="e">
            <v>#N/A</v>
          </cell>
          <cell r="S93" t="e">
            <v>#N/A</v>
          </cell>
        </row>
        <row r="94">
          <cell r="L94" t="e">
            <v>#N/A</v>
          </cell>
          <cell r="M94" t="e">
            <v>#N/A</v>
          </cell>
          <cell r="N94" t="e">
            <v>#N/A</v>
          </cell>
          <cell r="R94" t="e">
            <v>#N/A</v>
          </cell>
          <cell r="S94" t="e">
            <v>#N/A</v>
          </cell>
        </row>
        <row r="95">
          <cell r="L95" t="e">
            <v>#N/A</v>
          </cell>
          <cell r="M95" t="e">
            <v>#N/A</v>
          </cell>
          <cell r="N95" t="e">
            <v>#N/A</v>
          </cell>
          <cell r="R95" t="e">
            <v>#N/A</v>
          </cell>
          <cell r="S95" t="e">
            <v>#N/A</v>
          </cell>
        </row>
        <row r="96">
          <cell r="L96" t="e">
            <v>#N/A</v>
          </cell>
          <cell r="M96" t="e">
            <v>#N/A</v>
          </cell>
          <cell r="N96" t="e">
            <v>#N/A</v>
          </cell>
          <cell r="R96" t="e">
            <v>#N/A</v>
          </cell>
          <cell r="S96" t="e">
            <v>#N/A</v>
          </cell>
        </row>
        <row r="97">
          <cell r="L97" t="e">
            <v>#N/A</v>
          </cell>
          <cell r="M97" t="e">
            <v>#N/A</v>
          </cell>
          <cell r="N97" t="e">
            <v>#N/A</v>
          </cell>
          <cell r="R97" t="e">
            <v>#N/A</v>
          </cell>
          <cell r="S97" t="e">
            <v>#N/A</v>
          </cell>
        </row>
        <row r="98">
          <cell r="L98" t="e">
            <v>#N/A</v>
          </cell>
          <cell r="M98" t="e">
            <v>#N/A</v>
          </cell>
          <cell r="N98" t="e">
            <v>#N/A</v>
          </cell>
          <cell r="R98" t="e">
            <v>#N/A</v>
          </cell>
          <cell r="S98" t="e">
            <v>#N/A</v>
          </cell>
        </row>
        <row r="99">
          <cell r="L99" t="e">
            <v>#N/A</v>
          </cell>
          <cell r="M99" t="e">
            <v>#N/A</v>
          </cell>
          <cell r="N99" t="e">
            <v>#N/A</v>
          </cell>
          <cell r="R99" t="e">
            <v>#N/A</v>
          </cell>
          <cell r="S99" t="e">
            <v>#N/A</v>
          </cell>
        </row>
        <row r="100">
          <cell r="L100" t="e">
            <v>#N/A</v>
          </cell>
          <cell r="M100" t="e">
            <v>#N/A</v>
          </cell>
          <cell r="N100" t="e">
            <v>#N/A</v>
          </cell>
          <cell r="R100" t="e">
            <v>#N/A</v>
          </cell>
          <cell r="S100" t="e">
            <v>#N/A</v>
          </cell>
        </row>
        <row r="101">
          <cell r="L101" t="e">
            <v>#N/A</v>
          </cell>
          <cell r="M101" t="e">
            <v>#N/A</v>
          </cell>
          <cell r="N101" t="e">
            <v>#N/A</v>
          </cell>
          <cell r="R101" t="e">
            <v>#N/A</v>
          </cell>
          <cell r="S101" t="e">
            <v>#N/A</v>
          </cell>
        </row>
        <row r="102">
          <cell r="L102" t="e">
            <v>#N/A</v>
          </cell>
          <cell r="M102" t="e">
            <v>#N/A</v>
          </cell>
          <cell r="N102" t="e">
            <v>#N/A</v>
          </cell>
          <cell r="R102" t="e">
            <v>#N/A</v>
          </cell>
          <cell r="S102" t="e">
            <v>#N/A</v>
          </cell>
        </row>
        <row r="103">
          <cell r="L103" t="e">
            <v>#N/A</v>
          </cell>
          <cell r="M103" t="e">
            <v>#N/A</v>
          </cell>
          <cell r="N103" t="e">
            <v>#N/A</v>
          </cell>
          <cell r="R103" t="e">
            <v>#N/A</v>
          </cell>
          <cell r="S103" t="e">
            <v>#N/A</v>
          </cell>
        </row>
        <row r="104">
          <cell r="L104" t="e">
            <v>#N/A</v>
          </cell>
          <cell r="M104" t="e">
            <v>#N/A</v>
          </cell>
          <cell r="N104" t="e">
            <v>#N/A</v>
          </cell>
          <cell r="R104" t="e">
            <v>#N/A</v>
          </cell>
          <cell r="S104" t="e">
            <v>#N/A</v>
          </cell>
        </row>
        <row r="105">
          <cell r="L105" t="e">
            <v>#N/A</v>
          </cell>
          <cell r="M105" t="e">
            <v>#N/A</v>
          </cell>
          <cell r="N105" t="e">
            <v>#N/A</v>
          </cell>
          <cell r="R105" t="e">
            <v>#N/A</v>
          </cell>
          <cell r="S105" t="e">
            <v>#N/A</v>
          </cell>
        </row>
        <row r="106">
          <cell r="L106" t="e">
            <v>#N/A</v>
          </cell>
          <cell r="M106" t="e">
            <v>#N/A</v>
          </cell>
          <cell r="N106" t="e">
            <v>#N/A</v>
          </cell>
          <cell r="R106" t="e">
            <v>#N/A</v>
          </cell>
          <cell r="S106" t="e">
            <v>#N/A</v>
          </cell>
        </row>
        <row r="107">
          <cell r="L107" t="e">
            <v>#N/A</v>
          </cell>
          <cell r="M107" t="e">
            <v>#N/A</v>
          </cell>
          <cell r="N107" t="e">
            <v>#N/A</v>
          </cell>
          <cell r="R107" t="e">
            <v>#N/A</v>
          </cell>
          <cell r="S107" t="e">
            <v>#N/A</v>
          </cell>
        </row>
        <row r="108">
          <cell r="L108" t="e">
            <v>#N/A</v>
          </cell>
          <cell r="M108" t="e">
            <v>#N/A</v>
          </cell>
          <cell r="N108" t="e">
            <v>#N/A</v>
          </cell>
          <cell r="R108" t="e">
            <v>#N/A</v>
          </cell>
          <cell r="S108" t="e">
            <v>#N/A</v>
          </cell>
        </row>
        <row r="109">
          <cell r="L109" t="e">
            <v>#N/A</v>
          </cell>
          <cell r="M109" t="e">
            <v>#N/A</v>
          </cell>
          <cell r="N109" t="e">
            <v>#N/A</v>
          </cell>
          <cell r="R109" t="e">
            <v>#N/A</v>
          </cell>
          <cell r="S109" t="e">
            <v>#N/A</v>
          </cell>
        </row>
        <row r="110">
          <cell r="L110" t="e">
            <v>#N/A</v>
          </cell>
          <cell r="M110" t="e">
            <v>#N/A</v>
          </cell>
          <cell r="N110" t="e">
            <v>#N/A</v>
          </cell>
          <cell r="R110" t="e">
            <v>#N/A</v>
          </cell>
          <cell r="S110" t="e">
            <v>#N/A</v>
          </cell>
        </row>
        <row r="111">
          <cell r="L111" t="e">
            <v>#N/A</v>
          </cell>
          <cell r="M111" t="e">
            <v>#N/A</v>
          </cell>
          <cell r="N111" t="e">
            <v>#N/A</v>
          </cell>
          <cell r="R111" t="e">
            <v>#N/A</v>
          </cell>
          <cell r="S111" t="e">
            <v>#N/A</v>
          </cell>
        </row>
        <row r="112">
          <cell r="L112" t="e">
            <v>#N/A</v>
          </cell>
          <cell r="M112" t="e">
            <v>#N/A</v>
          </cell>
          <cell r="N112" t="e">
            <v>#N/A</v>
          </cell>
          <cell r="R112" t="e">
            <v>#N/A</v>
          </cell>
          <cell r="S112" t="e">
            <v>#N/A</v>
          </cell>
        </row>
        <row r="113">
          <cell r="L113" t="e">
            <v>#N/A</v>
          </cell>
          <cell r="M113" t="e">
            <v>#N/A</v>
          </cell>
          <cell r="N113" t="e">
            <v>#N/A</v>
          </cell>
          <cell r="R113" t="e">
            <v>#N/A</v>
          </cell>
          <cell r="S113" t="e">
            <v>#N/A</v>
          </cell>
        </row>
        <row r="114">
          <cell r="L114" t="e">
            <v>#N/A</v>
          </cell>
          <cell r="M114" t="e">
            <v>#N/A</v>
          </cell>
          <cell r="N114" t="e">
            <v>#N/A</v>
          </cell>
          <cell r="R114" t="e">
            <v>#N/A</v>
          </cell>
          <cell r="S114" t="e">
            <v>#N/A</v>
          </cell>
        </row>
        <row r="115">
          <cell r="L115" t="e">
            <v>#N/A</v>
          </cell>
          <cell r="M115" t="e">
            <v>#N/A</v>
          </cell>
          <cell r="N115" t="e">
            <v>#N/A</v>
          </cell>
          <cell r="R115" t="e">
            <v>#N/A</v>
          </cell>
          <cell r="S115" t="e">
            <v>#N/A</v>
          </cell>
        </row>
        <row r="116">
          <cell r="L116" t="e">
            <v>#N/A</v>
          </cell>
          <cell r="M116" t="e">
            <v>#N/A</v>
          </cell>
          <cell r="N116" t="e">
            <v>#N/A</v>
          </cell>
          <cell r="R116" t="e">
            <v>#N/A</v>
          </cell>
          <cell r="S116" t="e">
            <v>#N/A</v>
          </cell>
        </row>
        <row r="117">
          <cell r="L117" t="e">
            <v>#N/A</v>
          </cell>
          <cell r="M117" t="e">
            <v>#N/A</v>
          </cell>
          <cell r="N117" t="e">
            <v>#N/A</v>
          </cell>
          <cell r="R117" t="e">
            <v>#N/A</v>
          </cell>
          <cell r="S117" t="e">
            <v>#N/A</v>
          </cell>
        </row>
        <row r="118">
          <cell r="L118" t="e">
            <v>#N/A</v>
          </cell>
          <cell r="M118" t="e">
            <v>#N/A</v>
          </cell>
          <cell r="N118" t="e">
            <v>#N/A</v>
          </cell>
          <cell r="R118" t="e">
            <v>#N/A</v>
          </cell>
          <cell r="S118" t="e">
            <v>#N/A</v>
          </cell>
        </row>
        <row r="119">
          <cell r="L119" t="e">
            <v>#N/A</v>
          </cell>
          <cell r="M119" t="e">
            <v>#N/A</v>
          </cell>
          <cell r="N119" t="e">
            <v>#N/A</v>
          </cell>
          <cell r="R119" t="e">
            <v>#N/A</v>
          </cell>
          <cell r="S119" t="e">
            <v>#N/A</v>
          </cell>
        </row>
        <row r="120">
          <cell r="L120" t="e">
            <v>#N/A</v>
          </cell>
          <cell r="M120" t="e">
            <v>#N/A</v>
          </cell>
          <cell r="N120" t="e">
            <v>#N/A</v>
          </cell>
          <cell r="R120" t="e">
            <v>#N/A</v>
          </cell>
          <cell r="S120" t="e">
            <v>#N/A</v>
          </cell>
        </row>
        <row r="121">
          <cell r="L121" t="e">
            <v>#N/A</v>
          </cell>
          <cell r="M121" t="e">
            <v>#N/A</v>
          </cell>
          <cell r="N121" t="e">
            <v>#N/A</v>
          </cell>
          <cell r="R121" t="e">
            <v>#N/A</v>
          </cell>
          <cell r="S121" t="e">
            <v>#N/A</v>
          </cell>
        </row>
        <row r="122">
          <cell r="L122" t="e">
            <v>#N/A</v>
          </cell>
          <cell r="M122" t="e">
            <v>#N/A</v>
          </cell>
          <cell r="N122" t="e">
            <v>#N/A</v>
          </cell>
          <cell r="R122" t="e">
            <v>#N/A</v>
          </cell>
          <cell r="S122" t="e">
            <v>#N/A</v>
          </cell>
        </row>
        <row r="123">
          <cell r="L123" t="e">
            <v>#N/A</v>
          </cell>
          <cell r="M123" t="e">
            <v>#N/A</v>
          </cell>
          <cell r="N123" t="e">
            <v>#N/A</v>
          </cell>
          <cell r="R123" t="e">
            <v>#N/A</v>
          </cell>
          <cell r="S123" t="e">
            <v>#N/A</v>
          </cell>
        </row>
        <row r="124">
          <cell r="L124" t="e">
            <v>#N/A</v>
          </cell>
          <cell r="M124" t="e">
            <v>#N/A</v>
          </cell>
          <cell r="N124" t="e">
            <v>#N/A</v>
          </cell>
          <cell r="R124" t="e">
            <v>#N/A</v>
          </cell>
          <cell r="S124" t="e">
            <v>#N/A</v>
          </cell>
        </row>
        <row r="125">
          <cell r="L125" t="e">
            <v>#N/A</v>
          </cell>
          <cell r="M125" t="e">
            <v>#N/A</v>
          </cell>
          <cell r="N125" t="e">
            <v>#N/A</v>
          </cell>
          <cell r="R125" t="e">
            <v>#N/A</v>
          </cell>
          <cell r="S125" t="e">
            <v>#N/A</v>
          </cell>
        </row>
        <row r="126">
          <cell r="L126" t="e">
            <v>#N/A</v>
          </cell>
          <cell r="M126" t="e">
            <v>#N/A</v>
          </cell>
          <cell r="N126" t="e">
            <v>#N/A</v>
          </cell>
          <cell r="R126" t="e">
            <v>#N/A</v>
          </cell>
          <cell r="S126" t="e">
            <v>#N/A</v>
          </cell>
        </row>
        <row r="127">
          <cell r="L127" t="e">
            <v>#N/A</v>
          </cell>
          <cell r="M127" t="e">
            <v>#N/A</v>
          </cell>
          <cell r="N127" t="e">
            <v>#N/A</v>
          </cell>
          <cell r="R127" t="e">
            <v>#N/A</v>
          </cell>
          <cell r="S127" t="e">
            <v>#N/A</v>
          </cell>
        </row>
        <row r="128">
          <cell r="L128" t="e">
            <v>#N/A</v>
          </cell>
          <cell r="M128" t="e">
            <v>#N/A</v>
          </cell>
          <cell r="N128" t="e">
            <v>#N/A</v>
          </cell>
          <cell r="R128" t="e">
            <v>#N/A</v>
          </cell>
          <cell r="S128" t="e">
            <v>#N/A</v>
          </cell>
        </row>
        <row r="129">
          <cell r="L129" t="e">
            <v>#N/A</v>
          </cell>
          <cell r="M129" t="e">
            <v>#N/A</v>
          </cell>
          <cell r="N129" t="e">
            <v>#N/A</v>
          </cell>
          <cell r="R129" t="e">
            <v>#N/A</v>
          </cell>
          <cell r="S129" t="e">
            <v>#N/A</v>
          </cell>
        </row>
        <row r="130">
          <cell r="L130" t="e">
            <v>#N/A</v>
          </cell>
          <cell r="M130" t="e">
            <v>#N/A</v>
          </cell>
          <cell r="N130" t="e">
            <v>#N/A</v>
          </cell>
          <cell r="R130" t="e">
            <v>#N/A</v>
          </cell>
          <cell r="S130" t="e">
            <v>#N/A</v>
          </cell>
        </row>
        <row r="131">
          <cell r="L131" t="e">
            <v>#N/A</v>
          </cell>
          <cell r="M131" t="e">
            <v>#N/A</v>
          </cell>
          <cell r="N131" t="e">
            <v>#N/A</v>
          </cell>
          <cell r="R131" t="e">
            <v>#N/A</v>
          </cell>
          <cell r="S131" t="e">
            <v>#N/A</v>
          </cell>
        </row>
        <row r="132">
          <cell r="L132" t="e">
            <v>#N/A</v>
          </cell>
        </row>
        <row r="133">
          <cell r="L133" t="e">
            <v>#N/A</v>
          </cell>
        </row>
        <row r="134">
          <cell r="L134" t="e">
            <v>#N/A</v>
          </cell>
        </row>
        <row r="135">
          <cell r="L135" t="e">
            <v>#N/A</v>
          </cell>
        </row>
        <row r="136">
          <cell r="L136" t="e">
            <v>#N/A</v>
          </cell>
        </row>
        <row r="137">
          <cell r="L137" t="e">
            <v>#N/A</v>
          </cell>
        </row>
        <row r="138">
          <cell r="L138" t="e">
            <v>#N/A</v>
          </cell>
        </row>
        <row r="139">
          <cell r="L139" t="e">
            <v>#N/A</v>
          </cell>
        </row>
        <row r="140">
          <cell r="L140" t="e">
            <v>#N/A</v>
          </cell>
        </row>
        <row r="141">
          <cell r="L141" t="e">
            <v>#N/A</v>
          </cell>
        </row>
        <row r="142">
          <cell r="L142" t="e">
            <v>#N/A</v>
          </cell>
        </row>
        <row r="143">
          <cell r="L143" t="e">
            <v>#N/A</v>
          </cell>
        </row>
        <row r="144">
          <cell r="L144" t="e">
            <v>#N/A</v>
          </cell>
        </row>
        <row r="145">
          <cell r="L145" t="e">
            <v>#N/A</v>
          </cell>
        </row>
        <row r="146">
          <cell r="L146" t="e">
            <v>#N/A</v>
          </cell>
        </row>
        <row r="147">
          <cell r="L147" t="e">
            <v>#N/A</v>
          </cell>
        </row>
        <row r="148">
          <cell r="L148" t="e">
            <v>#N/A</v>
          </cell>
        </row>
        <row r="149">
          <cell r="L149" t="e">
            <v>#N/A</v>
          </cell>
        </row>
        <row r="150">
          <cell r="L150" t="e">
            <v>#N/A</v>
          </cell>
        </row>
        <row r="151">
          <cell r="L151" t="e">
            <v>#N/A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51"/>
  <sheetViews>
    <sheetView tabSelected="1" zoomScaleNormal="100" workbookViewId="0">
      <selection activeCell="I54" sqref="I54"/>
    </sheetView>
  </sheetViews>
  <sheetFormatPr defaultColWidth="8.85546875" defaultRowHeight="16.5" x14ac:dyDescent="0.3"/>
  <cols>
    <col min="1" max="2" width="5.42578125" style="5" customWidth="1"/>
    <col min="3" max="3" width="11.28515625" style="5" customWidth="1"/>
    <col min="4" max="5" width="10.7109375" style="5" customWidth="1"/>
    <col min="6" max="6" width="13.42578125" style="5" customWidth="1"/>
    <col min="7" max="7" width="10.7109375" style="5" customWidth="1"/>
    <col min="8" max="8" width="10.28515625" style="5" customWidth="1"/>
    <col min="9" max="9" width="8.85546875" style="5"/>
    <col min="10" max="10" width="10.7109375" style="5" customWidth="1"/>
    <col min="11" max="11" width="26.7109375" style="5" customWidth="1"/>
    <col min="12" max="16384" width="8.85546875" style="5"/>
  </cols>
  <sheetData>
    <row r="1" spans="2:13" ht="30.75" x14ac:dyDescent="0.55000000000000004">
      <c r="B1" s="84" t="s">
        <v>734</v>
      </c>
      <c r="C1" s="84"/>
      <c r="D1" s="84"/>
      <c r="E1" s="84"/>
      <c r="F1" s="84"/>
      <c r="G1" s="84"/>
      <c r="H1" s="84"/>
      <c r="I1" s="84"/>
      <c r="J1" s="84"/>
      <c r="K1" s="84"/>
    </row>
    <row r="3" spans="2:13" ht="34.9" customHeight="1" x14ac:dyDescent="0.3">
      <c r="B3" s="76" t="s">
        <v>693</v>
      </c>
      <c r="C3" s="76"/>
      <c r="D3" s="76"/>
      <c r="E3" s="76"/>
      <c r="F3" s="76"/>
      <c r="G3" s="76"/>
      <c r="H3" s="76"/>
      <c r="I3" s="76"/>
      <c r="J3" s="76"/>
      <c r="K3" s="76"/>
      <c r="L3" s="52"/>
      <c r="M3" s="52"/>
    </row>
    <row r="5" spans="2:13" ht="49.9" customHeight="1" x14ac:dyDescent="0.3">
      <c r="B5" s="83" t="s">
        <v>694</v>
      </c>
      <c r="C5" s="83"/>
      <c r="D5" s="83"/>
      <c r="E5" s="83"/>
      <c r="F5" s="83"/>
      <c r="G5" s="83"/>
      <c r="H5" s="83"/>
      <c r="I5" s="83"/>
      <c r="J5" s="83"/>
      <c r="K5" s="83"/>
    </row>
    <row r="7" spans="2:13" ht="34.9" customHeight="1" x14ac:dyDescent="0.3">
      <c r="B7" s="76" t="s">
        <v>692</v>
      </c>
      <c r="C7" s="76"/>
      <c r="D7" s="76"/>
      <c r="E7" s="76"/>
      <c r="F7" s="76"/>
      <c r="G7" s="76"/>
      <c r="H7" s="76"/>
      <c r="I7" s="76"/>
      <c r="J7" s="76"/>
      <c r="K7" s="76"/>
    </row>
    <row r="8" spans="2:13" x14ac:dyDescent="0.3">
      <c r="B8" s="69" t="s">
        <v>735</v>
      </c>
      <c r="C8" s="70" t="s">
        <v>736</v>
      </c>
      <c r="D8" s="71"/>
      <c r="E8" s="71"/>
      <c r="F8" s="71"/>
      <c r="G8" s="71"/>
      <c r="H8" s="71"/>
      <c r="I8" s="71"/>
    </row>
    <row r="9" spans="2:13" x14ac:dyDescent="0.3">
      <c r="B9" s="69" t="s">
        <v>735</v>
      </c>
      <c r="C9" s="72" t="s">
        <v>737</v>
      </c>
      <c r="D9" s="71"/>
      <c r="E9" s="71"/>
      <c r="F9" s="71"/>
      <c r="G9" s="71"/>
      <c r="H9" s="71"/>
      <c r="I9" s="71"/>
    </row>
    <row r="10" spans="2:13" ht="33" customHeight="1" x14ac:dyDescent="0.3">
      <c r="B10" s="73" t="s">
        <v>735</v>
      </c>
      <c r="C10" s="85" t="s">
        <v>738</v>
      </c>
      <c r="D10" s="85"/>
      <c r="E10" s="85"/>
      <c r="F10" s="85"/>
      <c r="G10" s="85"/>
      <c r="H10" s="85"/>
      <c r="I10" s="85"/>
    </row>
    <row r="12" spans="2:13" ht="25.5" x14ac:dyDescent="0.5">
      <c r="B12" s="57" t="s">
        <v>6</v>
      </c>
      <c r="D12" s="58"/>
      <c r="E12" s="58"/>
      <c r="F12" s="43"/>
      <c r="G12" s="62" t="s">
        <v>667</v>
      </c>
    </row>
    <row r="13" spans="2:13" ht="15.75" customHeight="1" x14ac:dyDescent="0.45">
      <c r="C13" s="59"/>
      <c r="D13" s="59"/>
      <c r="E13" s="59"/>
      <c r="F13" s="59"/>
      <c r="G13" s="59"/>
    </row>
    <row r="14" spans="2:13" ht="34.9" customHeight="1" x14ac:dyDescent="0.3">
      <c r="B14" s="75" t="s">
        <v>699</v>
      </c>
      <c r="C14" s="75"/>
      <c r="D14" s="75"/>
      <c r="E14" s="75"/>
      <c r="F14" s="75"/>
      <c r="G14" s="75"/>
      <c r="H14" s="75"/>
      <c r="I14" s="75"/>
      <c r="J14" s="75"/>
      <c r="K14" s="75"/>
    </row>
    <row r="15" spans="2:13" ht="15.75" customHeight="1" x14ac:dyDescent="0.3"/>
    <row r="16" spans="2:13" ht="34.9" customHeight="1" x14ac:dyDescent="0.3">
      <c r="B16" s="75" t="s">
        <v>695</v>
      </c>
      <c r="C16" s="75"/>
      <c r="D16" s="75"/>
      <c r="E16" s="75"/>
      <c r="F16" s="75"/>
      <c r="G16" s="75"/>
      <c r="H16" s="75"/>
      <c r="I16" s="75"/>
      <c r="J16" s="75"/>
      <c r="K16" s="75"/>
    </row>
    <row r="17" spans="2:11" ht="15.75" customHeight="1" x14ac:dyDescent="0.3"/>
    <row r="18" spans="2:11" x14ac:dyDescent="0.3">
      <c r="B18" s="6" t="s">
        <v>661</v>
      </c>
      <c r="C18" s="6"/>
    </row>
    <row r="20" spans="2:11" x14ac:dyDescent="0.3">
      <c r="B20" s="5" t="s">
        <v>621</v>
      </c>
    </row>
    <row r="21" spans="2:11" x14ac:dyDescent="0.3">
      <c r="C21" s="5" t="s">
        <v>668</v>
      </c>
    </row>
    <row r="22" spans="2:11" x14ac:dyDescent="0.3">
      <c r="C22" s="5" t="s">
        <v>670</v>
      </c>
      <c r="G22" s="43"/>
    </row>
    <row r="23" spans="2:11" x14ac:dyDescent="0.3">
      <c r="C23" s="5" t="s">
        <v>669</v>
      </c>
      <c r="G23" s="43"/>
    </row>
    <row r="24" spans="2:11" x14ac:dyDescent="0.3">
      <c r="C24" s="5" t="s">
        <v>671</v>
      </c>
      <c r="G24" s="43"/>
    </row>
    <row r="25" spans="2:11" x14ac:dyDescent="0.3">
      <c r="C25" s="5" t="s">
        <v>672</v>
      </c>
      <c r="G25" s="43"/>
    </row>
    <row r="26" spans="2:11" x14ac:dyDescent="0.3">
      <c r="G26" s="43"/>
    </row>
    <row r="27" spans="2:11" ht="34.9" customHeight="1" x14ac:dyDescent="0.3">
      <c r="B27" s="76" t="s">
        <v>696</v>
      </c>
      <c r="C27" s="76"/>
      <c r="D27" s="76"/>
      <c r="E27" s="76"/>
      <c r="F27" s="76"/>
      <c r="G27" s="76"/>
      <c r="H27" s="76"/>
      <c r="I27" s="76"/>
      <c r="J27" s="76"/>
      <c r="K27" s="76"/>
    </row>
    <row r="29" spans="2:11" x14ac:dyDescent="0.3">
      <c r="B29" s="6" t="s">
        <v>662</v>
      </c>
    </row>
    <row r="31" spans="2:11" ht="34.9" customHeight="1" x14ac:dyDescent="0.3">
      <c r="B31" s="77" t="s">
        <v>697</v>
      </c>
      <c r="C31" s="77"/>
      <c r="D31" s="77"/>
      <c r="E31" s="77"/>
      <c r="F31" s="77"/>
      <c r="G31" s="77"/>
      <c r="H31" s="77"/>
      <c r="I31" s="77"/>
      <c r="J31" s="77"/>
      <c r="K31" s="77"/>
    </row>
    <row r="32" spans="2:11" ht="15" customHeight="1" x14ac:dyDescent="0.3">
      <c r="B32" s="53"/>
      <c r="C32" s="53"/>
      <c r="D32" s="53"/>
      <c r="E32" s="53"/>
      <c r="F32" s="53"/>
      <c r="G32" s="53"/>
      <c r="H32" s="53"/>
      <c r="I32" s="53"/>
      <c r="J32" s="53"/>
      <c r="K32" s="53"/>
    </row>
    <row r="33" spans="2:11" x14ac:dyDescent="0.3">
      <c r="C33" s="23" t="s">
        <v>620</v>
      </c>
      <c r="D33" s="54" t="s">
        <v>7</v>
      </c>
      <c r="E33" s="42" t="s">
        <v>8</v>
      </c>
      <c r="F33" s="54" t="s">
        <v>9</v>
      </c>
      <c r="G33" s="81" t="s">
        <v>10</v>
      </c>
      <c r="H33" s="82"/>
      <c r="I33" s="42" t="s">
        <v>605</v>
      </c>
    </row>
    <row r="34" spans="2:11" x14ac:dyDescent="0.3">
      <c r="C34" s="78" t="s">
        <v>663</v>
      </c>
      <c r="D34" s="79"/>
      <c r="E34" s="79"/>
      <c r="F34" s="79"/>
      <c r="G34" s="79"/>
      <c r="H34" s="79"/>
      <c r="I34" s="80"/>
    </row>
    <row r="35" spans="2:11" ht="49.5" x14ac:dyDescent="0.3">
      <c r="C35" s="61" t="s">
        <v>631</v>
      </c>
      <c r="D35" s="55" t="s">
        <v>0</v>
      </c>
      <c r="E35" s="55" t="s">
        <v>1</v>
      </c>
      <c r="F35" s="55" t="s">
        <v>678</v>
      </c>
      <c r="G35" s="55" t="s">
        <v>3</v>
      </c>
      <c r="H35" s="55" t="s">
        <v>4</v>
      </c>
      <c r="I35" s="55" t="s">
        <v>2</v>
      </c>
    </row>
    <row r="36" spans="2:11" x14ac:dyDescent="0.3">
      <c r="C36" s="60"/>
      <c r="D36" s="8"/>
      <c r="E36" s="8"/>
      <c r="F36" s="8"/>
      <c r="G36" s="8"/>
      <c r="H36" s="8"/>
      <c r="I36" s="8"/>
    </row>
    <row r="38" spans="2:11" ht="34.9" customHeight="1" x14ac:dyDescent="0.3">
      <c r="B38" s="76" t="s">
        <v>698</v>
      </c>
      <c r="C38" s="76"/>
      <c r="D38" s="76"/>
      <c r="E38" s="76"/>
      <c r="F38" s="76"/>
      <c r="G38" s="76"/>
      <c r="H38" s="76"/>
      <c r="I38" s="76"/>
      <c r="J38" s="76"/>
      <c r="K38" s="76"/>
    </row>
    <row r="40" spans="2:11" x14ac:dyDescent="0.3">
      <c r="H40" s="42" t="s">
        <v>664</v>
      </c>
    </row>
    <row r="41" spans="2:11" x14ac:dyDescent="0.3">
      <c r="C41" s="78" t="s">
        <v>606</v>
      </c>
      <c r="D41" s="79"/>
      <c r="E41" s="79"/>
      <c r="F41" s="79"/>
      <c r="G41" s="79"/>
      <c r="H41" s="80"/>
    </row>
    <row r="42" spans="2:11" x14ac:dyDescent="0.3">
      <c r="C42" s="28" t="s">
        <v>655</v>
      </c>
      <c r="D42" s="35"/>
      <c r="E42" s="35"/>
      <c r="F42" s="35"/>
      <c r="G42" s="36"/>
      <c r="H42" s="17"/>
    </row>
    <row r="43" spans="2:11" x14ac:dyDescent="0.3">
      <c r="C43" s="28" t="s">
        <v>657</v>
      </c>
      <c r="D43" s="29"/>
      <c r="E43" s="29"/>
      <c r="F43" s="29"/>
      <c r="G43" s="38"/>
      <c r="H43" s="17"/>
    </row>
    <row r="44" spans="2:11" x14ac:dyDescent="0.3">
      <c r="C44" s="28" t="s">
        <v>656</v>
      </c>
      <c r="D44" s="29"/>
      <c r="E44" s="29"/>
      <c r="F44" s="29"/>
      <c r="G44" s="38"/>
      <c r="H44" s="32"/>
    </row>
    <row r="45" spans="2:11" x14ac:dyDescent="0.3">
      <c r="C45" s="33">
        <v>31.21</v>
      </c>
      <c r="D45" s="40"/>
      <c r="E45" s="40"/>
      <c r="F45" s="40"/>
      <c r="G45" s="41"/>
      <c r="H45" s="7" t="s">
        <v>666</v>
      </c>
    </row>
    <row r="47" spans="2:11" x14ac:dyDescent="0.3">
      <c r="B47" s="6" t="s">
        <v>665</v>
      </c>
    </row>
    <row r="49" spans="2:11" ht="49.9" customHeight="1" x14ac:dyDescent="0.3">
      <c r="B49" s="75" t="s">
        <v>739</v>
      </c>
      <c r="C49" s="75"/>
      <c r="D49" s="75"/>
      <c r="E49" s="75"/>
      <c r="F49" s="75"/>
      <c r="G49" s="75"/>
      <c r="H49" s="75"/>
      <c r="I49" s="75"/>
      <c r="J49" s="75"/>
      <c r="K49" s="75"/>
    </row>
    <row r="50" spans="2:11" ht="15" customHeight="1" x14ac:dyDescent="0.3">
      <c r="B50" s="56"/>
      <c r="C50" s="56"/>
      <c r="D50" s="56"/>
      <c r="E50" s="56"/>
      <c r="F50" s="56"/>
      <c r="G50" s="56"/>
      <c r="H50" s="56"/>
      <c r="I50" s="56"/>
      <c r="J50" s="56"/>
      <c r="K50" s="56"/>
    </row>
    <row r="51" spans="2:11" x14ac:dyDescent="0.3">
      <c r="B51" s="5" t="s">
        <v>674</v>
      </c>
    </row>
  </sheetData>
  <mergeCells count="14">
    <mergeCell ref="B3:K3"/>
    <mergeCell ref="B5:K5"/>
    <mergeCell ref="B1:K1"/>
    <mergeCell ref="B14:K14"/>
    <mergeCell ref="B7:K7"/>
    <mergeCell ref="C10:I10"/>
    <mergeCell ref="B49:K49"/>
    <mergeCell ref="B16:K16"/>
    <mergeCell ref="B27:K27"/>
    <mergeCell ref="B31:K31"/>
    <mergeCell ref="B38:K38"/>
    <mergeCell ref="C34:I34"/>
    <mergeCell ref="G33:H33"/>
    <mergeCell ref="C41:H41"/>
  </mergeCells>
  <pageMargins left="0.25" right="0.25" top="0.75" bottom="0.75" header="0.3" footer="0.3"/>
  <pageSetup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0"/>
  <sheetViews>
    <sheetView zoomScaleNormal="100" workbookViewId="0">
      <selection activeCell="F27" sqref="F27"/>
    </sheetView>
  </sheetViews>
  <sheetFormatPr defaultRowHeight="15" x14ac:dyDescent="0.25"/>
  <cols>
    <col min="1" max="1" width="4.5703125" customWidth="1"/>
    <col min="2" max="2" width="7.28515625" customWidth="1"/>
    <col min="3" max="3" width="7.7109375" bestFit="1" customWidth="1"/>
    <col min="4" max="4" width="8.28515625" customWidth="1"/>
    <col min="5" max="5" width="18.140625" customWidth="1"/>
    <col min="6" max="7" width="25.7109375" customWidth="1"/>
    <col min="8" max="8" width="10.140625" customWidth="1"/>
  </cols>
  <sheetData>
    <row r="1" spans="1:8" ht="30.75" x14ac:dyDescent="0.55000000000000004">
      <c r="B1" s="4" t="str">
        <f>Instructions!B1</f>
        <v>Supplemental Teacher Reporting Tool (WAC 392-122-515) - 2025-26</v>
      </c>
      <c r="C1" s="10"/>
      <c r="D1" s="10"/>
      <c r="E1" s="10"/>
      <c r="F1" s="10"/>
      <c r="G1" s="10"/>
    </row>
    <row r="2" spans="1:8" ht="12.75" customHeight="1" x14ac:dyDescent="0.35">
      <c r="B2" s="2"/>
      <c r="C2" s="2"/>
      <c r="E2" s="2"/>
      <c r="F2" s="2"/>
      <c r="G2" s="2"/>
    </row>
    <row r="3" spans="1:8" ht="21" customHeight="1" x14ac:dyDescent="0.25">
      <c r="D3" s="19" t="s">
        <v>11</v>
      </c>
      <c r="E3" s="19" t="str">
        <f>VLOOKUP(F3,Lookups!A:B,2,FALSE)</f>
        <v>14005</v>
      </c>
      <c r="F3" s="20" t="s">
        <v>147</v>
      </c>
      <c r="G3" s="3"/>
    </row>
    <row r="5" spans="1:8" ht="16.5" x14ac:dyDescent="0.3">
      <c r="B5" s="78" t="s">
        <v>622</v>
      </c>
      <c r="C5" s="79"/>
      <c r="D5" s="79"/>
      <c r="E5" s="79"/>
      <c r="F5" s="79"/>
      <c r="G5" s="79"/>
      <c r="H5" s="80"/>
    </row>
    <row r="6" spans="1:8" ht="40.15" customHeight="1" x14ac:dyDescent="0.25">
      <c r="B6" s="49" t="s">
        <v>679</v>
      </c>
      <c r="C6" s="49" t="s">
        <v>0</v>
      </c>
      <c r="D6" s="49" t="s">
        <v>1</v>
      </c>
      <c r="E6" s="49" t="s">
        <v>678</v>
      </c>
      <c r="F6" s="50" t="s">
        <v>3</v>
      </c>
      <c r="G6" s="50" t="s">
        <v>4</v>
      </c>
      <c r="H6" s="49" t="s">
        <v>2</v>
      </c>
    </row>
    <row r="7" spans="1:8" ht="16.5" x14ac:dyDescent="0.3">
      <c r="A7" s="51" t="s">
        <v>680</v>
      </c>
      <c r="B7" s="48"/>
      <c r="C7" s="9"/>
      <c r="D7" s="48"/>
      <c r="E7" s="48"/>
      <c r="F7" s="12"/>
      <c r="G7" s="12"/>
      <c r="H7" s="13"/>
    </row>
    <row r="8" spans="1:8" ht="16.5" x14ac:dyDescent="0.3">
      <c r="A8" s="51" t="s">
        <v>681</v>
      </c>
      <c r="B8" s="48"/>
      <c r="C8" s="9"/>
      <c r="D8" s="48"/>
      <c r="E8" s="48"/>
      <c r="F8" s="12"/>
      <c r="G8" s="12"/>
      <c r="H8" s="13"/>
    </row>
    <row r="9" spans="1:8" ht="16.5" x14ac:dyDescent="0.3">
      <c r="A9" s="51" t="s">
        <v>682</v>
      </c>
      <c r="B9" s="48"/>
      <c r="C9" s="9"/>
      <c r="D9" s="48"/>
      <c r="E9" s="48"/>
      <c r="F9" s="12"/>
      <c r="G9" s="12"/>
      <c r="H9" s="13"/>
    </row>
    <row r="10" spans="1:8" ht="16.5" x14ac:dyDescent="0.3">
      <c r="A10" s="51" t="s">
        <v>683</v>
      </c>
      <c r="B10" s="48"/>
      <c r="C10" s="9"/>
      <c r="D10" s="48"/>
      <c r="E10" s="48"/>
      <c r="F10" s="12"/>
      <c r="G10" s="12"/>
      <c r="H10" s="13"/>
    </row>
    <row r="11" spans="1:8" ht="16.5" x14ac:dyDescent="0.3">
      <c r="A11" s="51" t="s">
        <v>684</v>
      </c>
      <c r="B11" s="48"/>
      <c r="C11" s="9"/>
      <c r="D11" s="48"/>
      <c r="E11" s="48"/>
      <c r="F11" s="12"/>
      <c r="G11" s="12"/>
      <c r="H11" s="13"/>
    </row>
    <row r="12" spans="1:8" ht="16.5" x14ac:dyDescent="0.3">
      <c r="A12" s="51" t="s">
        <v>685</v>
      </c>
      <c r="B12" s="48"/>
      <c r="C12" s="9"/>
      <c r="D12" s="48"/>
      <c r="E12" s="48"/>
      <c r="F12" s="12"/>
      <c r="G12" s="12"/>
      <c r="H12" s="13"/>
    </row>
    <row r="13" spans="1:8" ht="16.5" x14ac:dyDescent="0.3">
      <c r="A13" s="51" t="s">
        <v>686</v>
      </c>
      <c r="B13" s="48"/>
      <c r="C13" s="9"/>
      <c r="D13" s="48"/>
      <c r="E13" s="48"/>
      <c r="F13" s="12"/>
      <c r="G13" s="12"/>
      <c r="H13" s="13"/>
    </row>
    <row r="14" spans="1:8" ht="16.5" x14ac:dyDescent="0.3">
      <c r="A14" s="51" t="s">
        <v>687</v>
      </c>
      <c r="B14" s="48"/>
      <c r="C14" s="9"/>
      <c r="D14" s="48"/>
      <c r="E14" s="48"/>
      <c r="F14" s="12"/>
      <c r="G14" s="12"/>
      <c r="H14" s="13"/>
    </row>
    <row r="15" spans="1:8" ht="16.5" x14ac:dyDescent="0.3">
      <c r="B15" s="14"/>
      <c r="C15" s="15"/>
      <c r="D15" s="15"/>
      <c r="E15" s="15"/>
      <c r="F15" s="15"/>
      <c r="G15" s="16"/>
    </row>
    <row r="16" spans="1:8" ht="16.5" x14ac:dyDescent="0.3">
      <c r="B16" s="78" t="s">
        <v>606</v>
      </c>
      <c r="C16" s="79"/>
      <c r="D16" s="79"/>
      <c r="E16" s="79"/>
      <c r="F16" s="79"/>
      <c r="G16" s="79"/>
      <c r="H16" s="80"/>
    </row>
    <row r="17" spans="2:9" ht="16.5" x14ac:dyDescent="0.3">
      <c r="B17" s="28" t="s">
        <v>655</v>
      </c>
      <c r="C17" s="34"/>
      <c r="D17" s="35"/>
      <c r="E17" s="35"/>
      <c r="F17" s="35"/>
      <c r="G17" s="36"/>
      <c r="H17" s="17">
        <f>ROUND(SUMIF($B$7:$B$15,1,$H$7:$H$15),3)</f>
        <v>0</v>
      </c>
    </row>
    <row r="18" spans="2:9" ht="16.5" x14ac:dyDescent="0.3">
      <c r="B18" s="28" t="s">
        <v>657</v>
      </c>
      <c r="C18" s="37"/>
      <c r="D18" s="29"/>
      <c r="E18" s="29"/>
      <c r="F18" s="29"/>
      <c r="G18" s="38"/>
      <c r="H18" s="17">
        <f>ROUND(SUMIF($B$7:$B$15,9,$H$7:$H$15),3)</f>
        <v>0</v>
      </c>
    </row>
    <row r="19" spans="2:9" ht="16.5" x14ac:dyDescent="0.3">
      <c r="B19" s="28" t="s">
        <v>656</v>
      </c>
      <c r="C19" s="39"/>
      <c r="D19" s="29"/>
      <c r="E19" s="29"/>
      <c r="F19" s="29"/>
      <c r="G19" s="38"/>
      <c r="H19" s="32">
        <f>ROUND(SUMIF($B$7:$B$15,21,$H$7:$H$15),3)</f>
        <v>0</v>
      </c>
    </row>
    <row r="20" spans="2:9" ht="16.5" x14ac:dyDescent="0.3">
      <c r="B20" s="33">
        <v>31.21</v>
      </c>
      <c r="C20" s="31">
        <f>VLOOKUP($E$3,'3121% SY'!A3:N324, 14, 0)</f>
        <v>0.26870000000000005</v>
      </c>
      <c r="D20" s="40"/>
      <c r="E20" s="40"/>
      <c r="F20" s="40"/>
      <c r="G20" s="45" t="s">
        <v>673</v>
      </c>
      <c r="H20" s="17">
        <f>ROUND(H19*C20,3)</f>
        <v>0</v>
      </c>
    </row>
    <row r="21" spans="2:9" ht="16.5" x14ac:dyDescent="0.3">
      <c r="B21" s="5"/>
      <c r="C21" s="5"/>
      <c r="D21" s="5"/>
      <c r="E21" s="5"/>
      <c r="F21" s="5"/>
      <c r="G21" s="46" t="s">
        <v>690</v>
      </c>
      <c r="H21" s="44">
        <f>SUM(H17:H18,H20)</f>
        <v>0</v>
      </c>
    </row>
    <row r="22" spans="2:9" ht="16.5" x14ac:dyDescent="0.3">
      <c r="B22" s="5"/>
      <c r="C22" s="5"/>
      <c r="D22" s="5"/>
      <c r="E22" s="5"/>
      <c r="F22" s="5"/>
      <c r="H22" s="24">
        <f>SUM(H17:H19)-ROUND(SUM(H$7:H15),3)</f>
        <v>0</v>
      </c>
    </row>
    <row r="23" spans="2:9" x14ac:dyDescent="0.25">
      <c r="B23" s="1"/>
    </row>
    <row r="24" spans="2:9" ht="16.5" x14ac:dyDescent="0.3">
      <c r="B24" s="11" t="s">
        <v>691</v>
      </c>
      <c r="C24" s="11"/>
      <c r="D24" s="11"/>
      <c r="E24" s="11"/>
      <c r="F24" s="11"/>
      <c r="G24" s="11"/>
    </row>
    <row r="25" spans="2:9" ht="16.5" x14ac:dyDescent="0.3">
      <c r="B25" s="11" t="s">
        <v>688</v>
      </c>
      <c r="C25" s="11"/>
      <c r="D25" s="11"/>
      <c r="F25" s="11"/>
      <c r="G25" s="11"/>
    </row>
    <row r="26" spans="2:9" ht="16.5" x14ac:dyDescent="0.3">
      <c r="B26" s="74" t="s">
        <v>740</v>
      </c>
      <c r="C26" s="11"/>
      <c r="F26" s="18"/>
    </row>
    <row r="27" spans="2:9" ht="16.5" x14ac:dyDescent="0.3">
      <c r="B27" s="11"/>
      <c r="C27" s="11"/>
      <c r="D27" s="11"/>
      <c r="E27" s="11"/>
      <c r="F27" s="11"/>
      <c r="G27" s="11"/>
      <c r="H27" s="1"/>
      <c r="I27" s="1"/>
    </row>
    <row r="28" spans="2:9" ht="16.5" x14ac:dyDescent="0.3">
      <c r="B28" s="11" t="s">
        <v>689</v>
      </c>
      <c r="C28" s="11"/>
      <c r="D28" s="11"/>
      <c r="E28" s="11"/>
      <c r="F28" s="11"/>
      <c r="G28" s="11"/>
      <c r="H28" s="1"/>
    </row>
    <row r="29" spans="2:9" ht="16.5" x14ac:dyDescent="0.3">
      <c r="B29" s="11"/>
    </row>
    <row r="30" spans="2:9" x14ac:dyDescent="0.25">
      <c r="B30" s="18"/>
    </row>
  </sheetData>
  <mergeCells count="2">
    <mergeCell ref="B5:H5"/>
    <mergeCell ref="B16:H16"/>
  </mergeCells>
  <dataValidations count="1">
    <dataValidation type="decimal" errorStyle="warning" operator="lessThanOrEqual" allowBlank="1" showInputMessage="1" showErrorMessage="1" errorTitle="FTE" error="If FTE is 1.000 then staff is required to be updated in the S275" promptTitle="FTE" prompt="Less than 1.00 FTE only" sqref="H7:H15" xr:uid="{F92E0A42-6230-4690-9E78-DBDAB97E4D49}">
      <formula1>1</formula1>
    </dataValidation>
  </dataValidations>
  <pageMargins left="0.25" right="0.25" top="0.75" bottom="0.75" header="0.3" footer="0.3"/>
  <pageSetup scale="99" orientation="portrait" r:id="rId1"/>
  <colBreaks count="1" manualBreakCount="1">
    <brk id="8" max="30" man="1"/>
  </colBreak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7BFDF83-A559-40BF-A465-6C4AF62674DF}">
          <x14:formula1>
            <xm:f>Lookups!$D$1:$D$3</xm:f>
          </x14:formula1>
          <xm:sqref>B7:B14</xm:sqref>
        </x14:dataValidation>
        <x14:dataValidation type="list" allowBlank="1" showInputMessage="1" showErrorMessage="1" xr:uid="{35DBB57B-C6AC-40AA-86D8-48ACD6BD8B8D}">
          <x14:formula1>
            <xm:f>Lookups!$H$1:$H$5</xm:f>
          </x14:formula1>
          <xm:sqref>D7:D14</xm:sqref>
        </x14:dataValidation>
        <x14:dataValidation type="list" allowBlank="1" showInputMessage="1" showErrorMessage="1" xr:uid="{21690A93-75D2-4039-98D2-D425375B6DD0}">
          <x14:formula1>
            <xm:f>Lookups!$G$1:$G$2</xm:f>
          </x14:formula1>
          <xm:sqref>E7:E14</xm:sqref>
        </x14:dataValidation>
        <x14:dataValidation type="list" allowBlank="1" showInputMessage="1" showErrorMessage="1" xr:uid="{6F184081-F06A-4E56-A9F5-D051492B2A18}">
          <x14:formula1>
            <xm:f>Lookups!$F$1:$F$5</xm:f>
          </x14:formula1>
          <xm:sqref>C7:C14</xm:sqref>
        </x14:dataValidation>
        <x14:dataValidation type="list" allowBlank="1" showInputMessage="1" showErrorMessage="1" xr:uid="{8C8EBAE3-42A2-4E9F-B6D3-0940D3C78CF1}">
          <x14:formula1>
            <xm:f>Lookups!$A$1:$A$319</xm:f>
          </x14:formula1>
          <xm:sqref>F3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9"/>
  <sheetViews>
    <sheetView topLeftCell="A237" workbookViewId="0">
      <selection activeCell="A266" sqref="A266:XFD266"/>
    </sheetView>
  </sheetViews>
  <sheetFormatPr defaultRowHeight="15" x14ac:dyDescent="0.25"/>
  <cols>
    <col min="1" max="1" width="38.28515625" bestFit="1" customWidth="1"/>
    <col min="3" max="3" width="19.5703125" customWidth="1"/>
  </cols>
  <sheetData>
    <row r="1" spans="1:8" x14ac:dyDescent="0.25">
      <c r="A1" t="s">
        <v>147</v>
      </c>
      <c r="B1" t="s">
        <v>148</v>
      </c>
      <c r="C1" s="30"/>
      <c r="D1" s="26" t="s">
        <v>655</v>
      </c>
      <c r="E1" t="s">
        <v>658</v>
      </c>
      <c r="F1" s="27" t="s">
        <v>700</v>
      </c>
      <c r="G1" s="27" t="s">
        <v>676</v>
      </c>
      <c r="H1">
        <v>31</v>
      </c>
    </row>
    <row r="2" spans="1:8" x14ac:dyDescent="0.25">
      <c r="A2" t="s">
        <v>281</v>
      </c>
      <c r="B2" t="s">
        <v>282</v>
      </c>
      <c r="C2" s="30"/>
      <c r="D2" s="26" t="s">
        <v>657</v>
      </c>
      <c r="E2" t="s">
        <v>659</v>
      </c>
      <c r="F2" s="27" t="s">
        <v>5</v>
      </c>
      <c r="G2" s="27" t="s">
        <v>677</v>
      </c>
      <c r="H2">
        <v>33</v>
      </c>
    </row>
    <row r="3" spans="1:8" x14ac:dyDescent="0.25">
      <c r="A3" t="s">
        <v>303</v>
      </c>
      <c r="B3" t="s">
        <v>304</v>
      </c>
      <c r="C3" s="30"/>
      <c r="D3" s="26" t="s">
        <v>656</v>
      </c>
      <c r="E3" t="s">
        <v>660</v>
      </c>
      <c r="F3" s="25">
        <v>1</v>
      </c>
      <c r="H3">
        <v>34</v>
      </c>
    </row>
    <row r="4" spans="1:8" x14ac:dyDescent="0.25">
      <c r="A4" t="s">
        <v>405</v>
      </c>
      <c r="B4" t="s">
        <v>406</v>
      </c>
      <c r="C4" s="30"/>
      <c r="F4">
        <v>2</v>
      </c>
      <c r="H4">
        <v>52</v>
      </c>
    </row>
    <row r="5" spans="1:8" x14ac:dyDescent="0.25">
      <c r="A5" t="s">
        <v>429</v>
      </c>
      <c r="B5" t="s">
        <v>430</v>
      </c>
      <c r="C5" s="30"/>
      <c r="F5">
        <v>3</v>
      </c>
      <c r="H5">
        <v>63</v>
      </c>
    </row>
    <row r="6" spans="1:8" x14ac:dyDescent="0.25">
      <c r="A6" t="s">
        <v>24</v>
      </c>
      <c r="B6" t="s">
        <v>25</v>
      </c>
      <c r="C6" s="30"/>
    </row>
    <row r="7" spans="1:8" x14ac:dyDescent="0.25">
      <c r="A7" t="s">
        <v>211</v>
      </c>
      <c r="B7" t="s">
        <v>212</v>
      </c>
      <c r="C7" s="30"/>
    </row>
    <row r="8" spans="1:8" x14ac:dyDescent="0.25">
      <c r="A8" t="s">
        <v>231</v>
      </c>
      <c r="B8" t="s">
        <v>232</v>
      </c>
      <c r="C8" s="30"/>
    </row>
    <row r="9" spans="1:8" x14ac:dyDescent="0.25">
      <c r="A9" t="s">
        <v>75</v>
      </c>
      <c r="B9" t="s">
        <v>76</v>
      </c>
      <c r="C9" s="30"/>
    </row>
    <row r="10" spans="1:8" x14ac:dyDescent="0.25">
      <c r="A10" t="s">
        <v>205</v>
      </c>
      <c r="B10" t="s">
        <v>206</v>
      </c>
      <c r="C10" s="30"/>
    </row>
    <row r="11" spans="1:8" x14ac:dyDescent="0.25">
      <c r="A11" t="s">
        <v>533</v>
      </c>
      <c r="B11" t="s">
        <v>534</v>
      </c>
      <c r="C11" s="30"/>
    </row>
    <row r="12" spans="1:8" x14ac:dyDescent="0.25">
      <c r="A12" t="s">
        <v>14</v>
      </c>
      <c r="B12" t="s">
        <v>15</v>
      </c>
      <c r="C12" s="30"/>
    </row>
    <row r="13" spans="1:8" x14ac:dyDescent="0.25">
      <c r="A13" t="s">
        <v>383</v>
      </c>
      <c r="B13" t="s">
        <v>384</v>
      </c>
      <c r="C13" s="30"/>
    </row>
    <row r="14" spans="1:8" x14ac:dyDescent="0.25">
      <c r="A14" t="s">
        <v>255</v>
      </c>
      <c r="B14" t="s">
        <v>256</v>
      </c>
      <c r="C14" s="30"/>
    </row>
    <row r="15" spans="1:8" x14ac:dyDescent="0.25">
      <c r="A15" t="s">
        <v>537</v>
      </c>
      <c r="B15" t="s">
        <v>538</v>
      </c>
      <c r="C15" s="30"/>
    </row>
    <row r="16" spans="1:8" x14ac:dyDescent="0.25">
      <c r="A16" t="s">
        <v>285</v>
      </c>
      <c r="B16" t="s">
        <v>286</v>
      </c>
      <c r="C16" s="30"/>
    </row>
    <row r="17" spans="1:3" x14ac:dyDescent="0.25">
      <c r="A17" t="s">
        <v>229</v>
      </c>
      <c r="B17" t="s">
        <v>230</v>
      </c>
      <c r="C17" s="30"/>
    </row>
    <row r="18" spans="1:3" x14ac:dyDescent="0.25">
      <c r="A18" t="s">
        <v>334</v>
      </c>
      <c r="B18" t="s">
        <v>335</v>
      </c>
      <c r="C18" s="30"/>
    </row>
    <row r="19" spans="1:3" x14ac:dyDescent="0.25">
      <c r="A19" t="s">
        <v>97</v>
      </c>
      <c r="B19" t="s">
        <v>98</v>
      </c>
      <c r="C19" s="30"/>
    </row>
    <row r="20" spans="1:3" x14ac:dyDescent="0.25">
      <c r="A20" t="s">
        <v>181</v>
      </c>
      <c r="B20" t="s">
        <v>182</v>
      </c>
      <c r="C20" s="30"/>
    </row>
    <row r="21" spans="1:3" x14ac:dyDescent="0.25">
      <c r="A21" t="s">
        <v>401</v>
      </c>
      <c r="B21" t="s">
        <v>402</v>
      </c>
      <c r="C21" s="30"/>
    </row>
    <row r="22" spans="1:3" x14ac:dyDescent="0.25">
      <c r="A22" t="s">
        <v>73</v>
      </c>
      <c r="B22" t="s">
        <v>74</v>
      </c>
      <c r="C22" s="30"/>
    </row>
    <row r="23" spans="1:3" x14ac:dyDescent="0.25">
      <c r="A23" t="s">
        <v>57</v>
      </c>
      <c r="B23" t="s">
        <v>58</v>
      </c>
      <c r="C23" s="30"/>
    </row>
    <row r="24" spans="1:3" x14ac:dyDescent="0.25">
      <c r="A24" t="s">
        <v>368</v>
      </c>
      <c r="B24" t="s">
        <v>369</v>
      </c>
      <c r="C24" s="30"/>
    </row>
    <row r="25" spans="1:3" x14ac:dyDescent="0.25">
      <c r="A25" t="s">
        <v>47</v>
      </c>
      <c r="B25" t="s">
        <v>48</v>
      </c>
      <c r="C25" s="30"/>
    </row>
    <row r="26" spans="1:3" x14ac:dyDescent="0.25">
      <c r="A26" t="s">
        <v>632</v>
      </c>
      <c r="B26" t="s">
        <v>46</v>
      </c>
      <c r="C26" s="30"/>
    </row>
    <row r="27" spans="1:3" x14ac:dyDescent="0.25">
      <c r="A27" t="s">
        <v>87</v>
      </c>
      <c r="B27" t="s">
        <v>88</v>
      </c>
      <c r="C27" s="30"/>
    </row>
    <row r="28" spans="1:3" x14ac:dyDescent="0.25">
      <c r="A28" t="s">
        <v>626</v>
      </c>
      <c r="B28" t="s">
        <v>627</v>
      </c>
      <c r="C28" s="30"/>
    </row>
    <row r="29" spans="1:3" x14ac:dyDescent="0.25">
      <c r="A29" t="s">
        <v>257</v>
      </c>
      <c r="B29" t="s">
        <v>258</v>
      </c>
      <c r="C29" s="30"/>
    </row>
    <row r="30" spans="1:3" x14ac:dyDescent="0.25">
      <c r="A30" t="s">
        <v>235</v>
      </c>
      <c r="B30" t="s">
        <v>236</v>
      </c>
      <c r="C30" s="30"/>
    </row>
    <row r="31" spans="1:3" x14ac:dyDescent="0.25">
      <c r="A31" t="s">
        <v>461</v>
      </c>
      <c r="B31" t="s">
        <v>462</v>
      </c>
      <c r="C31" s="30"/>
    </row>
    <row r="32" spans="1:3" x14ac:dyDescent="0.25">
      <c r="A32" t="s">
        <v>297</v>
      </c>
      <c r="B32" t="s">
        <v>298</v>
      </c>
      <c r="C32" s="30"/>
    </row>
    <row r="33" spans="1:3" x14ac:dyDescent="0.25">
      <c r="A33" t="s">
        <v>293</v>
      </c>
      <c r="B33" t="s">
        <v>294</v>
      </c>
      <c r="C33" s="30"/>
    </row>
    <row r="34" spans="1:3" x14ac:dyDescent="0.25">
      <c r="A34" t="s">
        <v>465</v>
      </c>
      <c r="B34" t="s">
        <v>466</v>
      </c>
      <c r="C34" s="30"/>
    </row>
    <row r="35" spans="1:3" x14ac:dyDescent="0.25">
      <c r="A35" t="s">
        <v>479</v>
      </c>
      <c r="B35" t="s">
        <v>480</v>
      </c>
      <c r="C35" s="30"/>
    </row>
    <row r="36" spans="1:3" x14ac:dyDescent="0.25">
      <c r="A36" t="s">
        <v>635</v>
      </c>
      <c r="B36" t="s">
        <v>609</v>
      </c>
      <c r="C36" s="30"/>
    </row>
    <row r="37" spans="1:3" x14ac:dyDescent="0.25">
      <c r="A37" t="s">
        <v>185</v>
      </c>
      <c r="B37" t="s">
        <v>186</v>
      </c>
      <c r="C37" s="30"/>
    </row>
    <row r="38" spans="1:3" x14ac:dyDescent="0.25">
      <c r="A38" t="s">
        <v>22</v>
      </c>
      <c r="B38" t="s">
        <v>23</v>
      </c>
      <c r="C38" s="30"/>
    </row>
    <row r="39" spans="1:3" x14ac:dyDescent="0.25">
      <c r="A39" t="s">
        <v>251</v>
      </c>
      <c r="B39" t="s">
        <v>252</v>
      </c>
      <c r="C39" s="30"/>
    </row>
    <row r="40" spans="1:3" x14ac:dyDescent="0.25">
      <c r="A40" t="s">
        <v>377</v>
      </c>
      <c r="B40" t="s">
        <v>378</v>
      </c>
      <c r="C40" s="30"/>
    </row>
    <row r="41" spans="1:3" x14ac:dyDescent="0.25">
      <c r="A41" t="s">
        <v>557</v>
      </c>
      <c r="B41" t="s">
        <v>558</v>
      </c>
      <c r="C41" s="30"/>
    </row>
    <row r="42" spans="1:3" x14ac:dyDescent="0.25">
      <c r="A42" t="s">
        <v>523</v>
      </c>
      <c r="B42" t="s">
        <v>524</v>
      </c>
      <c r="C42" s="30"/>
    </row>
    <row r="43" spans="1:3" x14ac:dyDescent="0.25">
      <c r="A43" t="s">
        <v>565</v>
      </c>
      <c r="B43" t="s">
        <v>566</v>
      </c>
      <c r="C43" s="30"/>
    </row>
    <row r="44" spans="1:3" x14ac:dyDescent="0.25">
      <c r="A44" t="s">
        <v>493</v>
      </c>
      <c r="B44" t="s">
        <v>494</v>
      </c>
      <c r="C44" s="30"/>
    </row>
    <row r="45" spans="1:3" x14ac:dyDescent="0.25">
      <c r="A45" t="s">
        <v>527</v>
      </c>
      <c r="B45" t="s">
        <v>528</v>
      </c>
      <c r="C45" s="30"/>
    </row>
    <row r="46" spans="1:3" x14ac:dyDescent="0.25">
      <c r="A46" t="s">
        <v>485</v>
      </c>
      <c r="B46" t="s">
        <v>486</v>
      </c>
      <c r="C46" s="30"/>
    </row>
    <row r="47" spans="1:3" x14ac:dyDescent="0.25">
      <c r="A47" t="s">
        <v>399</v>
      </c>
      <c r="B47" t="s">
        <v>400</v>
      </c>
      <c r="C47" s="30"/>
    </row>
    <row r="48" spans="1:3" x14ac:dyDescent="0.25">
      <c r="A48" t="s">
        <v>409</v>
      </c>
      <c r="B48" t="s">
        <v>410</v>
      </c>
      <c r="C48" s="30"/>
    </row>
    <row r="49" spans="1:3" x14ac:dyDescent="0.25">
      <c r="A49" t="s">
        <v>163</v>
      </c>
      <c r="B49" t="s">
        <v>164</v>
      </c>
      <c r="C49" s="30"/>
    </row>
    <row r="50" spans="1:3" x14ac:dyDescent="0.25">
      <c r="A50" t="s">
        <v>133</v>
      </c>
      <c r="B50" t="s">
        <v>134</v>
      </c>
      <c r="C50" s="30"/>
    </row>
    <row r="51" spans="1:3" x14ac:dyDescent="0.25">
      <c r="A51" t="s">
        <v>175</v>
      </c>
      <c r="B51" t="s">
        <v>176</v>
      </c>
      <c r="C51" s="30"/>
    </row>
    <row r="52" spans="1:3" x14ac:dyDescent="0.25">
      <c r="A52" t="s">
        <v>53</v>
      </c>
      <c r="B52" t="s">
        <v>54</v>
      </c>
      <c r="C52" s="30"/>
    </row>
    <row r="53" spans="1:3" x14ac:dyDescent="0.25">
      <c r="A53" t="s">
        <v>305</v>
      </c>
      <c r="B53" t="s">
        <v>306</v>
      </c>
      <c r="C53" s="30"/>
    </row>
    <row r="54" spans="1:3" x14ac:dyDescent="0.25">
      <c r="A54" t="s">
        <v>109</v>
      </c>
      <c r="B54" t="s">
        <v>110</v>
      </c>
      <c r="C54" s="30"/>
    </row>
    <row r="55" spans="1:3" x14ac:dyDescent="0.25">
      <c r="A55" t="s">
        <v>358</v>
      </c>
      <c r="B55" t="s">
        <v>359</v>
      </c>
      <c r="C55" s="30"/>
    </row>
    <row r="56" spans="1:3" x14ac:dyDescent="0.25">
      <c r="A56" t="s">
        <v>241</v>
      </c>
      <c r="B56" t="s">
        <v>242</v>
      </c>
      <c r="C56" s="30"/>
    </row>
    <row r="57" spans="1:3" x14ac:dyDescent="0.25">
      <c r="A57" t="s">
        <v>443</v>
      </c>
      <c r="B57" t="s">
        <v>444</v>
      </c>
      <c r="C57" s="30"/>
    </row>
    <row r="58" spans="1:3" x14ac:dyDescent="0.25">
      <c r="A58" t="s">
        <v>313</v>
      </c>
      <c r="B58" t="s">
        <v>314</v>
      </c>
      <c r="C58" s="30"/>
    </row>
    <row r="59" spans="1:3" x14ac:dyDescent="0.25">
      <c r="A59" t="s">
        <v>79</v>
      </c>
      <c r="B59" t="s">
        <v>80</v>
      </c>
      <c r="C59" s="30"/>
    </row>
    <row r="60" spans="1:3" x14ac:dyDescent="0.25">
      <c r="A60" t="s">
        <v>473</v>
      </c>
      <c r="B60" t="s">
        <v>474</v>
      </c>
      <c r="C60" s="30"/>
    </row>
    <row r="61" spans="1:3" x14ac:dyDescent="0.25">
      <c r="A61" t="s">
        <v>373</v>
      </c>
      <c r="B61" t="s">
        <v>374</v>
      </c>
      <c r="C61" s="30"/>
    </row>
    <row r="62" spans="1:3" x14ac:dyDescent="0.25">
      <c r="A62" t="s">
        <v>519</v>
      </c>
      <c r="B62" t="s">
        <v>520</v>
      </c>
      <c r="C62" s="30"/>
    </row>
    <row r="63" spans="1:3" x14ac:dyDescent="0.25">
      <c r="A63" t="s">
        <v>467</v>
      </c>
      <c r="B63" t="s">
        <v>468</v>
      </c>
      <c r="C63" s="30"/>
    </row>
    <row r="64" spans="1:3" x14ac:dyDescent="0.25">
      <c r="A64" t="s">
        <v>581</v>
      </c>
      <c r="B64" t="s">
        <v>582</v>
      </c>
      <c r="C64" s="30"/>
    </row>
    <row r="65" spans="1:3" x14ac:dyDescent="0.25">
      <c r="A65" t="s">
        <v>101</v>
      </c>
      <c r="B65" t="s">
        <v>102</v>
      </c>
      <c r="C65" s="30"/>
    </row>
    <row r="66" spans="1:3" x14ac:dyDescent="0.25">
      <c r="A66" t="s">
        <v>243</v>
      </c>
      <c r="B66" t="s">
        <v>244</v>
      </c>
      <c r="C66" s="30"/>
    </row>
    <row r="67" spans="1:3" x14ac:dyDescent="0.25">
      <c r="A67" t="s">
        <v>385</v>
      </c>
      <c r="B67" t="s">
        <v>386</v>
      </c>
      <c r="C67" s="30"/>
    </row>
    <row r="68" spans="1:3" x14ac:dyDescent="0.25">
      <c r="A68" t="s">
        <v>427</v>
      </c>
      <c r="B68" t="s">
        <v>428</v>
      </c>
      <c r="C68" s="30"/>
    </row>
    <row r="69" spans="1:3" x14ac:dyDescent="0.25">
      <c r="A69" t="s">
        <v>247</v>
      </c>
      <c r="B69" t="s">
        <v>248</v>
      </c>
      <c r="C69" s="30"/>
    </row>
    <row r="70" spans="1:3" x14ac:dyDescent="0.25">
      <c r="A70" t="s">
        <v>157</v>
      </c>
      <c r="B70" t="s">
        <v>158</v>
      </c>
      <c r="C70" s="30"/>
    </row>
    <row r="71" spans="1:3" x14ac:dyDescent="0.25">
      <c r="A71" t="s">
        <v>567</v>
      </c>
      <c r="B71" t="s">
        <v>568</v>
      </c>
      <c r="C71" s="30"/>
    </row>
    <row r="72" spans="1:3" x14ac:dyDescent="0.25">
      <c r="A72" t="s">
        <v>42</v>
      </c>
      <c r="B72" t="s">
        <v>43</v>
      </c>
      <c r="C72" s="30"/>
    </row>
    <row r="73" spans="1:3" x14ac:dyDescent="0.25">
      <c r="A73" t="s">
        <v>193</v>
      </c>
      <c r="B73" t="s">
        <v>194</v>
      </c>
      <c r="C73" s="30"/>
    </row>
    <row r="74" spans="1:3" x14ac:dyDescent="0.25">
      <c r="A74" t="s">
        <v>141</v>
      </c>
      <c r="B74" t="s">
        <v>142</v>
      </c>
      <c r="C74" s="30"/>
    </row>
    <row r="75" spans="1:3" x14ac:dyDescent="0.25">
      <c r="A75" t="s">
        <v>275</v>
      </c>
      <c r="B75" t="s">
        <v>276</v>
      </c>
      <c r="C75" s="30"/>
    </row>
    <row r="76" spans="1:3" x14ac:dyDescent="0.25">
      <c r="A76" t="s">
        <v>421</v>
      </c>
      <c r="B76" t="s">
        <v>422</v>
      </c>
      <c r="C76" s="30"/>
    </row>
    <row r="77" spans="1:3" x14ac:dyDescent="0.25">
      <c r="A77" t="s">
        <v>71</v>
      </c>
      <c r="B77" t="s">
        <v>72</v>
      </c>
      <c r="C77" s="30"/>
    </row>
    <row r="78" spans="1:3" x14ac:dyDescent="0.25">
      <c r="A78" t="s">
        <v>491</v>
      </c>
      <c r="B78" t="s">
        <v>492</v>
      </c>
      <c r="C78" s="30"/>
    </row>
    <row r="79" spans="1:3" x14ac:dyDescent="0.25">
      <c r="A79" t="s">
        <v>191</v>
      </c>
      <c r="B79" t="s">
        <v>192</v>
      </c>
      <c r="C79" s="30"/>
    </row>
    <row r="80" spans="1:3" x14ac:dyDescent="0.25">
      <c r="A80" t="s">
        <v>535</v>
      </c>
      <c r="B80" t="s">
        <v>536</v>
      </c>
      <c r="C80" s="30"/>
    </row>
    <row r="81" spans="1:3" x14ac:dyDescent="0.25">
      <c r="A81" t="s">
        <v>389</v>
      </c>
      <c r="B81" t="s">
        <v>390</v>
      </c>
      <c r="C81" s="30"/>
    </row>
    <row r="82" spans="1:3" x14ac:dyDescent="0.25">
      <c r="A82" t="s">
        <v>32</v>
      </c>
      <c r="B82" t="s">
        <v>33</v>
      </c>
      <c r="C82" s="30"/>
    </row>
    <row r="83" spans="1:3" x14ac:dyDescent="0.25">
      <c r="A83" t="s">
        <v>381</v>
      </c>
      <c r="B83" t="s">
        <v>382</v>
      </c>
      <c r="C83" s="30"/>
    </row>
    <row r="84" spans="1:3" x14ac:dyDescent="0.25">
      <c r="A84" t="s">
        <v>463</v>
      </c>
      <c r="B84" t="s">
        <v>464</v>
      </c>
      <c r="C84" s="30"/>
    </row>
    <row r="85" spans="1:3" x14ac:dyDescent="0.25">
      <c r="A85" t="s">
        <v>561</v>
      </c>
      <c r="B85" t="s">
        <v>562</v>
      </c>
      <c r="C85" s="30"/>
    </row>
    <row r="86" spans="1:3" x14ac:dyDescent="0.25">
      <c r="A86" t="s">
        <v>261</v>
      </c>
      <c r="B86" t="s">
        <v>262</v>
      </c>
      <c r="C86" s="30"/>
    </row>
    <row r="87" spans="1:3" x14ac:dyDescent="0.25">
      <c r="A87" t="s">
        <v>267</v>
      </c>
      <c r="B87" t="s">
        <v>268</v>
      </c>
      <c r="C87" s="30"/>
    </row>
    <row r="88" spans="1:3" x14ac:dyDescent="0.25">
      <c r="A88" t="s">
        <v>145</v>
      </c>
      <c r="B88" t="s">
        <v>146</v>
      </c>
      <c r="C88" s="30"/>
    </row>
    <row r="89" spans="1:3" x14ac:dyDescent="0.25">
      <c r="A89" t="s">
        <v>587</v>
      </c>
      <c r="B89" t="s">
        <v>588</v>
      </c>
      <c r="C89" s="30"/>
    </row>
    <row r="90" spans="1:3" x14ac:dyDescent="0.25">
      <c r="A90" t="s">
        <v>595</v>
      </c>
      <c r="B90" t="s">
        <v>596</v>
      </c>
      <c r="C90" s="30"/>
    </row>
    <row r="91" spans="1:3" x14ac:dyDescent="0.25">
      <c r="A91" t="s">
        <v>445</v>
      </c>
      <c r="B91" t="s">
        <v>446</v>
      </c>
      <c r="C91" s="30"/>
    </row>
    <row r="92" spans="1:3" x14ac:dyDescent="0.25">
      <c r="A92" t="s">
        <v>317</v>
      </c>
      <c r="B92" t="s">
        <v>318</v>
      </c>
      <c r="C92" s="30"/>
    </row>
    <row r="93" spans="1:3" x14ac:dyDescent="0.25">
      <c r="A93" t="s">
        <v>453</v>
      </c>
      <c r="B93" t="s">
        <v>454</v>
      </c>
      <c r="C93" s="30"/>
    </row>
    <row r="94" spans="1:3" x14ac:dyDescent="0.25">
      <c r="A94" t="s">
        <v>67</v>
      </c>
      <c r="B94" t="s">
        <v>68</v>
      </c>
      <c r="C94" s="30"/>
    </row>
    <row r="95" spans="1:3" x14ac:dyDescent="0.25">
      <c r="A95" t="s">
        <v>511</v>
      </c>
      <c r="B95" t="s">
        <v>512</v>
      </c>
      <c r="C95" s="30"/>
    </row>
    <row r="96" spans="1:3" x14ac:dyDescent="0.25">
      <c r="A96" t="s">
        <v>311</v>
      </c>
      <c r="B96" t="s">
        <v>312</v>
      </c>
      <c r="C96" s="30"/>
    </row>
    <row r="97" spans="1:3" x14ac:dyDescent="0.25">
      <c r="A97" t="s">
        <v>593</v>
      </c>
      <c r="B97" t="s">
        <v>594</v>
      </c>
      <c r="C97" s="30"/>
    </row>
    <row r="98" spans="1:3" x14ac:dyDescent="0.25">
      <c r="A98" t="s">
        <v>197</v>
      </c>
      <c r="B98" t="s">
        <v>198</v>
      </c>
      <c r="C98" s="30"/>
    </row>
    <row r="99" spans="1:3" x14ac:dyDescent="0.25">
      <c r="A99" t="s">
        <v>63</v>
      </c>
      <c r="B99" s="22" t="s">
        <v>64</v>
      </c>
      <c r="C99" s="30"/>
    </row>
    <row r="100" spans="1:3" x14ac:dyDescent="0.25">
      <c r="A100" t="s">
        <v>327</v>
      </c>
      <c r="B100" t="s">
        <v>328</v>
      </c>
      <c r="C100" s="30"/>
    </row>
    <row r="101" spans="1:3" x14ac:dyDescent="0.25">
      <c r="A101" t="s">
        <v>149</v>
      </c>
      <c r="B101" t="s">
        <v>150</v>
      </c>
      <c r="C101" s="30"/>
    </row>
    <row r="102" spans="1:3" x14ac:dyDescent="0.25">
      <c r="A102" t="s">
        <v>651</v>
      </c>
      <c r="B102" t="s">
        <v>650</v>
      </c>
      <c r="C102" s="30"/>
    </row>
    <row r="103" spans="1:3" x14ac:dyDescent="0.25">
      <c r="A103" t="s">
        <v>646</v>
      </c>
      <c r="B103" t="s">
        <v>623</v>
      </c>
      <c r="C103" s="30"/>
    </row>
    <row r="104" spans="1:3" x14ac:dyDescent="0.25">
      <c r="A104" t="s">
        <v>643</v>
      </c>
      <c r="B104" t="s">
        <v>616</v>
      </c>
      <c r="C104" s="30"/>
    </row>
    <row r="105" spans="1:3" x14ac:dyDescent="0.25">
      <c r="A105" t="s">
        <v>644</v>
      </c>
      <c r="B105" t="s">
        <v>625</v>
      </c>
      <c r="C105" s="30"/>
    </row>
    <row r="106" spans="1:3" x14ac:dyDescent="0.25">
      <c r="A106" t="s">
        <v>113</v>
      </c>
      <c r="B106" t="s">
        <v>114</v>
      </c>
      <c r="C106" s="30"/>
    </row>
    <row r="107" spans="1:3" x14ac:dyDescent="0.25">
      <c r="A107" t="s">
        <v>433</v>
      </c>
      <c r="B107" t="s">
        <v>434</v>
      </c>
      <c r="C107" s="30"/>
    </row>
    <row r="108" spans="1:3" x14ac:dyDescent="0.25">
      <c r="A108" t="s">
        <v>701</v>
      </c>
      <c r="B108" t="s">
        <v>619</v>
      </c>
      <c r="C108" s="30"/>
    </row>
    <row r="109" spans="1:3" x14ac:dyDescent="0.25">
      <c r="A109" t="s">
        <v>217</v>
      </c>
      <c r="B109" t="s">
        <v>218</v>
      </c>
      <c r="C109" s="30"/>
    </row>
    <row r="110" spans="1:3" x14ac:dyDescent="0.25">
      <c r="A110" t="s">
        <v>123</v>
      </c>
      <c r="B110" t="s">
        <v>124</v>
      </c>
      <c r="C110" s="30"/>
    </row>
    <row r="111" spans="1:3" x14ac:dyDescent="0.25">
      <c r="A111" t="s">
        <v>89</v>
      </c>
      <c r="B111" t="s">
        <v>90</v>
      </c>
      <c r="C111" s="30"/>
    </row>
    <row r="112" spans="1:3" x14ac:dyDescent="0.25">
      <c r="A112" t="s">
        <v>107</v>
      </c>
      <c r="B112" t="s">
        <v>108</v>
      </c>
      <c r="C112" s="30"/>
    </row>
    <row r="113" spans="1:3" x14ac:dyDescent="0.25">
      <c r="A113" t="s">
        <v>93</v>
      </c>
      <c r="B113" t="s">
        <v>94</v>
      </c>
      <c r="C113" s="30"/>
    </row>
    <row r="114" spans="1:3" x14ac:dyDescent="0.25">
      <c r="A114" t="s">
        <v>26</v>
      </c>
      <c r="B114" t="s">
        <v>27</v>
      </c>
      <c r="C114" s="30"/>
    </row>
    <row r="115" spans="1:3" x14ac:dyDescent="0.25">
      <c r="A115" t="s">
        <v>223</v>
      </c>
      <c r="B115" t="s">
        <v>224</v>
      </c>
      <c r="C115" s="30"/>
    </row>
    <row r="116" spans="1:3" x14ac:dyDescent="0.25">
      <c r="A116" t="s">
        <v>499</v>
      </c>
      <c r="B116" t="s">
        <v>500</v>
      </c>
      <c r="C116" s="30"/>
    </row>
    <row r="117" spans="1:3" x14ac:dyDescent="0.25">
      <c r="A117" t="s">
        <v>30</v>
      </c>
      <c r="B117" t="s">
        <v>31</v>
      </c>
      <c r="C117" s="30"/>
    </row>
    <row r="118" spans="1:3" x14ac:dyDescent="0.25">
      <c r="A118" t="s">
        <v>249</v>
      </c>
      <c r="B118" t="s">
        <v>250</v>
      </c>
      <c r="C118" s="30"/>
    </row>
    <row r="119" spans="1:3" x14ac:dyDescent="0.25">
      <c r="A119" t="s">
        <v>263</v>
      </c>
      <c r="B119" t="s">
        <v>264</v>
      </c>
      <c r="C119" s="30"/>
    </row>
    <row r="120" spans="1:3" x14ac:dyDescent="0.25">
      <c r="A120" t="s">
        <v>65</v>
      </c>
      <c r="B120" t="s">
        <v>66</v>
      </c>
      <c r="C120" s="30"/>
    </row>
    <row r="121" spans="1:3" x14ac:dyDescent="0.25">
      <c r="A121" t="s">
        <v>407</v>
      </c>
      <c r="B121" t="s">
        <v>408</v>
      </c>
      <c r="C121" s="30"/>
    </row>
    <row r="122" spans="1:3" x14ac:dyDescent="0.25">
      <c r="A122" t="s">
        <v>549</v>
      </c>
      <c r="B122" t="s">
        <v>550</v>
      </c>
      <c r="C122" s="30"/>
    </row>
    <row r="123" spans="1:3" x14ac:dyDescent="0.25">
      <c r="A123" t="s">
        <v>44</v>
      </c>
      <c r="B123" t="s">
        <v>45</v>
      </c>
      <c r="C123" s="30"/>
    </row>
    <row r="124" spans="1:3" x14ac:dyDescent="0.25">
      <c r="A124" t="s">
        <v>161</v>
      </c>
      <c r="B124" t="s">
        <v>162</v>
      </c>
      <c r="C124" s="30"/>
    </row>
    <row r="125" spans="1:3" x14ac:dyDescent="0.25">
      <c r="A125" t="s">
        <v>423</v>
      </c>
      <c r="B125" t="s">
        <v>424</v>
      </c>
      <c r="C125" s="30"/>
    </row>
    <row r="126" spans="1:3" x14ac:dyDescent="0.25">
      <c r="A126" t="s">
        <v>221</v>
      </c>
      <c r="B126" t="s">
        <v>222</v>
      </c>
      <c r="C126" s="30"/>
    </row>
    <row r="127" spans="1:3" x14ac:dyDescent="0.25">
      <c r="A127" t="s">
        <v>439</v>
      </c>
      <c r="B127" t="s">
        <v>440</v>
      </c>
      <c r="C127" s="30"/>
    </row>
    <row r="128" spans="1:3" x14ac:dyDescent="0.25">
      <c r="A128" t="s">
        <v>551</v>
      </c>
      <c r="B128" t="s">
        <v>552</v>
      </c>
      <c r="C128" s="30"/>
    </row>
    <row r="129" spans="1:3" x14ac:dyDescent="0.25">
      <c r="A129" t="s">
        <v>469</v>
      </c>
      <c r="B129" t="s">
        <v>470</v>
      </c>
      <c r="C129" s="30"/>
    </row>
    <row r="130" spans="1:3" x14ac:dyDescent="0.25">
      <c r="A130" t="s">
        <v>18</v>
      </c>
      <c r="B130" t="s">
        <v>19</v>
      </c>
      <c r="C130" s="30"/>
    </row>
    <row r="131" spans="1:3" x14ac:dyDescent="0.25">
      <c r="A131" t="s">
        <v>83</v>
      </c>
      <c r="B131" t="s">
        <v>84</v>
      </c>
      <c r="C131" s="30"/>
    </row>
    <row r="132" spans="1:3" x14ac:dyDescent="0.25">
      <c r="A132" t="s">
        <v>487</v>
      </c>
      <c r="B132" t="s">
        <v>488</v>
      </c>
      <c r="C132" s="30"/>
    </row>
    <row r="133" spans="1:3" x14ac:dyDescent="0.25">
      <c r="A133" t="s">
        <v>395</v>
      </c>
      <c r="B133" t="s">
        <v>396</v>
      </c>
      <c r="C133" s="30"/>
    </row>
    <row r="134" spans="1:3" x14ac:dyDescent="0.25">
      <c r="A134" t="s">
        <v>648</v>
      </c>
      <c r="B134" t="s">
        <v>624</v>
      </c>
      <c r="C134" s="30"/>
    </row>
    <row r="135" spans="1:3" x14ac:dyDescent="0.25">
      <c r="A135" t="s">
        <v>547</v>
      </c>
      <c r="B135" t="s">
        <v>548</v>
      </c>
      <c r="C135" s="30"/>
    </row>
    <row r="136" spans="1:3" x14ac:dyDescent="0.25">
      <c r="A136" t="s">
        <v>271</v>
      </c>
      <c r="B136" s="22" t="s">
        <v>272</v>
      </c>
      <c r="C136" s="30"/>
    </row>
    <row r="137" spans="1:3" x14ac:dyDescent="0.25">
      <c r="A137" t="s">
        <v>539</v>
      </c>
      <c r="B137" t="s">
        <v>540</v>
      </c>
      <c r="C137" s="30"/>
    </row>
    <row r="138" spans="1:3" x14ac:dyDescent="0.25">
      <c r="A138" t="s">
        <v>585</v>
      </c>
      <c r="B138" t="s">
        <v>586</v>
      </c>
      <c r="C138" s="30"/>
    </row>
    <row r="139" spans="1:3" x14ac:dyDescent="0.25">
      <c r="A139" t="s">
        <v>103</v>
      </c>
      <c r="B139" t="s">
        <v>104</v>
      </c>
      <c r="C139" s="30"/>
    </row>
    <row r="140" spans="1:3" x14ac:dyDescent="0.25">
      <c r="A140" t="s">
        <v>38</v>
      </c>
      <c r="B140" t="s">
        <v>39</v>
      </c>
      <c r="C140" s="30"/>
    </row>
    <row r="141" spans="1:3" x14ac:dyDescent="0.25">
      <c r="A141" t="s">
        <v>321</v>
      </c>
      <c r="B141" t="s">
        <v>322</v>
      </c>
      <c r="C141" s="30"/>
    </row>
    <row r="142" spans="1:3" x14ac:dyDescent="0.25">
      <c r="A142" t="s">
        <v>495</v>
      </c>
      <c r="B142" t="s">
        <v>496</v>
      </c>
      <c r="C142" s="30"/>
    </row>
    <row r="143" spans="1:3" x14ac:dyDescent="0.25">
      <c r="A143" t="s">
        <v>431</v>
      </c>
      <c r="B143" t="s">
        <v>432</v>
      </c>
      <c r="C143" s="30"/>
    </row>
    <row r="144" spans="1:3" x14ac:dyDescent="0.25">
      <c r="A144" t="s">
        <v>153</v>
      </c>
      <c r="B144" t="s">
        <v>154</v>
      </c>
      <c r="C144" s="30"/>
    </row>
    <row r="145" spans="1:3" x14ac:dyDescent="0.25">
      <c r="A145" t="s">
        <v>459</v>
      </c>
      <c r="B145" t="s">
        <v>460</v>
      </c>
      <c r="C145" s="30"/>
    </row>
    <row r="146" spans="1:3" x14ac:dyDescent="0.25">
      <c r="A146" t="s">
        <v>457</v>
      </c>
      <c r="B146" t="s">
        <v>458</v>
      </c>
      <c r="C146" s="30"/>
    </row>
    <row r="147" spans="1:3" x14ac:dyDescent="0.25">
      <c r="A147" t="s">
        <v>195</v>
      </c>
      <c r="B147" t="s">
        <v>196</v>
      </c>
      <c r="C147" s="30"/>
    </row>
    <row r="148" spans="1:3" x14ac:dyDescent="0.25">
      <c r="A148" t="s">
        <v>541</v>
      </c>
      <c r="B148" t="s">
        <v>542</v>
      </c>
      <c r="C148" s="30"/>
    </row>
    <row r="149" spans="1:3" x14ac:dyDescent="0.25">
      <c r="A149" t="s">
        <v>338</v>
      </c>
      <c r="B149" t="s">
        <v>339</v>
      </c>
      <c r="C149" s="30"/>
    </row>
    <row r="150" spans="1:3" x14ac:dyDescent="0.25">
      <c r="A150" t="s">
        <v>417</v>
      </c>
      <c r="B150" t="s">
        <v>418</v>
      </c>
      <c r="C150" s="30"/>
    </row>
    <row r="151" spans="1:3" x14ac:dyDescent="0.25">
      <c r="A151" t="s">
        <v>435</v>
      </c>
      <c r="B151" t="s">
        <v>436</v>
      </c>
      <c r="C151" s="30"/>
    </row>
    <row r="152" spans="1:3" x14ac:dyDescent="0.25">
      <c r="A152" t="s">
        <v>155</v>
      </c>
      <c r="B152" t="s">
        <v>156</v>
      </c>
      <c r="C152" s="30"/>
    </row>
    <row r="153" spans="1:3" x14ac:dyDescent="0.25">
      <c r="A153" t="s">
        <v>279</v>
      </c>
      <c r="B153" t="s">
        <v>280</v>
      </c>
      <c r="C153" s="30"/>
    </row>
    <row r="154" spans="1:3" x14ac:dyDescent="0.25">
      <c r="A154" t="s">
        <v>139</v>
      </c>
      <c r="B154" t="s">
        <v>140</v>
      </c>
      <c r="C154" s="30"/>
    </row>
    <row r="155" spans="1:3" x14ac:dyDescent="0.25">
      <c r="A155" t="s">
        <v>277</v>
      </c>
      <c r="B155" t="s">
        <v>278</v>
      </c>
      <c r="C155" s="30"/>
    </row>
    <row r="156" spans="1:3" x14ac:dyDescent="0.25">
      <c r="A156" t="s">
        <v>603</v>
      </c>
      <c r="B156" t="s">
        <v>604</v>
      </c>
      <c r="C156" s="30"/>
    </row>
    <row r="157" spans="1:3" x14ac:dyDescent="0.25">
      <c r="A157" t="s">
        <v>545</v>
      </c>
      <c r="B157" t="s">
        <v>546</v>
      </c>
      <c r="C157" s="30"/>
    </row>
    <row r="158" spans="1:3" x14ac:dyDescent="0.25">
      <c r="A158" t="s">
        <v>415</v>
      </c>
      <c r="B158" t="s">
        <v>416</v>
      </c>
      <c r="C158" s="30"/>
    </row>
    <row r="159" spans="1:3" x14ac:dyDescent="0.25">
      <c r="A159" t="s">
        <v>411</v>
      </c>
      <c r="B159" t="s">
        <v>412</v>
      </c>
      <c r="C159" s="30"/>
    </row>
    <row r="160" spans="1:3" x14ac:dyDescent="0.25">
      <c r="A160" t="s">
        <v>227</v>
      </c>
      <c r="B160" t="s">
        <v>228</v>
      </c>
      <c r="C160" s="30"/>
    </row>
    <row r="161" spans="1:3" x14ac:dyDescent="0.25">
      <c r="A161" t="s">
        <v>425</v>
      </c>
      <c r="B161" t="s">
        <v>426</v>
      </c>
      <c r="C161" s="30"/>
    </row>
    <row r="162" spans="1:3" x14ac:dyDescent="0.25">
      <c r="A162" t="s">
        <v>577</v>
      </c>
      <c r="B162" t="s">
        <v>578</v>
      </c>
      <c r="C162" s="30"/>
    </row>
    <row r="163" spans="1:3" x14ac:dyDescent="0.25">
      <c r="A163" t="s">
        <v>273</v>
      </c>
      <c r="B163" t="s">
        <v>274</v>
      </c>
      <c r="C163" s="30"/>
    </row>
    <row r="164" spans="1:3" x14ac:dyDescent="0.25">
      <c r="A164" t="s">
        <v>350</v>
      </c>
      <c r="B164" t="s">
        <v>351</v>
      </c>
      <c r="C164" s="30"/>
    </row>
    <row r="165" spans="1:3" x14ac:dyDescent="0.25">
      <c r="A165" t="s">
        <v>633</v>
      </c>
      <c r="B165" t="s">
        <v>329</v>
      </c>
      <c r="C165" s="30"/>
    </row>
    <row r="166" spans="1:3" x14ac:dyDescent="0.25">
      <c r="A166" t="s">
        <v>356</v>
      </c>
      <c r="B166" t="s">
        <v>357</v>
      </c>
      <c r="C166" s="30"/>
    </row>
    <row r="167" spans="1:3" x14ac:dyDescent="0.25">
      <c r="A167" t="s">
        <v>455</v>
      </c>
      <c r="B167" t="s">
        <v>456</v>
      </c>
      <c r="C167" s="30"/>
    </row>
    <row r="168" spans="1:3" x14ac:dyDescent="0.25">
      <c r="A168" t="s">
        <v>543</v>
      </c>
      <c r="B168" t="s">
        <v>544</v>
      </c>
      <c r="C168" s="30"/>
    </row>
    <row r="169" spans="1:3" x14ac:dyDescent="0.25">
      <c r="A169" t="s">
        <v>151</v>
      </c>
      <c r="B169" t="s">
        <v>152</v>
      </c>
      <c r="C169" s="30"/>
    </row>
    <row r="170" spans="1:3" x14ac:dyDescent="0.25">
      <c r="A170" t="s">
        <v>119</v>
      </c>
      <c r="B170" t="s">
        <v>120</v>
      </c>
      <c r="C170" s="30"/>
    </row>
    <row r="171" spans="1:3" x14ac:dyDescent="0.25">
      <c r="A171" t="s">
        <v>233</v>
      </c>
      <c r="B171" t="s">
        <v>234</v>
      </c>
      <c r="C171" s="30"/>
    </row>
    <row r="172" spans="1:3" x14ac:dyDescent="0.25">
      <c r="A172" t="s">
        <v>325</v>
      </c>
      <c r="B172" t="s">
        <v>326</v>
      </c>
      <c r="C172" s="30"/>
    </row>
    <row r="173" spans="1:3" x14ac:dyDescent="0.25">
      <c r="A173" t="s">
        <v>354</v>
      </c>
      <c r="B173" t="s">
        <v>355</v>
      </c>
      <c r="C173" s="30"/>
    </row>
    <row r="174" spans="1:3" x14ac:dyDescent="0.25">
      <c r="A174" t="s">
        <v>503</v>
      </c>
      <c r="B174" t="s">
        <v>504</v>
      </c>
      <c r="C174" s="30"/>
    </row>
    <row r="175" spans="1:3" x14ac:dyDescent="0.25">
      <c r="A175" t="s">
        <v>497</v>
      </c>
      <c r="B175" t="s">
        <v>498</v>
      </c>
      <c r="C175" s="30"/>
    </row>
    <row r="176" spans="1:3" x14ac:dyDescent="0.25">
      <c r="A176" t="s">
        <v>225</v>
      </c>
      <c r="B176" t="s">
        <v>226</v>
      </c>
      <c r="C176" s="30"/>
    </row>
    <row r="177" spans="1:3" x14ac:dyDescent="0.25">
      <c r="A177" t="s">
        <v>173</v>
      </c>
      <c r="B177" t="s">
        <v>174</v>
      </c>
      <c r="C177" s="30"/>
    </row>
    <row r="178" spans="1:3" x14ac:dyDescent="0.25">
      <c r="A178" t="s">
        <v>573</v>
      </c>
      <c r="B178" t="s">
        <v>574</v>
      </c>
      <c r="C178" s="30"/>
    </row>
    <row r="179" spans="1:3" x14ac:dyDescent="0.25">
      <c r="A179" t="s">
        <v>171</v>
      </c>
      <c r="B179" t="s">
        <v>172</v>
      </c>
      <c r="C179" s="30"/>
    </row>
    <row r="180" spans="1:3" x14ac:dyDescent="0.25">
      <c r="A180" t="s">
        <v>344</v>
      </c>
      <c r="B180" t="s">
        <v>345</v>
      </c>
      <c r="C180" s="30"/>
    </row>
    <row r="181" spans="1:3" x14ac:dyDescent="0.25">
      <c r="A181" t="s">
        <v>169</v>
      </c>
      <c r="B181" t="s">
        <v>170</v>
      </c>
      <c r="C181" s="30"/>
    </row>
    <row r="182" spans="1:3" x14ac:dyDescent="0.25">
      <c r="A182" t="s">
        <v>307</v>
      </c>
      <c r="B182" t="s">
        <v>308</v>
      </c>
      <c r="C182" s="30"/>
    </row>
    <row r="183" spans="1:3" x14ac:dyDescent="0.25">
      <c r="A183" t="s">
        <v>332</v>
      </c>
      <c r="B183" t="s">
        <v>333</v>
      </c>
      <c r="C183" s="30"/>
    </row>
    <row r="184" spans="1:3" x14ac:dyDescent="0.25">
      <c r="A184" t="s">
        <v>507</v>
      </c>
      <c r="B184" t="s">
        <v>508</v>
      </c>
      <c r="C184" s="30"/>
    </row>
    <row r="185" spans="1:3" x14ac:dyDescent="0.25">
      <c r="A185" t="s">
        <v>330</v>
      </c>
      <c r="B185" t="s">
        <v>331</v>
      </c>
      <c r="C185" s="30"/>
    </row>
    <row r="186" spans="1:3" x14ac:dyDescent="0.25">
      <c r="A186" t="s">
        <v>289</v>
      </c>
      <c r="B186" t="s">
        <v>290</v>
      </c>
      <c r="C186" s="30"/>
    </row>
    <row r="187" spans="1:3" x14ac:dyDescent="0.25">
      <c r="A187" t="s">
        <v>477</v>
      </c>
      <c r="B187" t="s">
        <v>478</v>
      </c>
      <c r="C187" s="30"/>
    </row>
    <row r="188" spans="1:3" x14ac:dyDescent="0.25">
      <c r="A188" t="s">
        <v>393</v>
      </c>
      <c r="B188" t="s">
        <v>394</v>
      </c>
      <c r="C188" s="30"/>
    </row>
    <row r="189" spans="1:3" x14ac:dyDescent="0.25">
      <c r="A189" t="s">
        <v>451</v>
      </c>
      <c r="B189" t="s">
        <v>452</v>
      </c>
      <c r="C189" s="30"/>
    </row>
    <row r="190" spans="1:3" x14ac:dyDescent="0.25">
      <c r="A190" t="s">
        <v>111</v>
      </c>
      <c r="B190" t="s">
        <v>112</v>
      </c>
      <c r="C190" s="30"/>
    </row>
    <row r="191" spans="1:3" x14ac:dyDescent="0.25">
      <c r="A191" t="s">
        <v>95</v>
      </c>
      <c r="B191" t="s">
        <v>96</v>
      </c>
      <c r="C191" s="30"/>
    </row>
    <row r="192" spans="1:3" x14ac:dyDescent="0.25">
      <c r="A192" t="s">
        <v>342</v>
      </c>
      <c r="B192" t="s">
        <v>343</v>
      </c>
      <c r="C192" s="30"/>
    </row>
    <row r="193" spans="1:3" x14ac:dyDescent="0.25">
      <c r="A193" t="s">
        <v>375</v>
      </c>
      <c r="B193" t="s">
        <v>376</v>
      </c>
      <c r="C193" s="30"/>
    </row>
    <row r="194" spans="1:3" x14ac:dyDescent="0.25">
      <c r="A194" t="s">
        <v>16</v>
      </c>
      <c r="B194" t="s">
        <v>17</v>
      </c>
      <c r="C194" s="30"/>
    </row>
    <row r="195" spans="1:3" x14ac:dyDescent="0.25">
      <c r="A195" t="s">
        <v>99</v>
      </c>
      <c r="B195" t="s">
        <v>100</v>
      </c>
      <c r="C195" s="30"/>
    </row>
    <row r="196" spans="1:3" x14ac:dyDescent="0.25">
      <c r="A196" t="s">
        <v>559</v>
      </c>
      <c r="B196" t="s">
        <v>560</v>
      </c>
      <c r="C196" s="30"/>
    </row>
    <row r="197" spans="1:3" x14ac:dyDescent="0.25">
      <c r="A197" t="s">
        <v>654</v>
      </c>
      <c r="B197" s="47" t="s">
        <v>675</v>
      </c>
      <c r="C197" s="30"/>
    </row>
    <row r="198" spans="1:3" x14ac:dyDescent="0.25">
      <c r="A198" t="s">
        <v>117</v>
      </c>
      <c r="B198" t="s">
        <v>118</v>
      </c>
      <c r="C198" s="30"/>
    </row>
    <row r="199" spans="1:3" x14ac:dyDescent="0.25">
      <c r="A199" t="s">
        <v>336</v>
      </c>
      <c r="B199" t="s">
        <v>337</v>
      </c>
      <c r="C199" s="30"/>
    </row>
    <row r="200" spans="1:3" x14ac:dyDescent="0.25">
      <c r="A200" t="s">
        <v>28</v>
      </c>
      <c r="B200" t="s">
        <v>29</v>
      </c>
      <c r="C200" s="30"/>
    </row>
    <row r="201" spans="1:3" x14ac:dyDescent="0.25">
      <c r="A201" t="s">
        <v>291</v>
      </c>
      <c r="B201" t="s">
        <v>292</v>
      </c>
      <c r="C201" s="30"/>
    </row>
    <row r="202" spans="1:3" x14ac:dyDescent="0.25">
      <c r="A202" t="s">
        <v>379</v>
      </c>
      <c r="B202" t="s">
        <v>380</v>
      </c>
      <c r="C202" s="30"/>
    </row>
    <row r="203" spans="1:3" x14ac:dyDescent="0.25">
      <c r="A203" t="s">
        <v>638</v>
      </c>
      <c r="B203" s="21" t="s">
        <v>630</v>
      </c>
      <c r="C203" s="30"/>
    </row>
    <row r="204" spans="1:3" x14ac:dyDescent="0.25">
      <c r="A204" t="s">
        <v>323</v>
      </c>
      <c r="B204" t="s">
        <v>324</v>
      </c>
      <c r="C204" s="30"/>
    </row>
    <row r="205" spans="1:3" x14ac:dyDescent="0.25">
      <c r="A205" t="s">
        <v>125</v>
      </c>
      <c r="B205" t="s">
        <v>126</v>
      </c>
      <c r="C205" s="30"/>
    </row>
    <row r="206" spans="1:3" x14ac:dyDescent="0.25">
      <c r="A206" t="s">
        <v>51</v>
      </c>
      <c r="B206" t="s">
        <v>52</v>
      </c>
      <c r="C206" s="30"/>
    </row>
    <row r="207" spans="1:3" x14ac:dyDescent="0.25">
      <c r="A207" t="s">
        <v>187</v>
      </c>
      <c r="B207" t="s">
        <v>188</v>
      </c>
      <c r="C207" s="30"/>
    </row>
    <row r="208" spans="1:3" x14ac:dyDescent="0.25">
      <c r="A208" t="s">
        <v>531</v>
      </c>
      <c r="B208" t="s">
        <v>532</v>
      </c>
      <c r="C208" s="30"/>
    </row>
    <row r="209" spans="1:3" x14ac:dyDescent="0.25">
      <c r="A209" t="s">
        <v>34</v>
      </c>
      <c r="B209" t="s">
        <v>35</v>
      </c>
      <c r="C209" s="30"/>
    </row>
    <row r="210" spans="1:3" x14ac:dyDescent="0.25">
      <c r="A210" t="s">
        <v>555</v>
      </c>
      <c r="B210" t="s">
        <v>556</v>
      </c>
      <c r="C210" s="30"/>
    </row>
    <row r="211" spans="1:3" x14ac:dyDescent="0.25">
      <c r="A211" t="s">
        <v>364</v>
      </c>
      <c r="B211" t="s">
        <v>365</v>
      </c>
      <c r="C211" s="30"/>
    </row>
    <row r="212" spans="1:3" x14ac:dyDescent="0.25">
      <c r="A212" t="s">
        <v>179</v>
      </c>
      <c r="B212" t="s">
        <v>180</v>
      </c>
      <c r="C212" s="30"/>
    </row>
    <row r="213" spans="1:3" x14ac:dyDescent="0.25">
      <c r="A213" t="s">
        <v>183</v>
      </c>
      <c r="B213" t="s">
        <v>184</v>
      </c>
      <c r="C213" s="30"/>
    </row>
    <row r="214" spans="1:3" x14ac:dyDescent="0.25">
      <c r="A214" t="s">
        <v>608</v>
      </c>
      <c r="B214" t="s">
        <v>607</v>
      </c>
      <c r="C214" s="30"/>
    </row>
    <row r="215" spans="1:3" x14ac:dyDescent="0.25">
      <c r="A215" t="s">
        <v>59</v>
      </c>
      <c r="B215" t="s">
        <v>60</v>
      </c>
      <c r="C215" s="30"/>
    </row>
    <row r="216" spans="1:3" x14ac:dyDescent="0.25">
      <c r="A216" t="s">
        <v>129</v>
      </c>
      <c r="B216" t="s">
        <v>130</v>
      </c>
      <c r="C216" s="30"/>
    </row>
    <row r="217" spans="1:3" x14ac:dyDescent="0.25">
      <c r="A217" t="s">
        <v>641</v>
      </c>
      <c r="B217" t="s">
        <v>614</v>
      </c>
      <c r="C217" s="30"/>
    </row>
    <row r="218" spans="1:3" x14ac:dyDescent="0.25">
      <c r="A218" t="s">
        <v>509</v>
      </c>
      <c r="B218" t="s">
        <v>510</v>
      </c>
      <c r="C218" s="30"/>
    </row>
    <row r="219" spans="1:3" x14ac:dyDescent="0.25">
      <c r="A219" t="s">
        <v>642</v>
      </c>
      <c r="B219" s="21" t="s">
        <v>615</v>
      </c>
      <c r="C219" s="30"/>
    </row>
    <row r="220" spans="1:3" x14ac:dyDescent="0.25">
      <c r="A220" t="s">
        <v>346</v>
      </c>
      <c r="B220" t="s">
        <v>347</v>
      </c>
      <c r="C220" s="30"/>
    </row>
    <row r="221" spans="1:3" x14ac:dyDescent="0.25">
      <c r="A221" t="s">
        <v>301</v>
      </c>
      <c r="B221" t="s">
        <v>302</v>
      </c>
      <c r="C221" s="30"/>
    </row>
    <row r="222" spans="1:3" x14ac:dyDescent="0.25">
      <c r="A222" t="s">
        <v>201</v>
      </c>
      <c r="B222" t="s">
        <v>202</v>
      </c>
      <c r="C222" s="30"/>
    </row>
    <row r="223" spans="1:3" x14ac:dyDescent="0.25">
      <c r="A223" t="s">
        <v>115</v>
      </c>
      <c r="B223" t="s">
        <v>116</v>
      </c>
      <c r="C223" s="30"/>
    </row>
    <row r="224" spans="1:3" x14ac:dyDescent="0.25">
      <c r="A224" t="s">
        <v>36</v>
      </c>
      <c r="B224" t="s">
        <v>37</v>
      </c>
      <c r="C224" s="30"/>
    </row>
    <row r="225" spans="1:3" x14ac:dyDescent="0.25">
      <c r="A225" t="s">
        <v>77</v>
      </c>
      <c r="B225" t="s">
        <v>78</v>
      </c>
      <c r="C225" s="30"/>
    </row>
    <row r="226" spans="1:3" x14ac:dyDescent="0.25">
      <c r="A226" t="s">
        <v>20</v>
      </c>
      <c r="B226" t="s">
        <v>21</v>
      </c>
      <c r="C226" s="30"/>
    </row>
    <row r="227" spans="1:3" x14ac:dyDescent="0.25">
      <c r="A227" t="s">
        <v>475</v>
      </c>
      <c r="B227" t="s">
        <v>476</v>
      </c>
      <c r="C227" s="30"/>
    </row>
    <row r="228" spans="1:3" x14ac:dyDescent="0.25">
      <c r="A228" t="s">
        <v>209</v>
      </c>
      <c r="B228" t="s">
        <v>210</v>
      </c>
      <c r="C228" s="30"/>
    </row>
    <row r="229" spans="1:3" x14ac:dyDescent="0.25">
      <c r="A229" t="s">
        <v>513</v>
      </c>
      <c r="B229" t="s">
        <v>514</v>
      </c>
      <c r="C229" s="30"/>
    </row>
    <row r="230" spans="1:3" x14ac:dyDescent="0.25">
      <c r="A230" t="s">
        <v>265</v>
      </c>
      <c r="B230" t="s">
        <v>266</v>
      </c>
      <c r="C230" s="30"/>
    </row>
    <row r="231" spans="1:3" x14ac:dyDescent="0.25">
      <c r="A231" t="s">
        <v>653</v>
      </c>
      <c r="B231" t="s">
        <v>652</v>
      </c>
      <c r="C231" s="30"/>
    </row>
    <row r="232" spans="1:3" x14ac:dyDescent="0.25">
      <c r="A232" t="s">
        <v>569</v>
      </c>
      <c r="B232" t="s">
        <v>570</v>
      </c>
      <c r="C232" s="30"/>
    </row>
    <row r="233" spans="1:3" x14ac:dyDescent="0.25">
      <c r="A233" t="s">
        <v>137</v>
      </c>
      <c r="B233" t="s">
        <v>138</v>
      </c>
      <c r="C233" s="30"/>
    </row>
    <row r="234" spans="1:3" x14ac:dyDescent="0.25">
      <c r="A234" t="s">
        <v>397</v>
      </c>
      <c r="B234" t="s">
        <v>398</v>
      </c>
      <c r="C234" s="30"/>
    </row>
    <row r="235" spans="1:3" x14ac:dyDescent="0.25">
      <c r="A235" t="s">
        <v>165</v>
      </c>
      <c r="B235" t="s">
        <v>166</v>
      </c>
      <c r="C235" s="30"/>
    </row>
    <row r="236" spans="1:3" x14ac:dyDescent="0.25">
      <c r="A236" t="s">
        <v>189</v>
      </c>
      <c r="B236" t="s">
        <v>190</v>
      </c>
      <c r="C236" s="30"/>
    </row>
    <row r="237" spans="1:3" x14ac:dyDescent="0.25">
      <c r="A237" t="s">
        <v>403</v>
      </c>
      <c r="B237" s="21" t="s">
        <v>404</v>
      </c>
      <c r="C237" s="30"/>
    </row>
    <row r="238" spans="1:3" x14ac:dyDescent="0.25">
      <c r="A238" t="s">
        <v>583</v>
      </c>
      <c r="B238" t="s">
        <v>584</v>
      </c>
      <c r="C238" s="30"/>
    </row>
    <row r="239" spans="1:3" x14ac:dyDescent="0.25">
      <c r="A239" t="s">
        <v>360</v>
      </c>
      <c r="B239" t="s">
        <v>361</v>
      </c>
      <c r="C239" s="30"/>
    </row>
    <row r="240" spans="1:3" x14ac:dyDescent="0.25">
      <c r="A240" t="s">
        <v>55</v>
      </c>
      <c r="B240" t="s">
        <v>56</v>
      </c>
      <c r="C240" s="30"/>
    </row>
    <row r="241" spans="1:3" x14ac:dyDescent="0.25">
      <c r="A241" t="s">
        <v>391</v>
      </c>
      <c r="B241" t="s">
        <v>392</v>
      </c>
      <c r="C241" s="30"/>
    </row>
    <row r="242" spans="1:3" x14ac:dyDescent="0.25">
      <c r="A242" t="s">
        <v>319</v>
      </c>
      <c r="B242" t="s">
        <v>320</v>
      </c>
      <c r="C242" s="30"/>
    </row>
    <row r="243" spans="1:3" x14ac:dyDescent="0.25">
      <c r="A243" t="s">
        <v>219</v>
      </c>
      <c r="B243" t="s">
        <v>220</v>
      </c>
      <c r="C243" s="30"/>
    </row>
    <row r="244" spans="1:3" x14ac:dyDescent="0.25">
      <c r="A244" t="s">
        <v>413</v>
      </c>
      <c r="B244" t="s">
        <v>414</v>
      </c>
      <c r="C244" s="30"/>
    </row>
    <row r="245" spans="1:3" x14ac:dyDescent="0.25">
      <c r="A245" t="s">
        <v>203</v>
      </c>
      <c r="B245" t="s">
        <v>204</v>
      </c>
      <c r="C245" s="30"/>
    </row>
    <row r="246" spans="1:3" x14ac:dyDescent="0.25">
      <c r="A246" t="s">
        <v>437</v>
      </c>
      <c r="B246" t="s">
        <v>438</v>
      </c>
      <c r="C246" s="30"/>
    </row>
    <row r="247" spans="1:3" x14ac:dyDescent="0.25">
      <c r="A247" t="s">
        <v>215</v>
      </c>
      <c r="B247" s="21" t="s">
        <v>216</v>
      </c>
      <c r="C247" s="30"/>
    </row>
    <row r="248" spans="1:3" x14ac:dyDescent="0.25">
      <c r="A248" t="s">
        <v>135</v>
      </c>
      <c r="B248" t="s">
        <v>136</v>
      </c>
      <c r="C248" s="30"/>
    </row>
    <row r="249" spans="1:3" x14ac:dyDescent="0.25">
      <c r="A249" t="s">
        <v>348</v>
      </c>
      <c r="B249" t="s">
        <v>349</v>
      </c>
      <c r="C249" s="30"/>
    </row>
    <row r="250" spans="1:3" x14ac:dyDescent="0.25">
      <c r="A250" t="s">
        <v>237</v>
      </c>
      <c r="B250" t="s">
        <v>238</v>
      </c>
      <c r="C250" s="30"/>
    </row>
    <row r="251" spans="1:3" x14ac:dyDescent="0.25">
      <c r="A251" t="s">
        <v>177</v>
      </c>
      <c r="B251" t="s">
        <v>178</v>
      </c>
      <c r="C251" s="30"/>
    </row>
    <row r="252" spans="1:3" x14ac:dyDescent="0.25">
      <c r="A252" t="s">
        <v>315</v>
      </c>
      <c r="B252" t="s">
        <v>316</v>
      </c>
      <c r="C252" s="30"/>
    </row>
    <row r="253" spans="1:3" x14ac:dyDescent="0.25">
      <c r="A253" t="s">
        <v>647</v>
      </c>
      <c r="B253" t="s">
        <v>618</v>
      </c>
      <c r="C253" s="30"/>
    </row>
    <row r="254" spans="1:3" x14ac:dyDescent="0.25">
      <c r="A254" t="s">
        <v>449</v>
      </c>
      <c r="B254" t="s">
        <v>450</v>
      </c>
      <c r="C254" s="30"/>
    </row>
    <row r="255" spans="1:3" x14ac:dyDescent="0.25">
      <c r="A255" t="s">
        <v>299</v>
      </c>
      <c r="B255" t="s">
        <v>300</v>
      </c>
      <c r="C255" s="30"/>
    </row>
    <row r="256" spans="1:3" x14ac:dyDescent="0.25">
      <c r="A256" t="s">
        <v>571</v>
      </c>
      <c r="B256" t="s">
        <v>572</v>
      </c>
      <c r="C256" s="30"/>
    </row>
    <row r="257" spans="1:3" x14ac:dyDescent="0.25">
      <c r="A257" t="s">
        <v>447</v>
      </c>
      <c r="B257" t="s">
        <v>448</v>
      </c>
      <c r="C257" s="30"/>
    </row>
    <row r="258" spans="1:3" x14ac:dyDescent="0.25">
      <c r="A258" t="s">
        <v>121</v>
      </c>
      <c r="B258" t="s">
        <v>122</v>
      </c>
      <c r="C258" s="30"/>
    </row>
    <row r="259" spans="1:3" x14ac:dyDescent="0.25">
      <c r="A259" t="s">
        <v>81</v>
      </c>
      <c r="B259" t="s">
        <v>82</v>
      </c>
      <c r="C259" s="30"/>
    </row>
    <row r="260" spans="1:3" x14ac:dyDescent="0.25">
      <c r="A260" t="s">
        <v>40</v>
      </c>
      <c r="B260" t="s">
        <v>41</v>
      </c>
      <c r="C260" s="30"/>
    </row>
    <row r="261" spans="1:3" x14ac:dyDescent="0.25">
      <c r="A261" t="s">
        <v>362</v>
      </c>
      <c r="B261" t="s">
        <v>363</v>
      </c>
      <c r="C261" s="30"/>
    </row>
    <row r="262" spans="1:3" x14ac:dyDescent="0.25">
      <c r="A262" t="s">
        <v>563</v>
      </c>
      <c r="B262" t="s">
        <v>564</v>
      </c>
      <c r="C262" s="30"/>
    </row>
    <row r="263" spans="1:3" x14ac:dyDescent="0.25">
      <c r="A263" t="s">
        <v>419</v>
      </c>
      <c r="B263" s="21" t="s">
        <v>420</v>
      </c>
      <c r="C263" s="30"/>
    </row>
    <row r="264" spans="1:3" x14ac:dyDescent="0.25">
      <c r="A264" t="s">
        <v>441</v>
      </c>
      <c r="B264" t="s">
        <v>442</v>
      </c>
      <c r="C264" s="30"/>
    </row>
    <row r="265" spans="1:3" x14ac:dyDescent="0.25">
      <c r="A265" t="s">
        <v>640</v>
      </c>
      <c r="B265" t="s">
        <v>613</v>
      </c>
      <c r="C265" s="30"/>
    </row>
    <row r="266" spans="1:3" x14ac:dyDescent="0.25">
      <c r="A266" t="s">
        <v>639</v>
      </c>
      <c r="B266" t="s">
        <v>612</v>
      </c>
      <c r="C266" s="30"/>
    </row>
    <row r="267" spans="1:3" x14ac:dyDescent="0.25">
      <c r="A267" t="s">
        <v>489</v>
      </c>
      <c r="B267" t="s">
        <v>490</v>
      </c>
      <c r="C267" s="30"/>
    </row>
    <row r="268" spans="1:3" x14ac:dyDescent="0.25">
      <c r="A268" t="s">
        <v>634</v>
      </c>
      <c r="B268" t="s">
        <v>372</v>
      </c>
      <c r="C268" s="30"/>
    </row>
    <row r="269" spans="1:3" x14ac:dyDescent="0.25">
      <c r="A269" t="s">
        <v>589</v>
      </c>
      <c r="B269" t="s">
        <v>590</v>
      </c>
      <c r="C269" s="30"/>
    </row>
    <row r="270" spans="1:3" x14ac:dyDescent="0.25">
      <c r="A270" t="s">
        <v>239</v>
      </c>
      <c r="B270" t="s">
        <v>240</v>
      </c>
      <c r="C270" s="30"/>
    </row>
    <row r="271" spans="1:3" x14ac:dyDescent="0.25">
      <c r="A271" t="s">
        <v>366</v>
      </c>
      <c r="B271" t="s">
        <v>367</v>
      </c>
      <c r="C271" s="30"/>
    </row>
    <row r="272" spans="1:3" x14ac:dyDescent="0.25">
      <c r="A272" t="s">
        <v>159</v>
      </c>
      <c r="B272" t="s">
        <v>160</v>
      </c>
      <c r="C272" s="30"/>
    </row>
    <row r="273" spans="1:3" x14ac:dyDescent="0.25">
      <c r="A273" t="s">
        <v>213</v>
      </c>
      <c r="B273" s="22" t="s">
        <v>214</v>
      </c>
      <c r="C273" s="30"/>
    </row>
    <row r="274" spans="1:3" x14ac:dyDescent="0.25">
      <c r="A274" t="s">
        <v>553</v>
      </c>
      <c r="B274" t="s">
        <v>554</v>
      </c>
      <c r="C274" s="30"/>
    </row>
    <row r="275" spans="1:3" x14ac:dyDescent="0.25">
      <c r="A275" t="s">
        <v>515</v>
      </c>
      <c r="B275" t="s">
        <v>516</v>
      </c>
      <c r="C275" s="30"/>
    </row>
    <row r="276" spans="1:3" x14ac:dyDescent="0.25">
      <c r="A276" t="s">
        <v>245</v>
      </c>
      <c r="B276" t="s">
        <v>246</v>
      </c>
      <c r="C276" s="30"/>
    </row>
    <row r="277" spans="1:3" x14ac:dyDescent="0.25">
      <c r="A277" t="s">
        <v>287</v>
      </c>
      <c r="B277" t="s">
        <v>288</v>
      </c>
      <c r="C277" s="30"/>
    </row>
    <row r="278" spans="1:3" x14ac:dyDescent="0.25">
      <c r="A278" t="s">
        <v>340</v>
      </c>
      <c r="B278" t="s">
        <v>341</v>
      </c>
      <c r="C278" s="30"/>
    </row>
    <row r="279" spans="1:3" x14ac:dyDescent="0.25">
      <c r="A279" t="s">
        <v>591</v>
      </c>
      <c r="B279" t="s">
        <v>592</v>
      </c>
      <c r="C279" s="30"/>
    </row>
    <row r="280" spans="1:3" x14ac:dyDescent="0.25">
      <c r="A280" t="s">
        <v>525</v>
      </c>
      <c r="B280" t="s">
        <v>526</v>
      </c>
      <c r="C280" s="30"/>
    </row>
    <row r="281" spans="1:3" x14ac:dyDescent="0.25">
      <c r="A281" t="s">
        <v>85</v>
      </c>
      <c r="B281" t="s">
        <v>86</v>
      </c>
      <c r="C281" s="30"/>
    </row>
    <row r="282" spans="1:3" x14ac:dyDescent="0.25">
      <c r="A282" t="s">
        <v>259</v>
      </c>
      <c r="B282" t="s">
        <v>260</v>
      </c>
      <c r="C282" s="30"/>
    </row>
    <row r="283" spans="1:3" x14ac:dyDescent="0.25">
      <c r="A283" t="s">
        <v>207</v>
      </c>
      <c r="B283" t="s">
        <v>208</v>
      </c>
      <c r="C283" s="30"/>
    </row>
    <row r="284" spans="1:3" x14ac:dyDescent="0.25">
      <c r="A284" t="s">
        <v>505</v>
      </c>
      <c r="B284" t="s">
        <v>506</v>
      </c>
      <c r="C284" s="30"/>
    </row>
    <row r="285" spans="1:3" x14ac:dyDescent="0.25">
      <c r="A285" t="s">
        <v>575</v>
      </c>
      <c r="B285" t="s">
        <v>576</v>
      </c>
      <c r="C285" s="30"/>
    </row>
    <row r="286" spans="1:3" x14ac:dyDescent="0.25">
      <c r="A286" t="s">
        <v>370</v>
      </c>
      <c r="B286" t="s">
        <v>371</v>
      </c>
      <c r="C286" s="30"/>
    </row>
    <row r="287" spans="1:3" x14ac:dyDescent="0.25">
      <c r="A287" t="s">
        <v>483</v>
      </c>
      <c r="B287" t="s">
        <v>484</v>
      </c>
      <c r="C287" s="30"/>
    </row>
    <row r="288" spans="1:3" x14ac:dyDescent="0.25">
      <c r="A288" t="s">
        <v>61</v>
      </c>
      <c r="B288" t="s">
        <v>62</v>
      </c>
      <c r="C288" s="30"/>
    </row>
    <row r="289" spans="1:3" x14ac:dyDescent="0.25">
      <c r="A289" t="s">
        <v>199</v>
      </c>
      <c r="B289" t="s">
        <v>200</v>
      </c>
      <c r="C289" s="30"/>
    </row>
    <row r="290" spans="1:3" x14ac:dyDescent="0.25">
      <c r="A290" t="s">
        <v>636</v>
      </c>
      <c r="B290" t="s">
        <v>610</v>
      </c>
      <c r="C290" s="30"/>
    </row>
    <row r="291" spans="1:3" x14ac:dyDescent="0.25">
      <c r="A291" t="s">
        <v>517</v>
      </c>
      <c r="B291" t="s">
        <v>518</v>
      </c>
      <c r="C291" s="30"/>
    </row>
    <row r="292" spans="1:3" x14ac:dyDescent="0.25">
      <c r="A292" t="s">
        <v>127</v>
      </c>
      <c r="B292" t="s">
        <v>128</v>
      </c>
      <c r="C292" s="30"/>
    </row>
    <row r="293" spans="1:3" x14ac:dyDescent="0.25">
      <c r="A293" t="s">
        <v>529</v>
      </c>
      <c r="B293" t="s">
        <v>530</v>
      </c>
      <c r="C293" s="30"/>
    </row>
    <row r="294" spans="1:3" x14ac:dyDescent="0.25">
      <c r="A294" t="s">
        <v>521</v>
      </c>
      <c r="B294" t="s">
        <v>522</v>
      </c>
      <c r="C294" s="30"/>
    </row>
    <row r="295" spans="1:3" x14ac:dyDescent="0.25">
      <c r="A295" t="s">
        <v>599</v>
      </c>
      <c r="B295" t="s">
        <v>600</v>
      </c>
      <c r="C295" s="30"/>
    </row>
    <row r="296" spans="1:3" x14ac:dyDescent="0.25">
      <c r="A296" t="s">
        <v>131</v>
      </c>
      <c r="B296" t="s">
        <v>132</v>
      </c>
      <c r="C296" s="30"/>
    </row>
    <row r="297" spans="1:3" x14ac:dyDescent="0.25">
      <c r="A297" t="s">
        <v>69</v>
      </c>
      <c r="B297" t="s">
        <v>70</v>
      </c>
      <c r="C297" s="30"/>
    </row>
    <row r="298" spans="1:3" x14ac:dyDescent="0.25">
      <c r="A298" t="s">
        <v>12</v>
      </c>
      <c r="B298" t="s">
        <v>13</v>
      </c>
      <c r="C298" s="30"/>
    </row>
    <row r="299" spans="1:3" x14ac:dyDescent="0.25">
      <c r="A299" t="s">
        <v>105</v>
      </c>
      <c r="B299" t="s">
        <v>106</v>
      </c>
      <c r="C299" s="30"/>
    </row>
    <row r="300" spans="1:3" x14ac:dyDescent="0.25">
      <c r="A300" t="s">
        <v>481</v>
      </c>
      <c r="B300" t="s">
        <v>482</v>
      </c>
      <c r="C300" s="30"/>
    </row>
    <row r="301" spans="1:3" x14ac:dyDescent="0.25">
      <c r="A301" t="s">
        <v>49</v>
      </c>
      <c r="B301" t="s">
        <v>50</v>
      </c>
      <c r="C301" s="30"/>
    </row>
    <row r="302" spans="1:3" x14ac:dyDescent="0.25">
      <c r="A302" t="s">
        <v>471</v>
      </c>
      <c r="B302" t="s">
        <v>472</v>
      </c>
      <c r="C302" s="30"/>
    </row>
    <row r="303" spans="1:3" x14ac:dyDescent="0.25">
      <c r="A303" t="s">
        <v>601</v>
      </c>
      <c r="B303" t="s">
        <v>602</v>
      </c>
      <c r="C303" s="30"/>
    </row>
    <row r="304" spans="1:3" x14ac:dyDescent="0.25">
      <c r="A304" t="s">
        <v>649</v>
      </c>
      <c r="B304" t="s">
        <v>629</v>
      </c>
      <c r="C304" s="30"/>
    </row>
    <row r="305" spans="1:3" x14ac:dyDescent="0.25">
      <c r="A305" t="s">
        <v>295</v>
      </c>
      <c r="B305" t="s">
        <v>296</v>
      </c>
      <c r="C305" s="30"/>
    </row>
    <row r="306" spans="1:3" x14ac:dyDescent="0.25">
      <c r="A306" t="s">
        <v>387</v>
      </c>
      <c r="B306" t="s">
        <v>388</v>
      </c>
      <c r="C306" s="30"/>
    </row>
    <row r="307" spans="1:3" x14ac:dyDescent="0.25">
      <c r="A307" t="s">
        <v>269</v>
      </c>
      <c r="B307" t="s">
        <v>270</v>
      </c>
      <c r="C307" s="30"/>
    </row>
    <row r="308" spans="1:3" x14ac:dyDescent="0.25">
      <c r="A308" t="s">
        <v>645</v>
      </c>
      <c r="B308" t="s">
        <v>628</v>
      </c>
      <c r="C308" s="30"/>
    </row>
    <row r="309" spans="1:3" x14ac:dyDescent="0.25">
      <c r="A309" t="s">
        <v>309</v>
      </c>
      <c r="B309" t="s">
        <v>310</v>
      </c>
      <c r="C309" s="30"/>
    </row>
    <row r="310" spans="1:3" x14ac:dyDescent="0.25">
      <c r="A310" t="s">
        <v>352</v>
      </c>
      <c r="B310" t="s">
        <v>353</v>
      </c>
      <c r="C310" s="30"/>
    </row>
    <row r="311" spans="1:3" x14ac:dyDescent="0.25">
      <c r="A311" t="s">
        <v>143</v>
      </c>
      <c r="B311" t="s">
        <v>144</v>
      </c>
      <c r="C311" s="30"/>
    </row>
    <row r="312" spans="1:3" x14ac:dyDescent="0.25">
      <c r="A312" t="s">
        <v>283</v>
      </c>
      <c r="B312" t="s">
        <v>284</v>
      </c>
      <c r="C312" s="30"/>
    </row>
    <row r="313" spans="1:3" x14ac:dyDescent="0.25">
      <c r="A313" t="s">
        <v>167</v>
      </c>
      <c r="B313" t="s">
        <v>168</v>
      </c>
      <c r="C313" s="30"/>
    </row>
    <row r="314" spans="1:3" x14ac:dyDescent="0.25">
      <c r="A314" t="s">
        <v>253</v>
      </c>
      <c r="B314" t="s">
        <v>254</v>
      </c>
      <c r="C314" s="30"/>
    </row>
    <row r="315" spans="1:3" x14ac:dyDescent="0.25">
      <c r="A315" t="s">
        <v>91</v>
      </c>
      <c r="B315" t="s">
        <v>92</v>
      </c>
      <c r="C315" s="30"/>
    </row>
    <row r="316" spans="1:3" x14ac:dyDescent="0.25">
      <c r="A316" t="s">
        <v>637</v>
      </c>
      <c r="B316" t="s">
        <v>611</v>
      </c>
      <c r="C316" s="30"/>
    </row>
    <row r="317" spans="1:3" x14ac:dyDescent="0.25">
      <c r="A317" t="s">
        <v>579</v>
      </c>
      <c r="B317" t="s">
        <v>580</v>
      </c>
      <c r="C317" s="30"/>
    </row>
    <row r="318" spans="1:3" x14ac:dyDescent="0.25">
      <c r="A318" t="s">
        <v>501</v>
      </c>
      <c r="B318" t="s">
        <v>502</v>
      </c>
      <c r="C318" s="30"/>
    </row>
    <row r="319" spans="1:3" x14ac:dyDescent="0.25">
      <c r="A319" t="s">
        <v>597</v>
      </c>
      <c r="B319" t="s">
        <v>598</v>
      </c>
      <c r="C319" s="30"/>
    </row>
  </sheetData>
  <sortState xmlns:xlrd2="http://schemas.microsoft.com/office/spreadsheetml/2017/richdata2" ref="A1:B319">
    <sortCondition ref="A1:A319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9DB62-C552-4222-B8DD-5BE5B5452773}">
  <sheetPr>
    <tabColor theme="9" tint="0.79998168889431442"/>
  </sheetPr>
  <dimension ref="A1:N324"/>
  <sheetViews>
    <sheetView workbookViewId="0">
      <pane ySplit="2" topLeftCell="A3" activePane="bottomLeft" state="frozen"/>
      <selection activeCell="J3" sqref="J3"/>
      <selection pane="bottomLeft" activeCell="Q10" sqref="Q10"/>
    </sheetView>
  </sheetViews>
  <sheetFormatPr defaultRowHeight="15" x14ac:dyDescent="0.25"/>
  <cols>
    <col min="2" max="2" width="23.5703125" customWidth="1"/>
    <col min="14" max="14" width="7.7109375" style="30" bestFit="1" customWidth="1"/>
  </cols>
  <sheetData>
    <row r="1" spans="1:14" x14ac:dyDescent="0.25">
      <c r="A1" s="63">
        <v>1</v>
      </c>
      <c r="B1" s="63">
        <f>+A1+1</f>
        <v>2</v>
      </c>
      <c r="C1" s="63">
        <f>+B1+1</f>
        <v>3</v>
      </c>
      <c r="D1" s="63">
        <f t="shared" ref="D1:N1" si="0">C1+1</f>
        <v>4</v>
      </c>
      <c r="E1" s="63">
        <f t="shared" si="0"/>
        <v>5</v>
      </c>
      <c r="F1" s="63">
        <f t="shared" si="0"/>
        <v>6</v>
      </c>
      <c r="G1" s="63">
        <f t="shared" si="0"/>
        <v>7</v>
      </c>
      <c r="H1" s="63">
        <f t="shared" si="0"/>
        <v>8</v>
      </c>
      <c r="I1" s="63">
        <f t="shared" si="0"/>
        <v>9</v>
      </c>
      <c r="J1" s="63">
        <f t="shared" si="0"/>
        <v>10</v>
      </c>
      <c r="K1" s="63">
        <f t="shared" si="0"/>
        <v>11</v>
      </c>
      <c r="L1" s="63">
        <f t="shared" si="0"/>
        <v>12</v>
      </c>
      <c r="M1" s="63">
        <f t="shared" si="0"/>
        <v>13</v>
      </c>
      <c r="N1" s="67">
        <f t="shared" si="0"/>
        <v>14</v>
      </c>
    </row>
    <row r="2" spans="1:14" x14ac:dyDescent="0.25">
      <c r="A2" t="s">
        <v>11</v>
      </c>
      <c r="B2" t="s">
        <v>702</v>
      </c>
      <c r="C2" t="s">
        <v>11</v>
      </c>
      <c r="D2" s="64">
        <v>31.21</v>
      </c>
      <c r="E2" t="s">
        <v>703</v>
      </c>
      <c r="F2" t="s">
        <v>704</v>
      </c>
      <c r="G2" t="s">
        <v>705</v>
      </c>
      <c r="H2" t="s">
        <v>706</v>
      </c>
      <c r="I2" t="s">
        <v>707</v>
      </c>
      <c r="J2" t="s">
        <v>708</v>
      </c>
      <c r="K2" t="s">
        <v>709</v>
      </c>
      <c r="L2" t="s">
        <v>710</v>
      </c>
      <c r="M2" t="s">
        <v>711</v>
      </c>
      <c r="N2" s="30" t="s">
        <v>733</v>
      </c>
    </row>
    <row r="3" spans="1:14" x14ac:dyDescent="0.25">
      <c r="A3" t="s">
        <v>148</v>
      </c>
      <c r="B3" t="s">
        <v>147</v>
      </c>
      <c r="C3" t="str">
        <f>A3</f>
        <v>14005</v>
      </c>
      <c r="D3" s="30">
        <v>0.24590000000000001</v>
      </c>
      <c r="E3" s="30">
        <v>0.25760000000000005</v>
      </c>
      <c r="F3" s="30">
        <v>0.24429999999999996</v>
      </c>
      <c r="G3" s="30">
        <v>0.247</v>
      </c>
      <c r="H3" s="30">
        <v>0.26559999999999995</v>
      </c>
      <c r="I3" s="30">
        <v>0.26619999999999999</v>
      </c>
      <c r="J3" s="30">
        <v>0.26239999999999997</v>
      </c>
      <c r="K3" s="30">
        <v>0.25600000000000001</v>
      </c>
      <c r="L3" s="30">
        <v>0.26800000000000002</v>
      </c>
      <c r="M3" s="30">
        <v>0.26870000000000005</v>
      </c>
      <c r="N3" s="30">
        <v>0.26870000000000005</v>
      </c>
    </row>
    <row r="4" spans="1:14" x14ac:dyDescent="0.25">
      <c r="A4" t="s">
        <v>282</v>
      </c>
      <c r="B4" t="s">
        <v>281</v>
      </c>
      <c r="C4" t="str">
        <f t="shared" ref="C4:C67" si="1">A4</f>
        <v>21226</v>
      </c>
      <c r="D4" s="30">
        <v>0.2238</v>
      </c>
      <c r="E4" s="30">
        <v>0.21640000000000004</v>
      </c>
      <c r="F4" s="30">
        <v>0.21730000000000005</v>
      </c>
      <c r="G4" s="30">
        <v>0.20750000000000002</v>
      </c>
      <c r="H4" s="30">
        <v>0.25490000000000002</v>
      </c>
      <c r="I4" s="30">
        <v>0.22640000000000005</v>
      </c>
      <c r="J4" s="30">
        <v>0.21130000000000004</v>
      </c>
      <c r="K4" s="30">
        <v>0.21619999999999995</v>
      </c>
      <c r="L4" s="30">
        <v>0.21550000000000002</v>
      </c>
      <c r="M4" s="30">
        <v>0.20389999999999997</v>
      </c>
      <c r="N4" s="30">
        <v>0.19350000000000001</v>
      </c>
    </row>
    <row r="5" spans="1:14" x14ac:dyDescent="0.25">
      <c r="A5" t="s">
        <v>304</v>
      </c>
      <c r="B5" t="s">
        <v>303</v>
      </c>
      <c r="C5" t="str">
        <f t="shared" si="1"/>
        <v>22017</v>
      </c>
      <c r="D5" s="30">
        <v>0.18000000000000005</v>
      </c>
      <c r="E5" s="30">
        <v>0.14449999999999996</v>
      </c>
      <c r="F5" s="30">
        <v>0.15329999999999999</v>
      </c>
      <c r="G5" s="30">
        <v>0.16710000000000003</v>
      </c>
      <c r="H5" s="30">
        <v>0.23729999999999996</v>
      </c>
      <c r="I5" s="30">
        <v>0.19550000000000001</v>
      </c>
      <c r="J5" s="30">
        <v>0.12360000000000004</v>
      </c>
      <c r="K5" s="30">
        <v>0.14810000000000001</v>
      </c>
      <c r="L5" s="30">
        <v>0.16000000000000003</v>
      </c>
      <c r="M5" s="30">
        <v>0.16059999999999997</v>
      </c>
      <c r="N5" s="30">
        <v>0.14349999999999996</v>
      </c>
    </row>
    <row r="6" spans="1:14" x14ac:dyDescent="0.25">
      <c r="A6" t="s">
        <v>406</v>
      </c>
      <c r="B6" t="s">
        <v>405</v>
      </c>
      <c r="C6" t="str">
        <f t="shared" si="1"/>
        <v>29103</v>
      </c>
      <c r="D6" s="30">
        <v>0.27290000000000003</v>
      </c>
      <c r="E6" s="30">
        <v>0.25009999999999999</v>
      </c>
      <c r="F6" s="30">
        <v>0.27810000000000001</v>
      </c>
      <c r="G6" s="30">
        <v>0.27390000000000003</v>
      </c>
      <c r="H6" s="30">
        <v>0.2772</v>
      </c>
      <c r="I6" s="30">
        <v>0.26880000000000004</v>
      </c>
      <c r="J6" s="30">
        <v>0.26500000000000001</v>
      </c>
      <c r="K6" s="30">
        <v>0.23250000000000004</v>
      </c>
      <c r="L6" s="30">
        <v>0.24119999999999997</v>
      </c>
      <c r="M6" s="30">
        <v>0.20030000000000003</v>
      </c>
      <c r="N6" s="30">
        <v>0.20579999999999998</v>
      </c>
    </row>
    <row r="7" spans="1:14" x14ac:dyDescent="0.25">
      <c r="A7" t="s">
        <v>430</v>
      </c>
      <c r="B7" t="s">
        <v>429</v>
      </c>
      <c r="C7" t="str">
        <f t="shared" si="1"/>
        <v>31016</v>
      </c>
      <c r="D7" s="30">
        <v>0.37760000000000005</v>
      </c>
      <c r="E7" s="30">
        <v>0.36109999999999998</v>
      </c>
      <c r="F7" s="30">
        <v>0.35119999999999996</v>
      </c>
      <c r="G7" s="30">
        <v>0.35599999999999998</v>
      </c>
      <c r="H7" s="30">
        <v>0.3468</v>
      </c>
      <c r="I7" s="30">
        <v>0.30049999999999999</v>
      </c>
      <c r="J7" s="30">
        <v>0.2792</v>
      </c>
      <c r="K7" s="30">
        <v>0.24839999999999995</v>
      </c>
      <c r="L7" s="30">
        <v>0.24150000000000005</v>
      </c>
      <c r="M7" s="30">
        <v>0.23260000000000003</v>
      </c>
      <c r="N7" s="30">
        <v>0.24239999999999995</v>
      </c>
    </row>
    <row r="8" spans="1:14" x14ac:dyDescent="0.25">
      <c r="A8" t="s">
        <v>25</v>
      </c>
      <c r="B8" t="s">
        <v>24</v>
      </c>
      <c r="C8" t="str">
        <f t="shared" si="1"/>
        <v>02420</v>
      </c>
      <c r="D8" s="30">
        <v>0.2278</v>
      </c>
      <c r="E8" s="30">
        <v>0.2288</v>
      </c>
      <c r="F8" s="30">
        <v>0.23180000000000001</v>
      </c>
      <c r="G8" s="30">
        <v>0.21809999999999996</v>
      </c>
      <c r="H8" s="30">
        <v>0.2137</v>
      </c>
      <c r="I8" s="30">
        <v>0.22189999999999999</v>
      </c>
      <c r="J8" s="30">
        <v>0.23880000000000001</v>
      </c>
      <c r="K8" s="30">
        <v>0.24199999999999999</v>
      </c>
      <c r="L8" s="30">
        <v>0.24580000000000002</v>
      </c>
      <c r="M8" s="30">
        <v>0.21660000000000001</v>
      </c>
      <c r="N8" s="30">
        <v>0.20609999999999995</v>
      </c>
    </row>
    <row r="9" spans="1:14" x14ac:dyDescent="0.25">
      <c r="A9" t="s">
        <v>212</v>
      </c>
      <c r="B9" t="s">
        <v>211</v>
      </c>
      <c r="C9" t="str">
        <f t="shared" si="1"/>
        <v>17408</v>
      </c>
      <c r="D9" s="30">
        <v>0.30889999999999995</v>
      </c>
      <c r="E9" s="30">
        <v>0.31010000000000004</v>
      </c>
      <c r="F9" s="30">
        <v>0.31979999999999997</v>
      </c>
      <c r="G9" s="30">
        <v>0.31369999999999998</v>
      </c>
      <c r="H9" s="30">
        <v>0.30710000000000004</v>
      </c>
      <c r="I9" s="30">
        <v>0.30379999999999996</v>
      </c>
      <c r="J9" s="30">
        <v>0.28849999999999998</v>
      </c>
      <c r="K9" s="30">
        <v>0.28369999999999995</v>
      </c>
      <c r="L9" s="30">
        <v>0.26600000000000001</v>
      </c>
      <c r="M9" s="30">
        <v>0.24790000000000001</v>
      </c>
      <c r="N9" s="30">
        <v>0.23119999999999996</v>
      </c>
    </row>
    <row r="10" spans="1:14" x14ac:dyDescent="0.25">
      <c r="A10" t="s">
        <v>232</v>
      </c>
      <c r="B10" t="s">
        <v>231</v>
      </c>
      <c r="C10" t="str">
        <f t="shared" si="1"/>
        <v>18303</v>
      </c>
      <c r="D10" s="30">
        <v>0.2238</v>
      </c>
      <c r="E10" s="30">
        <v>0.21719999999999995</v>
      </c>
      <c r="F10" s="30">
        <v>0.22160000000000002</v>
      </c>
      <c r="G10" s="30">
        <v>0.21009999999999995</v>
      </c>
      <c r="H10" s="30">
        <v>0.20889999999999997</v>
      </c>
      <c r="I10" s="30">
        <v>0.20450000000000002</v>
      </c>
      <c r="J10" s="30">
        <v>0.22009999999999996</v>
      </c>
      <c r="K10" s="30">
        <v>0.21299999999999997</v>
      </c>
      <c r="L10" s="30">
        <v>0.20450000000000002</v>
      </c>
      <c r="M10" s="30">
        <v>0.20350000000000001</v>
      </c>
      <c r="N10" s="30">
        <v>0.18910000000000005</v>
      </c>
    </row>
    <row r="11" spans="1:14" x14ac:dyDescent="0.25">
      <c r="A11" t="s">
        <v>76</v>
      </c>
      <c r="B11" t="s">
        <v>75</v>
      </c>
      <c r="C11" t="str">
        <f t="shared" si="1"/>
        <v>06119</v>
      </c>
      <c r="D11" s="30">
        <v>0.2409</v>
      </c>
      <c r="E11" s="30">
        <v>0.24660000000000004</v>
      </c>
      <c r="F11" s="30">
        <v>0.24570000000000003</v>
      </c>
      <c r="G11" s="30">
        <v>0.24129999999999996</v>
      </c>
      <c r="H11" s="30">
        <v>0.24370000000000003</v>
      </c>
      <c r="I11" s="30">
        <v>0.24370000000000003</v>
      </c>
      <c r="J11" s="30">
        <v>0.22309999999999997</v>
      </c>
      <c r="K11" s="30">
        <v>0.22409999999999997</v>
      </c>
      <c r="L11" s="30">
        <v>0.22719999999999996</v>
      </c>
      <c r="M11" s="30">
        <v>0.22189999999999999</v>
      </c>
      <c r="N11" s="30">
        <v>0.21419999999999995</v>
      </c>
    </row>
    <row r="12" spans="1:14" x14ac:dyDescent="0.25">
      <c r="A12" t="s">
        <v>206</v>
      </c>
      <c r="B12" t="s">
        <v>205</v>
      </c>
      <c r="C12" t="str">
        <f t="shared" si="1"/>
        <v>17405</v>
      </c>
      <c r="D12" s="30">
        <v>0.32740000000000002</v>
      </c>
      <c r="E12" s="30">
        <v>0.30789999999999995</v>
      </c>
      <c r="F12" s="30">
        <v>0.29910000000000003</v>
      </c>
      <c r="G12" s="30">
        <v>0.2772</v>
      </c>
      <c r="H12" s="30">
        <v>0.25949999999999995</v>
      </c>
      <c r="I12" s="30">
        <v>0.24890000000000001</v>
      </c>
      <c r="J12" s="30">
        <v>0.24039999999999995</v>
      </c>
      <c r="K12" s="30">
        <v>0.23480000000000001</v>
      </c>
      <c r="L12" s="30">
        <v>0.21579999999999999</v>
      </c>
      <c r="M12" s="30">
        <v>0.21930000000000005</v>
      </c>
      <c r="N12" s="30">
        <v>0.21740000000000004</v>
      </c>
    </row>
    <row r="13" spans="1:14" x14ac:dyDescent="0.25">
      <c r="A13" t="s">
        <v>534</v>
      </c>
      <c r="B13" t="s">
        <v>533</v>
      </c>
      <c r="C13" t="str">
        <f t="shared" si="1"/>
        <v>37501</v>
      </c>
      <c r="D13" s="30">
        <v>0.27180000000000004</v>
      </c>
      <c r="E13" s="30">
        <v>0.26700000000000002</v>
      </c>
      <c r="F13" s="30">
        <v>0.26129999999999998</v>
      </c>
      <c r="G13" s="30">
        <v>0.24729999999999996</v>
      </c>
      <c r="H13" s="30">
        <v>0.25380000000000003</v>
      </c>
      <c r="I13" s="30">
        <v>0.25349999999999995</v>
      </c>
      <c r="J13" s="30">
        <v>0.25409999999999999</v>
      </c>
      <c r="K13" s="30">
        <v>0.23160000000000003</v>
      </c>
      <c r="L13" s="30">
        <v>0.20469999999999999</v>
      </c>
      <c r="M13" s="30">
        <v>0.1875</v>
      </c>
      <c r="N13" s="30">
        <v>0.17559999999999998</v>
      </c>
    </row>
    <row r="14" spans="1:14" x14ac:dyDescent="0.25">
      <c r="A14" t="s">
        <v>15</v>
      </c>
      <c r="B14" t="s">
        <v>14</v>
      </c>
      <c r="C14" t="str">
        <f t="shared" si="1"/>
        <v>01122</v>
      </c>
      <c r="D14" s="30">
        <v>0.13</v>
      </c>
      <c r="E14" s="30">
        <v>0.10499999999999998</v>
      </c>
      <c r="F14" s="30">
        <v>7.999999999999996E-2</v>
      </c>
      <c r="G14" s="30">
        <v>7.999999999999996E-2</v>
      </c>
      <c r="H14" s="30">
        <v>0.13</v>
      </c>
      <c r="I14" s="30">
        <v>7.999999999999996E-2</v>
      </c>
      <c r="J14" s="30">
        <v>7.999999999999996E-2</v>
      </c>
      <c r="K14" s="30">
        <v>0</v>
      </c>
      <c r="L14" s="30">
        <v>0</v>
      </c>
      <c r="M14" s="30">
        <v>0</v>
      </c>
      <c r="N14" s="68">
        <v>0</v>
      </c>
    </row>
    <row r="15" spans="1:14" x14ac:dyDescent="0.25">
      <c r="A15" t="s">
        <v>384</v>
      </c>
      <c r="B15" t="s">
        <v>383</v>
      </c>
      <c r="C15" t="str">
        <f t="shared" si="1"/>
        <v>27403</v>
      </c>
      <c r="D15" s="30">
        <v>0.35629999999999995</v>
      </c>
      <c r="E15" s="30">
        <v>0.35399999999999998</v>
      </c>
      <c r="F15" s="30">
        <v>0.36040000000000005</v>
      </c>
      <c r="G15" s="30">
        <v>0.3609</v>
      </c>
      <c r="H15" s="30">
        <v>0.36209999999999998</v>
      </c>
      <c r="I15" s="30">
        <v>0.33479999999999999</v>
      </c>
      <c r="J15" s="30">
        <v>0.32830000000000004</v>
      </c>
      <c r="K15" s="30">
        <v>0.31089999999999995</v>
      </c>
      <c r="L15" s="30">
        <v>0.31210000000000004</v>
      </c>
      <c r="M15" s="30">
        <v>0.31689999999999996</v>
      </c>
      <c r="N15" s="30">
        <v>0.31499999999999995</v>
      </c>
    </row>
    <row r="16" spans="1:14" x14ac:dyDescent="0.25">
      <c r="A16" t="s">
        <v>256</v>
      </c>
      <c r="B16" t="s">
        <v>255</v>
      </c>
      <c r="C16" t="str">
        <f t="shared" si="1"/>
        <v>20203</v>
      </c>
      <c r="D16" s="30">
        <v>0.19999999999999996</v>
      </c>
      <c r="E16" s="30">
        <v>0.27100000000000002</v>
      </c>
      <c r="F16" s="30">
        <v>0.2611</v>
      </c>
      <c r="G16" s="30">
        <v>0.18179999999999996</v>
      </c>
      <c r="H16" s="30">
        <v>0.15100000000000002</v>
      </c>
      <c r="I16" s="30">
        <v>0.20709999999999995</v>
      </c>
      <c r="J16" s="30">
        <v>0.22499999999999998</v>
      </c>
      <c r="K16" s="30">
        <v>0.20779999999999998</v>
      </c>
      <c r="L16" s="30">
        <v>0.20540000000000003</v>
      </c>
      <c r="M16" s="30">
        <v>0.19130000000000003</v>
      </c>
      <c r="N16" s="30">
        <v>0.13060000000000005</v>
      </c>
    </row>
    <row r="17" spans="1:14" x14ac:dyDescent="0.25">
      <c r="A17" t="s">
        <v>538</v>
      </c>
      <c r="B17" t="s">
        <v>537</v>
      </c>
      <c r="C17" t="str">
        <f t="shared" si="1"/>
        <v>37503</v>
      </c>
      <c r="D17" s="30">
        <v>0.23419999999999996</v>
      </c>
      <c r="E17" s="30">
        <v>0.22670000000000001</v>
      </c>
      <c r="F17" s="30">
        <v>0.21850000000000003</v>
      </c>
      <c r="G17" s="30">
        <v>0.20989999999999998</v>
      </c>
      <c r="H17" s="30">
        <v>0.22989999999999999</v>
      </c>
      <c r="I17" s="30">
        <v>0.2218</v>
      </c>
      <c r="J17" s="30">
        <v>0.21130000000000004</v>
      </c>
      <c r="K17" s="30">
        <v>0.17220000000000002</v>
      </c>
      <c r="L17" s="30">
        <v>0.19040000000000001</v>
      </c>
      <c r="M17" s="30">
        <v>0.17769999999999997</v>
      </c>
      <c r="N17" s="30">
        <v>0.16259999999999997</v>
      </c>
    </row>
    <row r="18" spans="1:14" x14ac:dyDescent="0.25">
      <c r="A18" t="s">
        <v>286</v>
      </c>
      <c r="B18" t="s">
        <v>285</v>
      </c>
      <c r="C18" t="str">
        <f t="shared" si="1"/>
        <v>21234</v>
      </c>
      <c r="D18" s="30">
        <v>0.22419999999999995</v>
      </c>
      <c r="E18" s="30">
        <v>0.22309999999999997</v>
      </c>
      <c r="F18" s="30">
        <v>0.20860000000000001</v>
      </c>
      <c r="G18" s="30">
        <v>0.26590000000000003</v>
      </c>
      <c r="H18" s="30">
        <v>0.24680000000000002</v>
      </c>
      <c r="I18" s="30">
        <v>0.17949999999999999</v>
      </c>
      <c r="J18" s="30">
        <v>0.26719999999999999</v>
      </c>
      <c r="K18" s="30">
        <v>0.22440000000000004</v>
      </c>
      <c r="L18" s="30">
        <v>0.29000000000000004</v>
      </c>
      <c r="M18" s="30">
        <v>0.20450000000000002</v>
      </c>
      <c r="N18" s="30">
        <v>0.26060000000000005</v>
      </c>
    </row>
    <row r="19" spans="1:14" x14ac:dyDescent="0.25">
      <c r="A19" t="s">
        <v>230</v>
      </c>
      <c r="B19" t="s">
        <v>229</v>
      </c>
      <c r="C19" t="str">
        <f t="shared" si="1"/>
        <v>18100</v>
      </c>
      <c r="D19" s="30">
        <v>0.29700000000000004</v>
      </c>
      <c r="E19" s="30">
        <v>0.28690000000000004</v>
      </c>
      <c r="F19" s="30">
        <v>0.28320000000000001</v>
      </c>
      <c r="G19" s="30">
        <v>0.28910000000000002</v>
      </c>
      <c r="H19" s="30">
        <v>0.26870000000000005</v>
      </c>
      <c r="I19" s="30">
        <v>0.27380000000000004</v>
      </c>
      <c r="J19" s="30">
        <v>0.25890000000000002</v>
      </c>
      <c r="K19" s="30">
        <v>0.23829999999999996</v>
      </c>
      <c r="L19" s="30">
        <v>0.26849999999999996</v>
      </c>
      <c r="M19" s="30">
        <v>0.27090000000000003</v>
      </c>
      <c r="N19" s="30">
        <v>0.29520000000000002</v>
      </c>
    </row>
    <row r="20" spans="1:14" x14ac:dyDescent="0.25">
      <c r="A20" t="s">
        <v>335</v>
      </c>
      <c r="B20" t="s">
        <v>334</v>
      </c>
      <c r="C20" t="str">
        <f t="shared" si="1"/>
        <v>24111</v>
      </c>
      <c r="D20" s="30">
        <v>0.28290000000000004</v>
      </c>
      <c r="E20" s="30">
        <v>0.23199999999999998</v>
      </c>
      <c r="F20" s="30">
        <v>0.24909999999999999</v>
      </c>
      <c r="G20" s="30">
        <v>0.24319999999999997</v>
      </c>
      <c r="H20" s="30">
        <v>0.25009999999999999</v>
      </c>
      <c r="I20" s="30">
        <v>0.2147</v>
      </c>
      <c r="J20" s="30">
        <v>0.20220000000000005</v>
      </c>
      <c r="K20" s="30">
        <v>0.21899999999999997</v>
      </c>
      <c r="L20" s="30">
        <v>0.21299999999999997</v>
      </c>
      <c r="M20" s="30">
        <v>0.21379999999999999</v>
      </c>
      <c r="N20" s="30">
        <v>0.19889999999999997</v>
      </c>
    </row>
    <row r="21" spans="1:14" x14ac:dyDescent="0.25">
      <c r="A21" t="s">
        <v>98</v>
      </c>
      <c r="B21" t="s">
        <v>97</v>
      </c>
      <c r="C21" t="str">
        <f t="shared" si="1"/>
        <v>09075</v>
      </c>
      <c r="D21" s="30">
        <v>0.15959999999999996</v>
      </c>
      <c r="E21" s="30">
        <v>0.16439999999999999</v>
      </c>
      <c r="F21" s="30">
        <v>0.19369999999999998</v>
      </c>
      <c r="G21" s="30">
        <v>0.17230000000000001</v>
      </c>
      <c r="H21" s="30">
        <v>0.19140000000000001</v>
      </c>
      <c r="I21" s="30">
        <v>0.20889999999999997</v>
      </c>
      <c r="J21" s="30">
        <v>0.17720000000000002</v>
      </c>
      <c r="K21" s="30">
        <v>0.17159999999999997</v>
      </c>
      <c r="L21" s="30">
        <v>0.15790000000000004</v>
      </c>
      <c r="M21" s="30">
        <v>0.1552</v>
      </c>
      <c r="N21" s="30">
        <v>0.13190000000000002</v>
      </c>
    </row>
    <row r="22" spans="1:14" x14ac:dyDescent="0.25">
      <c r="A22" t="s">
        <v>182</v>
      </c>
      <c r="B22" t="s">
        <v>181</v>
      </c>
      <c r="C22" t="str">
        <f t="shared" si="1"/>
        <v>16046</v>
      </c>
      <c r="D22" s="30">
        <v>0.20079999999999998</v>
      </c>
      <c r="E22" s="30">
        <v>0.11799999999999999</v>
      </c>
      <c r="F22" s="30">
        <v>9.3600000000000017E-2</v>
      </c>
      <c r="G22" s="30">
        <v>0.19089999999999996</v>
      </c>
      <c r="H22" s="30">
        <v>0.12139999999999995</v>
      </c>
      <c r="I22" s="30">
        <v>0.10270000000000001</v>
      </c>
      <c r="J22" s="30">
        <v>9.1099999999999959E-2</v>
      </c>
      <c r="K22" s="30">
        <v>8.8300000000000045E-2</v>
      </c>
      <c r="L22" s="30">
        <v>7.999999999999996E-2</v>
      </c>
      <c r="M22" s="30">
        <v>9.870000000000001E-2</v>
      </c>
      <c r="N22" s="30">
        <v>0.13890000000000002</v>
      </c>
    </row>
    <row r="23" spans="1:14" x14ac:dyDescent="0.25">
      <c r="A23" t="s">
        <v>402</v>
      </c>
      <c r="B23" t="s">
        <v>401</v>
      </c>
      <c r="C23" t="str">
        <f t="shared" si="1"/>
        <v>29100</v>
      </c>
      <c r="D23" s="30">
        <v>0.25139999999999996</v>
      </c>
      <c r="E23" s="30">
        <v>0.27210000000000001</v>
      </c>
      <c r="F23" s="30">
        <v>0.25349999999999995</v>
      </c>
      <c r="G23" s="30">
        <v>0.22770000000000001</v>
      </c>
      <c r="H23" s="30">
        <v>0.2399</v>
      </c>
      <c r="I23" s="30">
        <v>0.23880000000000001</v>
      </c>
      <c r="J23" s="30">
        <v>0.23450000000000004</v>
      </c>
      <c r="K23" s="30">
        <v>0.19630000000000003</v>
      </c>
      <c r="L23" s="30">
        <v>0.2127</v>
      </c>
      <c r="M23" s="30">
        <v>0.21199999999999997</v>
      </c>
      <c r="N23" s="30">
        <v>0.18510000000000004</v>
      </c>
    </row>
    <row r="24" spans="1:14" x14ac:dyDescent="0.25">
      <c r="A24" t="s">
        <v>74</v>
      </c>
      <c r="B24" t="s">
        <v>73</v>
      </c>
      <c r="C24" t="str">
        <f t="shared" si="1"/>
        <v>06117</v>
      </c>
      <c r="D24" s="30">
        <v>0.27649999999999997</v>
      </c>
      <c r="E24" s="30">
        <v>0.26039999999999996</v>
      </c>
      <c r="F24" s="30">
        <v>0.26300000000000001</v>
      </c>
      <c r="G24" s="30">
        <v>0.25019999999999998</v>
      </c>
      <c r="H24" s="30">
        <v>0.24780000000000002</v>
      </c>
      <c r="I24" s="30">
        <v>0.24239999999999995</v>
      </c>
      <c r="J24" s="30">
        <v>0.22119999999999995</v>
      </c>
      <c r="K24" s="30">
        <v>0.20230000000000004</v>
      </c>
      <c r="L24" s="30">
        <v>0.20279999999999998</v>
      </c>
      <c r="M24" s="30">
        <v>0.20230000000000004</v>
      </c>
      <c r="N24" s="30">
        <v>0.20540000000000003</v>
      </c>
    </row>
    <row r="25" spans="1:14" x14ac:dyDescent="0.25">
      <c r="A25" t="s">
        <v>58</v>
      </c>
      <c r="B25" t="s">
        <v>57</v>
      </c>
      <c r="C25" t="str">
        <f t="shared" si="1"/>
        <v>05401</v>
      </c>
      <c r="D25" s="30">
        <v>0.19120000000000004</v>
      </c>
      <c r="E25" s="30">
        <v>0.1976</v>
      </c>
      <c r="F25" s="30">
        <v>0.26229999999999998</v>
      </c>
      <c r="G25" s="30">
        <v>0.26859999999999995</v>
      </c>
      <c r="H25" s="30">
        <v>0.23929999999999996</v>
      </c>
      <c r="I25" s="30">
        <v>0.22809999999999997</v>
      </c>
      <c r="J25" s="30">
        <v>0.21120000000000005</v>
      </c>
      <c r="K25" s="30">
        <v>0.1946</v>
      </c>
      <c r="L25" s="30">
        <v>0.21240000000000003</v>
      </c>
      <c r="M25" s="30">
        <v>0.17349999999999999</v>
      </c>
      <c r="N25" s="30">
        <v>0.14510000000000001</v>
      </c>
    </row>
    <row r="26" spans="1:14" x14ac:dyDescent="0.25">
      <c r="A26" t="s">
        <v>369</v>
      </c>
      <c r="B26" t="s">
        <v>368</v>
      </c>
      <c r="C26" t="str">
        <f t="shared" si="1"/>
        <v>27019</v>
      </c>
      <c r="D26" s="30">
        <v>0.11219999999999997</v>
      </c>
      <c r="E26" s="30">
        <v>0.127</v>
      </c>
      <c r="F26" s="30">
        <v>0.11119999999999997</v>
      </c>
      <c r="G26" s="30">
        <v>0.10860000000000003</v>
      </c>
      <c r="H26" s="30">
        <v>0.12739999999999996</v>
      </c>
      <c r="I26" s="30">
        <v>0.14119999999999999</v>
      </c>
      <c r="J26" s="30">
        <v>0.14539999999999997</v>
      </c>
      <c r="K26" s="30">
        <v>0.11040000000000005</v>
      </c>
      <c r="L26" s="30">
        <v>0.1089</v>
      </c>
      <c r="M26" s="30">
        <v>0.12250000000000005</v>
      </c>
      <c r="N26" s="30">
        <v>0.12470000000000003</v>
      </c>
    </row>
    <row r="27" spans="1:14" x14ac:dyDescent="0.25">
      <c r="A27" t="s">
        <v>48</v>
      </c>
      <c r="B27" t="s">
        <v>47</v>
      </c>
      <c r="C27" t="str">
        <f t="shared" si="1"/>
        <v>04228</v>
      </c>
      <c r="D27" s="30">
        <v>0.26619999999999999</v>
      </c>
      <c r="E27" s="30">
        <v>0.22199999999999998</v>
      </c>
      <c r="F27" s="30">
        <v>0.24460000000000004</v>
      </c>
      <c r="G27" s="30">
        <v>0.27059999999999995</v>
      </c>
      <c r="H27" s="30">
        <v>0.25370000000000004</v>
      </c>
      <c r="I27" s="30">
        <v>0.25429999999999997</v>
      </c>
      <c r="J27" s="30">
        <v>0.25729999999999997</v>
      </c>
      <c r="K27" s="30">
        <v>0.23570000000000002</v>
      </c>
      <c r="L27" s="30">
        <v>0.21030000000000004</v>
      </c>
      <c r="M27" s="30">
        <v>0.19130000000000003</v>
      </c>
      <c r="N27" s="30">
        <v>0.25980000000000003</v>
      </c>
    </row>
    <row r="28" spans="1:14" x14ac:dyDescent="0.25">
      <c r="A28" t="s">
        <v>46</v>
      </c>
      <c r="B28" t="s">
        <v>712</v>
      </c>
      <c r="C28" t="str">
        <f t="shared" si="1"/>
        <v>04222</v>
      </c>
      <c r="D28" s="30">
        <v>0.19479999999999997</v>
      </c>
      <c r="E28" s="30">
        <v>0.18610000000000004</v>
      </c>
      <c r="F28" s="30">
        <v>0.17659999999999998</v>
      </c>
      <c r="G28" s="30">
        <v>0.1552</v>
      </c>
      <c r="H28" s="30">
        <v>0.15490000000000004</v>
      </c>
      <c r="I28" s="30">
        <v>0.17969999999999997</v>
      </c>
      <c r="J28" s="30">
        <v>0.1694</v>
      </c>
      <c r="K28" s="30">
        <v>0.15580000000000005</v>
      </c>
      <c r="L28" s="30">
        <v>0.15139999999999998</v>
      </c>
      <c r="M28" s="30">
        <v>0.15129999999999999</v>
      </c>
      <c r="N28" s="30">
        <v>0.15690000000000004</v>
      </c>
    </row>
    <row r="29" spans="1:14" x14ac:dyDescent="0.25">
      <c r="A29" t="s">
        <v>88</v>
      </c>
      <c r="B29" t="s">
        <v>87</v>
      </c>
      <c r="C29" t="str">
        <f t="shared" si="1"/>
        <v>08401</v>
      </c>
      <c r="D29" s="30">
        <v>0.20420000000000005</v>
      </c>
      <c r="E29" s="30">
        <v>0.22599999999999998</v>
      </c>
      <c r="F29" s="30">
        <v>0.21460000000000001</v>
      </c>
      <c r="G29" s="30">
        <v>0.23260000000000003</v>
      </c>
      <c r="H29" s="30">
        <v>0.22360000000000002</v>
      </c>
      <c r="I29" s="30">
        <v>0.27649999999999997</v>
      </c>
      <c r="J29" s="30">
        <v>0.23260000000000003</v>
      </c>
      <c r="K29" s="30">
        <v>0.22750000000000004</v>
      </c>
      <c r="L29" s="30">
        <v>0.19530000000000003</v>
      </c>
      <c r="M29" s="30">
        <v>0.1804</v>
      </c>
      <c r="N29" s="30">
        <v>0.17820000000000003</v>
      </c>
    </row>
    <row r="30" spans="1:14" x14ac:dyDescent="0.25">
      <c r="A30" t="s">
        <v>627</v>
      </c>
      <c r="B30" t="s">
        <v>626</v>
      </c>
      <c r="C30" t="str">
        <f t="shared" si="1"/>
        <v>18901</v>
      </c>
      <c r="D30" s="30"/>
      <c r="E30" s="30"/>
      <c r="F30" s="30"/>
      <c r="G30" s="30"/>
      <c r="H30" s="30"/>
      <c r="I30" s="30">
        <v>0.27380000000000004</v>
      </c>
      <c r="J30" s="30">
        <v>0.96</v>
      </c>
      <c r="K30" s="30">
        <v>0.11160000000000003</v>
      </c>
      <c r="L30" s="30">
        <v>9.98E-2</v>
      </c>
      <c r="M30" s="30">
        <v>0.10029999999999994</v>
      </c>
      <c r="N30" s="30">
        <v>0.10770000000000002</v>
      </c>
    </row>
    <row r="31" spans="1:14" x14ac:dyDescent="0.25">
      <c r="A31" t="s">
        <v>258</v>
      </c>
      <c r="B31" t="s">
        <v>257</v>
      </c>
      <c r="C31" t="str">
        <f t="shared" si="1"/>
        <v>20215</v>
      </c>
      <c r="D31" s="30">
        <v>0.24990000000000001</v>
      </c>
      <c r="E31" s="30">
        <v>9.6700000000000008E-2</v>
      </c>
      <c r="F31" s="30">
        <v>0.2339</v>
      </c>
      <c r="G31" s="30">
        <v>0.22909999999999997</v>
      </c>
      <c r="H31" s="30">
        <v>0.22670000000000001</v>
      </c>
      <c r="I31" s="30">
        <v>0.23099999999999998</v>
      </c>
      <c r="J31" s="30">
        <v>0.22499999999999998</v>
      </c>
      <c r="K31" s="30">
        <v>0.20779999999999998</v>
      </c>
      <c r="L31" s="30">
        <v>0.20540000000000003</v>
      </c>
      <c r="M31" s="30">
        <v>0.19130000000000003</v>
      </c>
      <c r="N31" s="30">
        <v>9.4999999999999973E-2</v>
      </c>
    </row>
    <row r="32" spans="1:14" x14ac:dyDescent="0.25">
      <c r="A32" t="s">
        <v>236</v>
      </c>
      <c r="B32" t="s">
        <v>235</v>
      </c>
      <c r="C32" t="str">
        <f t="shared" si="1"/>
        <v>18401</v>
      </c>
      <c r="D32" s="30">
        <v>0.3135</v>
      </c>
      <c r="E32" s="30">
        <v>0.32520000000000004</v>
      </c>
      <c r="F32" s="30">
        <v>0.32699999999999996</v>
      </c>
      <c r="G32" s="30">
        <v>0.31589999999999996</v>
      </c>
      <c r="H32" s="30">
        <v>0.30789999999999995</v>
      </c>
      <c r="I32" s="30">
        <v>0.29500000000000004</v>
      </c>
      <c r="J32" s="30">
        <v>0.29249999999999998</v>
      </c>
      <c r="K32" s="30">
        <v>0.28559999999999997</v>
      </c>
      <c r="L32" s="30">
        <v>0.27210000000000001</v>
      </c>
      <c r="M32" s="30">
        <v>0.26370000000000005</v>
      </c>
      <c r="N32" s="30">
        <v>0.26180000000000003</v>
      </c>
    </row>
    <row r="33" spans="1:14" x14ac:dyDescent="0.25">
      <c r="A33" t="s">
        <v>462</v>
      </c>
      <c r="B33" t="s">
        <v>461</v>
      </c>
      <c r="C33" t="str">
        <f t="shared" si="1"/>
        <v>32356</v>
      </c>
      <c r="D33" s="30">
        <v>0.3377</v>
      </c>
      <c r="E33" s="30">
        <v>0.34730000000000005</v>
      </c>
      <c r="F33" s="30">
        <v>0.34850000000000003</v>
      </c>
      <c r="G33" s="30">
        <v>0.33809999999999996</v>
      </c>
      <c r="H33" s="30">
        <v>0.33050000000000002</v>
      </c>
      <c r="I33" s="30">
        <v>0.32489999999999997</v>
      </c>
      <c r="J33" s="30">
        <v>0.33799999999999997</v>
      </c>
      <c r="K33" s="30">
        <v>0.34050000000000002</v>
      </c>
      <c r="L33" s="30">
        <v>0.35780000000000001</v>
      </c>
      <c r="M33" s="30">
        <v>0.34909999999999997</v>
      </c>
      <c r="N33" s="30">
        <v>0.3377</v>
      </c>
    </row>
    <row r="34" spans="1:14" x14ac:dyDescent="0.25">
      <c r="A34" t="s">
        <v>298</v>
      </c>
      <c r="B34" t="s">
        <v>297</v>
      </c>
      <c r="C34" t="str">
        <f t="shared" si="1"/>
        <v>21401</v>
      </c>
      <c r="D34" s="30">
        <v>0.32989999999999997</v>
      </c>
      <c r="E34" s="30">
        <v>0.30840000000000001</v>
      </c>
      <c r="F34" s="30">
        <v>0.31679999999999997</v>
      </c>
      <c r="G34" s="30">
        <v>0.31679999999999997</v>
      </c>
      <c r="H34" s="30">
        <v>0.30779999999999996</v>
      </c>
      <c r="I34" s="30">
        <v>0.28239999999999998</v>
      </c>
      <c r="J34" s="30">
        <v>0.2732</v>
      </c>
      <c r="K34" s="30">
        <v>0.26190000000000002</v>
      </c>
      <c r="L34" s="30">
        <v>0.28139999999999998</v>
      </c>
      <c r="M34" s="30">
        <v>0.27070000000000005</v>
      </c>
      <c r="N34" s="30">
        <v>0.27390000000000003</v>
      </c>
    </row>
    <row r="35" spans="1:14" x14ac:dyDescent="0.25">
      <c r="A35" t="s">
        <v>294</v>
      </c>
      <c r="B35" t="s">
        <v>293</v>
      </c>
      <c r="C35" t="str">
        <f t="shared" si="1"/>
        <v>21302</v>
      </c>
      <c r="D35" s="30">
        <v>0.34250000000000003</v>
      </c>
      <c r="E35" s="30">
        <v>0.32450000000000001</v>
      </c>
      <c r="F35" s="30">
        <v>0.30779999999999996</v>
      </c>
      <c r="G35" s="30">
        <v>0.30369999999999997</v>
      </c>
      <c r="H35" s="30">
        <v>0.3115</v>
      </c>
      <c r="I35" s="30">
        <v>0.30859999999999999</v>
      </c>
      <c r="J35" s="30">
        <v>0.30669999999999997</v>
      </c>
      <c r="K35" s="30">
        <v>0.27159999999999995</v>
      </c>
      <c r="L35" s="30">
        <v>0.25860000000000005</v>
      </c>
      <c r="M35" s="30">
        <v>0.24960000000000004</v>
      </c>
      <c r="N35" s="30">
        <v>0.24729999999999996</v>
      </c>
    </row>
    <row r="36" spans="1:14" x14ac:dyDescent="0.25">
      <c r="A36" t="s">
        <v>466</v>
      </c>
      <c r="B36" t="s">
        <v>465</v>
      </c>
      <c r="C36" t="str">
        <f t="shared" si="1"/>
        <v>32360</v>
      </c>
      <c r="D36" s="30">
        <v>0.2964</v>
      </c>
      <c r="E36" s="30">
        <v>0.28480000000000005</v>
      </c>
      <c r="F36" s="30">
        <v>0.28110000000000002</v>
      </c>
      <c r="G36" s="30">
        <v>0.28890000000000005</v>
      </c>
      <c r="H36" s="30">
        <v>0.28139999999999998</v>
      </c>
      <c r="I36" s="30">
        <v>0.26449999999999996</v>
      </c>
      <c r="J36" s="30">
        <v>0.23570000000000002</v>
      </c>
      <c r="K36" s="30">
        <v>0.21750000000000003</v>
      </c>
      <c r="L36" s="30">
        <v>0.20509999999999995</v>
      </c>
      <c r="M36" s="30">
        <v>0.20579999999999998</v>
      </c>
      <c r="N36" s="30">
        <v>0.2167</v>
      </c>
    </row>
    <row r="37" spans="1:14" x14ac:dyDescent="0.25">
      <c r="A37" t="s">
        <v>480</v>
      </c>
      <c r="B37" t="s">
        <v>479</v>
      </c>
      <c r="C37" t="str">
        <f t="shared" si="1"/>
        <v>33036</v>
      </c>
      <c r="D37" s="30">
        <v>0.26300000000000001</v>
      </c>
      <c r="E37" s="30">
        <v>0.23340000000000005</v>
      </c>
      <c r="F37" s="30">
        <v>0.27100000000000002</v>
      </c>
      <c r="G37" s="30">
        <v>0.25139999999999996</v>
      </c>
      <c r="H37" s="30">
        <v>0.24919999999999998</v>
      </c>
      <c r="I37" s="30">
        <v>0.24029999999999996</v>
      </c>
      <c r="J37" s="30">
        <v>0.2147</v>
      </c>
      <c r="K37" s="30">
        <v>0.20909999999999995</v>
      </c>
      <c r="L37" s="30">
        <v>0.22799999999999998</v>
      </c>
      <c r="M37" s="30">
        <v>0.2671</v>
      </c>
      <c r="N37" s="30">
        <v>0.25370000000000004</v>
      </c>
    </row>
    <row r="38" spans="1:14" x14ac:dyDescent="0.25">
      <c r="A38" t="s">
        <v>609</v>
      </c>
      <c r="B38" t="s">
        <v>713</v>
      </c>
      <c r="C38" t="str">
        <f t="shared" si="1"/>
        <v>27901</v>
      </c>
      <c r="D38" s="30"/>
      <c r="E38" s="30"/>
      <c r="F38" s="30"/>
      <c r="G38" s="30">
        <v>0.31689999999999996</v>
      </c>
      <c r="H38" s="30">
        <v>0.21319999999999995</v>
      </c>
      <c r="I38" s="30">
        <v>0</v>
      </c>
      <c r="J38" s="30">
        <v>0.12250000000000005</v>
      </c>
      <c r="K38" s="30">
        <v>0.1085</v>
      </c>
      <c r="L38" s="30">
        <v>0.12749999999999995</v>
      </c>
      <c r="M38" s="30">
        <v>0.14859999999999995</v>
      </c>
      <c r="N38" s="68">
        <v>0</v>
      </c>
    </row>
    <row r="39" spans="1:14" x14ac:dyDescent="0.25">
      <c r="A39" t="s">
        <v>186</v>
      </c>
      <c r="B39" t="s">
        <v>185</v>
      </c>
      <c r="C39" t="str">
        <f t="shared" si="1"/>
        <v>16049</v>
      </c>
      <c r="D39" s="30">
        <v>0.29859999999999998</v>
      </c>
      <c r="E39" s="30">
        <v>0.29610000000000003</v>
      </c>
      <c r="F39" s="30">
        <v>0.25349999999999995</v>
      </c>
      <c r="G39" s="30">
        <v>0.25609999999999999</v>
      </c>
      <c r="H39" s="30">
        <v>0.29059999999999997</v>
      </c>
      <c r="I39" s="30">
        <v>0.26029999999999998</v>
      </c>
      <c r="J39" s="30">
        <v>0.21860000000000002</v>
      </c>
      <c r="K39" s="30">
        <v>0.23150000000000004</v>
      </c>
      <c r="L39" s="30">
        <v>0.24529999999999996</v>
      </c>
      <c r="M39" s="30">
        <v>0.26959999999999995</v>
      </c>
      <c r="N39" s="30">
        <v>0.20289999999999997</v>
      </c>
    </row>
    <row r="40" spans="1:14" x14ac:dyDescent="0.25">
      <c r="A40" t="s">
        <v>23</v>
      </c>
      <c r="B40" t="s">
        <v>22</v>
      </c>
      <c r="C40" t="str">
        <f t="shared" si="1"/>
        <v>02250</v>
      </c>
      <c r="D40" s="30">
        <v>0.29869999999999997</v>
      </c>
      <c r="E40" s="30">
        <v>0.26170000000000004</v>
      </c>
      <c r="F40" s="30">
        <v>0.24719999999999998</v>
      </c>
      <c r="G40" s="30">
        <v>0.26919999999999999</v>
      </c>
      <c r="H40" s="30">
        <v>0.25449999999999995</v>
      </c>
      <c r="I40" s="30">
        <v>0.28190000000000004</v>
      </c>
      <c r="J40" s="30">
        <v>0.23399999999999999</v>
      </c>
      <c r="K40" s="30">
        <v>0.21050000000000002</v>
      </c>
      <c r="L40" s="30">
        <v>0.22199999999999998</v>
      </c>
      <c r="M40" s="30">
        <v>0.22460000000000002</v>
      </c>
      <c r="N40" s="30">
        <v>0.22970000000000002</v>
      </c>
    </row>
    <row r="41" spans="1:14" x14ac:dyDescent="0.25">
      <c r="A41" t="s">
        <v>252</v>
      </c>
      <c r="B41" t="s">
        <v>251</v>
      </c>
      <c r="C41" t="str">
        <f t="shared" si="1"/>
        <v>19404</v>
      </c>
      <c r="D41" s="30">
        <v>0.20679999999999998</v>
      </c>
      <c r="E41" s="30">
        <v>0.18640000000000001</v>
      </c>
      <c r="F41" s="30">
        <v>0.22770000000000001</v>
      </c>
      <c r="G41" s="30">
        <v>0.22499999999999998</v>
      </c>
      <c r="H41" s="30">
        <v>0.23939999999999995</v>
      </c>
      <c r="I41" s="30">
        <v>0.20620000000000005</v>
      </c>
      <c r="J41" s="30">
        <v>0.12739999999999996</v>
      </c>
      <c r="K41" s="30">
        <v>0.17390000000000005</v>
      </c>
      <c r="L41" s="30">
        <v>0.18600000000000005</v>
      </c>
      <c r="M41" s="30">
        <v>0.17500000000000004</v>
      </c>
      <c r="N41" s="30">
        <v>0.15049999999999997</v>
      </c>
    </row>
    <row r="42" spans="1:14" x14ac:dyDescent="0.25">
      <c r="A42" t="s">
        <v>378</v>
      </c>
      <c r="B42" t="s">
        <v>377</v>
      </c>
      <c r="C42" t="str">
        <f t="shared" si="1"/>
        <v>27400</v>
      </c>
      <c r="D42" s="30">
        <v>0.36870000000000003</v>
      </c>
      <c r="E42" s="30">
        <v>0.37760000000000005</v>
      </c>
      <c r="F42" s="30">
        <v>0.36639999999999995</v>
      </c>
      <c r="G42" s="30">
        <v>0.36070000000000002</v>
      </c>
      <c r="H42" s="30">
        <v>0.36370000000000002</v>
      </c>
      <c r="I42" s="30">
        <v>0.36880000000000002</v>
      </c>
      <c r="J42" s="30">
        <v>0.36339999999999995</v>
      </c>
      <c r="K42" s="30">
        <v>0.33919999999999995</v>
      </c>
      <c r="L42" s="30">
        <v>0.34209999999999996</v>
      </c>
      <c r="M42" s="30">
        <v>0.33999999999999997</v>
      </c>
      <c r="N42" s="30">
        <v>0.33399999999999996</v>
      </c>
    </row>
    <row r="43" spans="1:14" x14ac:dyDescent="0.25">
      <c r="A43" t="s">
        <v>558</v>
      </c>
      <c r="B43" t="s">
        <v>557</v>
      </c>
      <c r="C43" t="str">
        <f t="shared" si="1"/>
        <v>38300</v>
      </c>
      <c r="D43" s="30">
        <v>0.21819999999999995</v>
      </c>
      <c r="E43" s="30">
        <v>0.25460000000000005</v>
      </c>
      <c r="F43" s="30">
        <v>0.25449999999999995</v>
      </c>
      <c r="G43" s="30">
        <v>0.31689999999999996</v>
      </c>
      <c r="H43" s="30">
        <v>0.25649999999999995</v>
      </c>
      <c r="I43" s="30">
        <v>0.23280000000000001</v>
      </c>
      <c r="J43" s="30">
        <v>0.24890000000000001</v>
      </c>
      <c r="K43" s="30">
        <v>0.25009999999999999</v>
      </c>
      <c r="L43" s="30">
        <v>0.20699999999999996</v>
      </c>
      <c r="M43" s="30">
        <v>0.18340000000000001</v>
      </c>
      <c r="N43" s="30">
        <v>0.16510000000000002</v>
      </c>
    </row>
    <row r="44" spans="1:14" x14ac:dyDescent="0.25">
      <c r="A44" t="s">
        <v>524</v>
      </c>
      <c r="B44" t="s">
        <v>523</v>
      </c>
      <c r="C44" t="str">
        <f t="shared" si="1"/>
        <v>36250</v>
      </c>
      <c r="D44" s="30">
        <v>0.32750000000000001</v>
      </c>
      <c r="E44" s="30">
        <v>0.35619999999999996</v>
      </c>
      <c r="F44" s="30">
        <v>0.33230000000000004</v>
      </c>
      <c r="G44" s="30">
        <v>0.32830000000000004</v>
      </c>
      <c r="H44" s="30">
        <v>0.33340000000000003</v>
      </c>
      <c r="I44" s="30">
        <v>0.3357</v>
      </c>
      <c r="J44" s="30">
        <v>0.34830000000000005</v>
      </c>
      <c r="K44" s="30">
        <v>0.32499999999999996</v>
      </c>
      <c r="L44" s="30">
        <v>0.30059999999999998</v>
      </c>
      <c r="M44" s="30">
        <v>0.27229999999999999</v>
      </c>
      <c r="N44" s="30">
        <v>0.25749999999999995</v>
      </c>
    </row>
    <row r="45" spans="1:14" x14ac:dyDescent="0.25">
      <c r="A45" t="s">
        <v>566</v>
      </c>
      <c r="B45" t="s">
        <v>565</v>
      </c>
      <c r="C45" t="str">
        <f t="shared" si="1"/>
        <v>38306</v>
      </c>
      <c r="D45" s="30">
        <v>0.21279999999999999</v>
      </c>
      <c r="E45" s="30">
        <v>0.18859999999999999</v>
      </c>
      <c r="F45" s="30">
        <v>0.13670000000000004</v>
      </c>
      <c r="G45" s="30">
        <v>0.125</v>
      </c>
      <c r="H45" s="30">
        <v>9.4600000000000017E-2</v>
      </c>
      <c r="I45" s="30">
        <v>0.10740000000000005</v>
      </c>
      <c r="J45" s="30">
        <v>0.10170000000000001</v>
      </c>
      <c r="K45" s="30">
        <v>0.10960000000000003</v>
      </c>
      <c r="L45" s="30">
        <v>0.1089</v>
      </c>
      <c r="M45" s="30">
        <v>0.14729999999999999</v>
      </c>
      <c r="N45" s="30">
        <v>0.10599999999999998</v>
      </c>
    </row>
    <row r="46" spans="1:14" x14ac:dyDescent="0.25">
      <c r="A46" t="s">
        <v>494</v>
      </c>
      <c r="B46" t="s">
        <v>493</v>
      </c>
      <c r="C46" t="str">
        <f t="shared" si="1"/>
        <v>33206</v>
      </c>
      <c r="D46" s="30">
        <v>0.2127</v>
      </c>
      <c r="E46" s="30">
        <v>0.1633</v>
      </c>
      <c r="F46" s="30">
        <v>0.14790000000000003</v>
      </c>
      <c r="G46" s="30">
        <v>0.19550000000000001</v>
      </c>
      <c r="H46" s="30">
        <v>0.15920000000000001</v>
      </c>
      <c r="I46" s="30">
        <v>0.11950000000000005</v>
      </c>
      <c r="J46" s="30">
        <v>0.12060000000000004</v>
      </c>
      <c r="K46" s="30">
        <v>0.11119999999999997</v>
      </c>
      <c r="L46" s="30">
        <v>0.16569999999999996</v>
      </c>
      <c r="M46" s="30">
        <v>0.13859999999999995</v>
      </c>
      <c r="N46" s="30">
        <v>0.15210000000000001</v>
      </c>
    </row>
    <row r="47" spans="1:14" x14ac:dyDescent="0.25">
      <c r="A47" t="s">
        <v>528</v>
      </c>
      <c r="B47" t="s">
        <v>527</v>
      </c>
      <c r="C47" t="str">
        <f t="shared" si="1"/>
        <v>36400</v>
      </c>
      <c r="D47" s="30">
        <v>0.30500000000000005</v>
      </c>
      <c r="E47" s="30">
        <v>0.30010000000000003</v>
      </c>
      <c r="F47" s="30">
        <v>0.29749999999999999</v>
      </c>
      <c r="G47" s="30">
        <v>0.29290000000000005</v>
      </c>
      <c r="H47" s="30">
        <v>0.3216</v>
      </c>
      <c r="I47" s="30">
        <v>0.27890000000000004</v>
      </c>
      <c r="J47" s="30">
        <v>0.252</v>
      </c>
      <c r="K47" s="30">
        <v>0.16700000000000004</v>
      </c>
      <c r="L47" s="30">
        <v>0.20889999999999997</v>
      </c>
      <c r="M47" s="30">
        <v>0.24609999999999999</v>
      </c>
      <c r="N47" s="30">
        <v>0.29190000000000005</v>
      </c>
    </row>
    <row r="48" spans="1:14" x14ac:dyDescent="0.25">
      <c r="A48" t="s">
        <v>486</v>
      </c>
      <c r="B48" t="s">
        <v>485</v>
      </c>
      <c r="C48" t="str">
        <f t="shared" si="1"/>
        <v>33115</v>
      </c>
      <c r="D48" s="30">
        <v>0.24380000000000002</v>
      </c>
      <c r="E48" s="30">
        <v>0.25519999999999998</v>
      </c>
      <c r="F48" s="30">
        <v>0.25170000000000003</v>
      </c>
      <c r="G48" s="30">
        <v>0.27610000000000001</v>
      </c>
      <c r="H48" s="30">
        <v>0.28779999999999994</v>
      </c>
      <c r="I48" s="30">
        <v>0.27359999999999995</v>
      </c>
      <c r="J48" s="30">
        <v>0.24860000000000004</v>
      </c>
      <c r="K48" s="30">
        <v>0.25690000000000002</v>
      </c>
      <c r="L48" s="30">
        <v>0.24690000000000001</v>
      </c>
      <c r="M48" s="30">
        <v>0.21999999999999997</v>
      </c>
      <c r="N48" s="30">
        <v>0.23880000000000001</v>
      </c>
    </row>
    <row r="49" spans="1:14" x14ac:dyDescent="0.25">
      <c r="A49" t="s">
        <v>400</v>
      </c>
      <c r="B49" t="s">
        <v>399</v>
      </c>
      <c r="C49" t="str">
        <f t="shared" si="1"/>
        <v>29011</v>
      </c>
      <c r="D49" s="30">
        <v>0.22240000000000004</v>
      </c>
      <c r="E49" s="30">
        <v>0.22829999999999995</v>
      </c>
      <c r="F49" s="30">
        <v>0.23470000000000002</v>
      </c>
      <c r="G49" s="30">
        <v>0.21860000000000002</v>
      </c>
      <c r="H49" s="30">
        <v>0.25749999999999995</v>
      </c>
      <c r="I49" s="30">
        <v>0.2621</v>
      </c>
      <c r="J49" s="30">
        <v>0.22889999999999999</v>
      </c>
      <c r="K49" s="30">
        <v>0.21479999999999999</v>
      </c>
      <c r="L49" s="30">
        <v>0.22689999999999999</v>
      </c>
      <c r="M49" s="30">
        <v>0.17449999999999999</v>
      </c>
      <c r="N49" s="30">
        <v>0.21919999999999995</v>
      </c>
    </row>
    <row r="50" spans="1:14" x14ac:dyDescent="0.25">
      <c r="A50" t="s">
        <v>410</v>
      </c>
      <c r="B50" t="s">
        <v>409</v>
      </c>
      <c r="C50" t="str">
        <f t="shared" si="1"/>
        <v>29317</v>
      </c>
      <c r="D50" s="30">
        <v>0.23829999999999996</v>
      </c>
      <c r="E50" s="30">
        <v>0.22919999999999996</v>
      </c>
      <c r="F50" s="30">
        <v>0.24619999999999997</v>
      </c>
      <c r="G50" s="30">
        <v>0.19769999999999999</v>
      </c>
      <c r="H50" s="30">
        <v>0.18030000000000002</v>
      </c>
      <c r="I50" s="30">
        <v>0.20660000000000001</v>
      </c>
      <c r="J50" s="30">
        <v>0.18110000000000004</v>
      </c>
      <c r="K50" s="30">
        <v>0.15549999999999997</v>
      </c>
      <c r="L50" s="30">
        <v>0.18969999999999998</v>
      </c>
      <c r="M50" s="30">
        <v>0.12709999999999999</v>
      </c>
      <c r="N50" s="30">
        <v>0.10899999999999999</v>
      </c>
    </row>
    <row r="51" spans="1:14" x14ac:dyDescent="0.25">
      <c r="A51" t="s">
        <v>164</v>
      </c>
      <c r="B51" t="s">
        <v>163</v>
      </c>
      <c r="C51" t="str">
        <f t="shared" si="1"/>
        <v>14099</v>
      </c>
      <c r="D51" s="30">
        <v>0.15780000000000005</v>
      </c>
      <c r="E51" s="30">
        <v>0.17879999999999996</v>
      </c>
      <c r="F51" s="30">
        <v>0.14300000000000002</v>
      </c>
      <c r="G51" s="30">
        <v>0.18379999999999996</v>
      </c>
      <c r="H51" s="30">
        <v>0.21389999999999998</v>
      </c>
      <c r="I51" s="30">
        <v>0.22360000000000002</v>
      </c>
      <c r="J51" s="30">
        <v>0.2571</v>
      </c>
      <c r="K51" s="30">
        <v>0.27959999999999996</v>
      </c>
      <c r="L51" s="30">
        <v>0.30000000000000004</v>
      </c>
      <c r="M51" s="30">
        <v>0.26880000000000004</v>
      </c>
      <c r="N51" s="30">
        <v>0.16820000000000002</v>
      </c>
    </row>
    <row r="52" spans="1:14" x14ac:dyDescent="0.25">
      <c r="A52" t="s">
        <v>134</v>
      </c>
      <c r="B52" t="s">
        <v>133</v>
      </c>
      <c r="C52" t="str">
        <f t="shared" si="1"/>
        <v>13151</v>
      </c>
      <c r="D52" s="30">
        <v>0.24690000000000001</v>
      </c>
      <c r="E52" s="30">
        <v>0.21499999999999997</v>
      </c>
      <c r="F52" s="30">
        <v>0.24180000000000001</v>
      </c>
      <c r="G52" s="30">
        <v>0.24370000000000003</v>
      </c>
      <c r="H52" s="30">
        <v>0.28200000000000003</v>
      </c>
      <c r="I52" s="30">
        <v>0.18999999999999995</v>
      </c>
      <c r="J52" s="30">
        <v>0.28690000000000004</v>
      </c>
      <c r="K52" s="30">
        <v>0.27559999999999996</v>
      </c>
      <c r="L52" s="30">
        <v>0.26119999999999999</v>
      </c>
      <c r="M52" s="30">
        <v>0.22289999999999999</v>
      </c>
      <c r="N52" s="30">
        <v>0.22070000000000001</v>
      </c>
    </row>
    <row r="53" spans="1:14" x14ac:dyDescent="0.25">
      <c r="A53" t="s">
        <v>176</v>
      </c>
      <c r="B53" t="s">
        <v>175</v>
      </c>
      <c r="C53" t="str">
        <f t="shared" si="1"/>
        <v>15204</v>
      </c>
      <c r="D53" s="30">
        <v>0.2853</v>
      </c>
      <c r="E53" s="30">
        <v>0.29769999999999996</v>
      </c>
      <c r="F53" s="30">
        <v>0.29649999999999999</v>
      </c>
      <c r="G53" s="30">
        <v>0.28490000000000004</v>
      </c>
      <c r="H53" s="30">
        <v>0.26470000000000005</v>
      </c>
      <c r="I53" s="30">
        <v>0.2681</v>
      </c>
      <c r="J53" s="30">
        <v>0.27029999999999998</v>
      </c>
      <c r="K53" s="30">
        <v>0.24150000000000005</v>
      </c>
      <c r="L53" s="30">
        <v>0.22619999999999996</v>
      </c>
      <c r="M53" s="30">
        <v>0.22170000000000001</v>
      </c>
      <c r="N53" s="30">
        <v>0.23109999999999997</v>
      </c>
    </row>
    <row r="54" spans="1:14" x14ac:dyDescent="0.25">
      <c r="A54" t="s">
        <v>54</v>
      </c>
      <c r="B54" t="s">
        <v>53</v>
      </c>
      <c r="C54" t="str">
        <f t="shared" si="1"/>
        <v>05313</v>
      </c>
      <c r="D54" s="30">
        <v>0.17190000000000005</v>
      </c>
      <c r="E54" s="30">
        <v>0.14090000000000003</v>
      </c>
      <c r="F54" s="30">
        <v>0.16900000000000004</v>
      </c>
      <c r="G54" s="30">
        <v>0.1472</v>
      </c>
      <c r="H54" s="30">
        <v>0.15510000000000002</v>
      </c>
      <c r="I54" s="30">
        <v>0.13119999999999998</v>
      </c>
      <c r="J54" s="30">
        <v>0.19189999999999996</v>
      </c>
      <c r="K54" s="30">
        <v>0.19999999999999996</v>
      </c>
      <c r="L54" s="30">
        <v>0.15290000000000004</v>
      </c>
      <c r="M54" s="30">
        <v>0.19059999999999999</v>
      </c>
      <c r="N54" s="30">
        <v>0.25280000000000002</v>
      </c>
    </row>
    <row r="55" spans="1:14" x14ac:dyDescent="0.25">
      <c r="A55" t="s">
        <v>306</v>
      </c>
      <c r="B55" t="s">
        <v>305</v>
      </c>
      <c r="C55" t="str">
        <f t="shared" si="1"/>
        <v>22073</v>
      </c>
      <c r="D55" s="30">
        <v>0.20279999999999998</v>
      </c>
      <c r="E55" s="30">
        <v>0.21430000000000005</v>
      </c>
      <c r="F55" s="30">
        <v>0.21199999999999997</v>
      </c>
      <c r="G55" s="30">
        <v>0.20309999999999995</v>
      </c>
      <c r="H55" s="30">
        <v>0.17789999999999995</v>
      </c>
      <c r="I55" s="30">
        <v>0.16000000000000003</v>
      </c>
      <c r="J55" s="30">
        <v>0.16349999999999998</v>
      </c>
      <c r="K55" s="30">
        <v>0.16569999999999996</v>
      </c>
      <c r="L55" s="30">
        <v>0.15600000000000003</v>
      </c>
      <c r="M55" s="30">
        <v>0.14610000000000001</v>
      </c>
      <c r="N55" s="30">
        <v>0.20120000000000005</v>
      </c>
    </row>
    <row r="56" spans="1:14" x14ac:dyDescent="0.25">
      <c r="A56" t="s">
        <v>110</v>
      </c>
      <c r="B56" t="s">
        <v>109</v>
      </c>
      <c r="C56" t="str">
        <f t="shared" si="1"/>
        <v>10050</v>
      </c>
      <c r="D56" s="30">
        <v>0.14319999999999999</v>
      </c>
      <c r="E56" s="30">
        <v>0.11519999999999997</v>
      </c>
      <c r="F56" s="30">
        <v>0.13759999999999994</v>
      </c>
      <c r="G56" s="30">
        <v>0.16639999999999999</v>
      </c>
      <c r="H56" s="30">
        <v>0.1653</v>
      </c>
      <c r="I56" s="30">
        <v>0.19240000000000002</v>
      </c>
      <c r="J56" s="30">
        <v>0.15039999999999998</v>
      </c>
      <c r="K56" s="30">
        <v>0.1371</v>
      </c>
      <c r="L56" s="30">
        <v>0.14939999999999998</v>
      </c>
      <c r="M56" s="30">
        <v>0.15059999999999996</v>
      </c>
      <c r="N56" s="30">
        <v>0.1159</v>
      </c>
    </row>
    <row r="57" spans="1:14" x14ac:dyDescent="0.25">
      <c r="A57" t="s">
        <v>359</v>
      </c>
      <c r="B57" t="s">
        <v>358</v>
      </c>
      <c r="C57" t="str">
        <f t="shared" si="1"/>
        <v>26059</v>
      </c>
      <c r="D57" s="30">
        <v>0.25949999999999995</v>
      </c>
      <c r="E57" s="30">
        <v>0.26929999999999998</v>
      </c>
      <c r="F57" s="30">
        <v>0.25419999999999998</v>
      </c>
      <c r="G57" s="30">
        <v>0.20130000000000003</v>
      </c>
      <c r="H57" s="30">
        <v>0.20620000000000005</v>
      </c>
      <c r="I57" s="30">
        <v>0.23380000000000001</v>
      </c>
      <c r="J57" s="30">
        <v>0.2651</v>
      </c>
      <c r="K57" s="30">
        <v>0.18610000000000004</v>
      </c>
      <c r="L57" s="30">
        <v>0.23629999999999995</v>
      </c>
      <c r="M57" s="30">
        <v>0.19510000000000005</v>
      </c>
      <c r="N57" s="30">
        <v>0.28300000000000003</v>
      </c>
    </row>
    <row r="58" spans="1:14" x14ac:dyDescent="0.25">
      <c r="A58" t="s">
        <v>242</v>
      </c>
      <c r="B58" t="s">
        <v>241</v>
      </c>
      <c r="C58" t="str">
        <f t="shared" si="1"/>
        <v>19007</v>
      </c>
      <c r="D58" s="30">
        <v>7.999999999999996E-2</v>
      </c>
      <c r="E58" s="30">
        <v>7.999999999999996E-2</v>
      </c>
      <c r="F58" s="30">
        <v>7.999999999999996E-2</v>
      </c>
      <c r="G58" s="30">
        <v>7.999999999999996E-2</v>
      </c>
      <c r="H58" s="30">
        <v>7.999999999999996E-2</v>
      </c>
      <c r="I58" s="30">
        <v>7.999999999999996E-2</v>
      </c>
      <c r="J58" s="30">
        <v>7.999999999999996E-2</v>
      </c>
      <c r="K58" s="30">
        <v>7.999999999999996E-2</v>
      </c>
      <c r="L58" s="30">
        <v>7.999999999999996E-2</v>
      </c>
      <c r="M58" s="30">
        <v>7.999999999999996E-2</v>
      </c>
      <c r="N58" s="30">
        <v>7.999999999999996E-2</v>
      </c>
    </row>
    <row r="59" spans="1:14" x14ac:dyDescent="0.25">
      <c r="A59" t="s">
        <v>444</v>
      </c>
      <c r="B59" t="s">
        <v>443</v>
      </c>
      <c r="C59" t="str">
        <f t="shared" si="1"/>
        <v>31330</v>
      </c>
      <c r="D59" s="30">
        <v>0.29510000000000003</v>
      </c>
      <c r="E59" s="30">
        <v>0.28390000000000004</v>
      </c>
      <c r="F59" s="30">
        <v>0.27</v>
      </c>
      <c r="G59" s="30">
        <v>0.25</v>
      </c>
      <c r="H59" s="30">
        <v>0.25249999999999995</v>
      </c>
      <c r="I59" s="30">
        <v>0.24819999999999998</v>
      </c>
      <c r="J59" s="30">
        <v>0.21940000000000004</v>
      </c>
      <c r="K59" s="30">
        <v>0.13090000000000002</v>
      </c>
      <c r="L59" s="30">
        <v>0.14810000000000001</v>
      </c>
      <c r="M59" s="30">
        <v>0.16359999999999997</v>
      </c>
      <c r="N59" s="30">
        <v>0.1552</v>
      </c>
    </row>
    <row r="60" spans="1:14" x14ac:dyDescent="0.25">
      <c r="A60" t="s">
        <v>314</v>
      </c>
      <c r="B60" t="s">
        <v>313</v>
      </c>
      <c r="C60" t="str">
        <f t="shared" si="1"/>
        <v>22207</v>
      </c>
      <c r="D60" s="30">
        <v>0.22299999999999998</v>
      </c>
      <c r="E60" s="30">
        <v>0.24250000000000005</v>
      </c>
      <c r="F60" s="30">
        <v>0.25609999999999999</v>
      </c>
      <c r="G60" s="30">
        <v>0.24339999999999995</v>
      </c>
      <c r="H60" s="30">
        <v>0.21870000000000001</v>
      </c>
      <c r="I60" s="30">
        <v>0.17630000000000001</v>
      </c>
      <c r="J60" s="30">
        <v>0.19240000000000002</v>
      </c>
      <c r="K60" s="30">
        <v>0.17059999999999997</v>
      </c>
      <c r="L60" s="30">
        <v>0.17120000000000002</v>
      </c>
      <c r="M60" s="30">
        <v>0.1583</v>
      </c>
      <c r="N60" s="30">
        <v>0.15010000000000001</v>
      </c>
    </row>
    <row r="61" spans="1:14" x14ac:dyDescent="0.25">
      <c r="A61" t="s">
        <v>80</v>
      </c>
      <c r="B61" t="s">
        <v>79</v>
      </c>
      <c r="C61" t="str">
        <f t="shared" si="1"/>
        <v>07002</v>
      </c>
      <c r="D61" s="30">
        <v>0.24990000000000001</v>
      </c>
      <c r="E61" s="30">
        <v>0.28180000000000005</v>
      </c>
      <c r="F61" s="30">
        <v>0.2339</v>
      </c>
      <c r="G61" s="30">
        <v>0.22909999999999997</v>
      </c>
      <c r="H61" s="30">
        <v>0.22670000000000001</v>
      </c>
      <c r="I61" s="30">
        <v>0.23099999999999998</v>
      </c>
      <c r="J61" s="30">
        <v>0.22499999999999998</v>
      </c>
      <c r="K61" s="30">
        <v>0.20779999999999998</v>
      </c>
      <c r="L61" s="30">
        <v>0.20540000000000003</v>
      </c>
      <c r="M61" s="30">
        <v>0.19130000000000003</v>
      </c>
      <c r="N61" s="30">
        <v>0.1694</v>
      </c>
    </row>
    <row r="62" spans="1:14" x14ac:dyDescent="0.25">
      <c r="A62" t="s">
        <v>474</v>
      </c>
      <c r="B62" t="s">
        <v>473</v>
      </c>
      <c r="C62" t="str">
        <f t="shared" si="1"/>
        <v>32414</v>
      </c>
      <c r="D62" s="30">
        <v>0.33499999999999996</v>
      </c>
      <c r="E62" s="30">
        <v>0.31879999999999997</v>
      </c>
      <c r="F62" s="30">
        <v>0.28659999999999997</v>
      </c>
      <c r="G62" s="30">
        <v>0.27929999999999999</v>
      </c>
      <c r="H62" s="30">
        <v>0.31169999999999998</v>
      </c>
      <c r="I62" s="30">
        <v>0.3014</v>
      </c>
      <c r="J62" s="30">
        <v>0.26890000000000003</v>
      </c>
      <c r="K62" s="30">
        <v>0.23229999999999995</v>
      </c>
      <c r="L62" s="30">
        <v>0.22409999999999997</v>
      </c>
      <c r="M62" s="30">
        <v>0.23829999999999996</v>
      </c>
      <c r="N62" s="30">
        <v>0.2298</v>
      </c>
    </row>
    <row r="63" spans="1:14" x14ac:dyDescent="0.25">
      <c r="A63" t="s">
        <v>374</v>
      </c>
      <c r="B63" t="s">
        <v>373</v>
      </c>
      <c r="C63" t="str">
        <f t="shared" si="1"/>
        <v>27343</v>
      </c>
      <c r="D63" s="30">
        <v>0.24590000000000001</v>
      </c>
      <c r="E63" s="30">
        <v>0.24019999999999997</v>
      </c>
      <c r="F63" s="30">
        <v>0.25939999999999996</v>
      </c>
      <c r="G63" s="30">
        <v>0.24050000000000005</v>
      </c>
      <c r="H63" s="30">
        <v>0.23380000000000001</v>
      </c>
      <c r="I63" s="30">
        <v>0.2722</v>
      </c>
      <c r="J63" s="30">
        <v>0.26700000000000002</v>
      </c>
      <c r="K63" s="30">
        <v>0.25560000000000005</v>
      </c>
      <c r="L63" s="30">
        <v>0.34050000000000002</v>
      </c>
      <c r="M63" s="30">
        <v>0.30800000000000005</v>
      </c>
      <c r="N63" s="30">
        <v>0.2601</v>
      </c>
    </row>
    <row r="64" spans="1:14" x14ac:dyDescent="0.25">
      <c r="A64" t="s">
        <v>520</v>
      </c>
      <c r="B64" t="s">
        <v>519</v>
      </c>
      <c r="C64" t="str">
        <f t="shared" si="1"/>
        <v>36101</v>
      </c>
      <c r="D64" s="30">
        <v>0.24990000000000001</v>
      </c>
      <c r="E64" s="30">
        <v>7.999999999999996E-2</v>
      </c>
      <c r="F64" s="30">
        <v>0.2339</v>
      </c>
      <c r="G64" s="30">
        <v>0.22909999999999997</v>
      </c>
      <c r="H64" s="30">
        <v>0.22670000000000001</v>
      </c>
      <c r="I64" s="30">
        <v>0.23099999999999998</v>
      </c>
      <c r="J64" s="30">
        <v>0.22499999999999998</v>
      </c>
      <c r="K64" s="30">
        <v>0.20779999999999998</v>
      </c>
      <c r="L64" s="30">
        <v>0.20540000000000003</v>
      </c>
      <c r="M64" s="30">
        <v>0.19130000000000003</v>
      </c>
      <c r="N64" s="30">
        <v>7.999999999999996E-2</v>
      </c>
    </row>
    <row r="65" spans="1:14" x14ac:dyDescent="0.25">
      <c r="A65" t="s">
        <v>468</v>
      </c>
      <c r="B65" t="s">
        <v>467</v>
      </c>
      <c r="C65" t="str">
        <f t="shared" si="1"/>
        <v>32361</v>
      </c>
      <c r="D65" s="30">
        <v>0.2681</v>
      </c>
      <c r="E65" s="30">
        <v>0.28469999999999995</v>
      </c>
      <c r="F65" s="30">
        <v>0.30330000000000001</v>
      </c>
      <c r="G65" s="30">
        <v>0.30879999999999996</v>
      </c>
      <c r="H65" s="30">
        <v>0.31359999999999999</v>
      </c>
      <c r="I65" s="30">
        <v>0.32679999999999998</v>
      </c>
      <c r="J65" s="30">
        <v>0.29279999999999995</v>
      </c>
      <c r="K65" s="30">
        <v>0.28859999999999997</v>
      </c>
      <c r="L65" s="30">
        <v>0.29569999999999996</v>
      </c>
      <c r="M65" s="30">
        <v>0.31379999999999997</v>
      </c>
      <c r="N65" s="30">
        <v>0.29820000000000002</v>
      </c>
    </row>
    <row r="66" spans="1:14" x14ac:dyDescent="0.25">
      <c r="A66" t="s">
        <v>582</v>
      </c>
      <c r="B66" t="s">
        <v>581</v>
      </c>
      <c r="C66" t="str">
        <f t="shared" si="1"/>
        <v>39090</v>
      </c>
      <c r="D66" s="30">
        <v>0.33160000000000001</v>
      </c>
      <c r="E66" s="30">
        <v>0.33389999999999997</v>
      </c>
      <c r="F66" s="30">
        <v>0.33579999999999999</v>
      </c>
      <c r="G66" s="30">
        <v>0.32289999999999996</v>
      </c>
      <c r="H66" s="30">
        <v>0.30910000000000004</v>
      </c>
      <c r="I66" s="30">
        <v>0.29220000000000002</v>
      </c>
      <c r="J66" s="30">
        <v>0.26829999999999998</v>
      </c>
      <c r="K66" s="30">
        <v>0.27410000000000001</v>
      </c>
      <c r="L66" s="30">
        <v>0.22989999999999999</v>
      </c>
      <c r="M66" s="30">
        <v>0.21899999999999997</v>
      </c>
      <c r="N66" s="30">
        <v>0.23080000000000001</v>
      </c>
    </row>
    <row r="67" spans="1:14" x14ac:dyDescent="0.25">
      <c r="A67" t="s">
        <v>102</v>
      </c>
      <c r="B67" t="s">
        <v>101</v>
      </c>
      <c r="C67" t="str">
        <f t="shared" si="1"/>
        <v>09206</v>
      </c>
      <c r="D67" s="30">
        <v>0.25139999999999996</v>
      </c>
      <c r="E67" s="30">
        <v>0.26239999999999997</v>
      </c>
      <c r="F67" s="30">
        <v>0.25819999999999999</v>
      </c>
      <c r="G67" s="30">
        <v>0.25190000000000001</v>
      </c>
      <c r="H67" s="30">
        <v>0.2429</v>
      </c>
      <c r="I67" s="30">
        <v>0.22660000000000002</v>
      </c>
      <c r="J67" s="30">
        <v>0.22370000000000001</v>
      </c>
      <c r="K67" s="30">
        <v>0.21889999999999998</v>
      </c>
      <c r="L67" s="30">
        <v>0.21650000000000003</v>
      </c>
      <c r="M67" s="30">
        <v>0.20720000000000005</v>
      </c>
      <c r="N67" s="30">
        <v>0.20120000000000005</v>
      </c>
    </row>
    <row r="68" spans="1:14" x14ac:dyDescent="0.25">
      <c r="A68" t="s">
        <v>244</v>
      </c>
      <c r="B68" t="s">
        <v>243</v>
      </c>
      <c r="C68" t="str">
        <f t="shared" ref="C68:C131" si="2">A68</f>
        <v>19028</v>
      </c>
      <c r="D68" s="30">
        <v>0.11870000000000003</v>
      </c>
      <c r="E68" s="30">
        <v>0.2671</v>
      </c>
      <c r="F68" s="30">
        <v>0.18940000000000001</v>
      </c>
      <c r="G68" s="30">
        <v>0.20369999999999999</v>
      </c>
      <c r="H68" s="30">
        <v>0.20689999999999997</v>
      </c>
      <c r="I68" s="30">
        <v>0.1462</v>
      </c>
      <c r="J68" s="30">
        <v>0.12870000000000004</v>
      </c>
      <c r="K68" s="30">
        <v>0.18120000000000003</v>
      </c>
      <c r="L68" s="30">
        <v>0.21199999999999997</v>
      </c>
      <c r="M68" s="30">
        <v>0.16139999999999999</v>
      </c>
      <c r="N68" s="30">
        <v>0.15169999999999995</v>
      </c>
    </row>
    <row r="69" spans="1:14" x14ac:dyDescent="0.25">
      <c r="A69" t="s">
        <v>386</v>
      </c>
      <c r="B69" t="s">
        <v>385</v>
      </c>
      <c r="C69" t="str">
        <f t="shared" si="2"/>
        <v>27404</v>
      </c>
      <c r="D69" s="30">
        <v>0.30759999999999998</v>
      </c>
      <c r="E69" s="30">
        <v>0.30689999999999995</v>
      </c>
      <c r="F69" s="30">
        <v>0.27039999999999997</v>
      </c>
      <c r="G69" s="30">
        <v>0.24790000000000001</v>
      </c>
      <c r="H69" s="30">
        <v>0.2782</v>
      </c>
      <c r="I69" s="30">
        <v>0.25670000000000004</v>
      </c>
      <c r="J69" s="30">
        <v>0.27139999999999997</v>
      </c>
      <c r="K69" s="30">
        <v>0.23119999999999996</v>
      </c>
      <c r="L69" s="30">
        <v>0.23529999999999995</v>
      </c>
      <c r="M69" s="30">
        <v>0.26800000000000002</v>
      </c>
      <c r="N69" s="30">
        <v>0.2621</v>
      </c>
    </row>
    <row r="70" spans="1:14" x14ac:dyDescent="0.25">
      <c r="A70" t="s">
        <v>428</v>
      </c>
      <c r="B70" t="s">
        <v>427</v>
      </c>
      <c r="C70" t="str">
        <f t="shared" si="2"/>
        <v>31015</v>
      </c>
      <c r="D70" s="30">
        <v>0.32730000000000004</v>
      </c>
      <c r="E70" s="30">
        <v>0.32889999999999997</v>
      </c>
      <c r="F70" s="30">
        <v>0.33220000000000005</v>
      </c>
      <c r="G70" s="30">
        <v>0.32520000000000004</v>
      </c>
      <c r="H70" s="30">
        <v>0.32479999999999998</v>
      </c>
      <c r="I70" s="30">
        <v>0.31599999999999995</v>
      </c>
      <c r="J70" s="30">
        <v>0.31579999999999997</v>
      </c>
      <c r="K70" s="30">
        <v>0.31059999999999999</v>
      </c>
      <c r="L70" s="30">
        <v>0.30279999999999996</v>
      </c>
      <c r="M70" s="30">
        <v>0.29459999999999997</v>
      </c>
      <c r="N70" s="30">
        <v>0.29039999999999999</v>
      </c>
    </row>
    <row r="71" spans="1:14" x14ac:dyDescent="0.25">
      <c r="A71" t="s">
        <v>248</v>
      </c>
      <c r="B71" t="s">
        <v>247</v>
      </c>
      <c r="C71" t="str">
        <f t="shared" si="2"/>
        <v>19401</v>
      </c>
      <c r="D71" s="30">
        <v>0.3276</v>
      </c>
      <c r="E71" s="30">
        <v>0.29530000000000001</v>
      </c>
      <c r="F71" s="30">
        <v>0.29479999999999995</v>
      </c>
      <c r="G71" s="30">
        <v>0.30869999999999997</v>
      </c>
      <c r="H71" s="30">
        <v>0.28049999999999997</v>
      </c>
      <c r="I71" s="30">
        <v>0.26680000000000004</v>
      </c>
      <c r="J71" s="30">
        <v>0.249</v>
      </c>
      <c r="K71" s="30">
        <v>0.23719999999999997</v>
      </c>
      <c r="L71" s="30">
        <v>0.24360000000000004</v>
      </c>
      <c r="M71" s="30">
        <v>0.22750000000000004</v>
      </c>
      <c r="N71" s="30">
        <v>0.21899999999999997</v>
      </c>
    </row>
    <row r="72" spans="1:14" x14ac:dyDescent="0.25">
      <c r="A72" t="s">
        <v>158</v>
      </c>
      <c r="B72" t="s">
        <v>157</v>
      </c>
      <c r="C72" t="str">
        <f t="shared" si="2"/>
        <v>14068</v>
      </c>
      <c r="D72" s="30">
        <v>0.29849999999999999</v>
      </c>
      <c r="E72" s="30">
        <v>0.2984</v>
      </c>
      <c r="F72" s="30">
        <v>0.32240000000000002</v>
      </c>
      <c r="G72" s="30">
        <v>0.33009999999999995</v>
      </c>
      <c r="H72" s="30">
        <v>0.30579999999999996</v>
      </c>
      <c r="I72" s="30">
        <v>0.31699999999999995</v>
      </c>
      <c r="J72" s="30">
        <v>0.30610000000000004</v>
      </c>
      <c r="K72" s="30">
        <v>0.27590000000000003</v>
      </c>
      <c r="L72" s="30">
        <v>0.27629999999999999</v>
      </c>
      <c r="M72" s="30">
        <v>0.25609999999999999</v>
      </c>
      <c r="N72" s="30">
        <v>0.23939999999999995</v>
      </c>
    </row>
    <row r="73" spans="1:14" x14ac:dyDescent="0.25">
      <c r="A73" t="s">
        <v>568</v>
      </c>
      <c r="B73" t="s">
        <v>567</v>
      </c>
      <c r="C73" t="str">
        <f t="shared" si="2"/>
        <v>38308</v>
      </c>
      <c r="D73" s="30">
        <v>0.23870000000000002</v>
      </c>
      <c r="E73" s="30">
        <v>0.22140000000000004</v>
      </c>
      <c r="F73" s="30">
        <v>0.245</v>
      </c>
      <c r="G73" s="30">
        <v>0.10999999999999999</v>
      </c>
      <c r="H73" s="30">
        <v>0.13329999999999997</v>
      </c>
      <c r="I73" s="30">
        <v>0.253</v>
      </c>
      <c r="J73" s="30">
        <v>0.13790000000000002</v>
      </c>
      <c r="K73" s="30">
        <v>0.18149999999999999</v>
      </c>
      <c r="L73" s="30">
        <v>0.15480000000000005</v>
      </c>
      <c r="M73" s="30">
        <v>0.15139999999999998</v>
      </c>
      <c r="N73" s="30">
        <v>0.21499999999999997</v>
      </c>
    </row>
    <row r="74" spans="1:14" x14ac:dyDescent="0.25">
      <c r="A74" t="s">
        <v>43</v>
      </c>
      <c r="B74" t="s">
        <v>42</v>
      </c>
      <c r="C74" t="str">
        <f t="shared" si="2"/>
        <v>04127</v>
      </c>
      <c r="D74" s="30">
        <v>0.14870000000000005</v>
      </c>
      <c r="E74" s="30">
        <v>0.15969999999999995</v>
      </c>
      <c r="F74" s="30">
        <v>0.12239999999999995</v>
      </c>
      <c r="G74" s="30">
        <v>0.11539999999999995</v>
      </c>
      <c r="H74" s="30">
        <v>0.14449999999999996</v>
      </c>
      <c r="I74" s="30">
        <v>0.15329999999999999</v>
      </c>
      <c r="J74" s="30">
        <v>0.16000000000000003</v>
      </c>
      <c r="K74" s="30">
        <v>0.15110000000000001</v>
      </c>
      <c r="L74" s="30">
        <v>0.15890000000000004</v>
      </c>
      <c r="M74" s="30">
        <v>0.19130000000000003</v>
      </c>
      <c r="N74" s="30">
        <v>0.17159999999999997</v>
      </c>
    </row>
    <row r="75" spans="1:14" x14ac:dyDescent="0.25">
      <c r="A75" t="s">
        <v>194</v>
      </c>
      <c r="B75" t="s">
        <v>193</v>
      </c>
      <c r="C75" t="str">
        <f t="shared" si="2"/>
        <v>17216</v>
      </c>
      <c r="D75" s="30">
        <v>0.28029999999999999</v>
      </c>
      <c r="E75" s="30">
        <v>0.28339999999999999</v>
      </c>
      <c r="F75" s="30">
        <v>0.2923</v>
      </c>
      <c r="G75" s="30">
        <v>0.2883</v>
      </c>
      <c r="H75" s="30">
        <v>0.28979999999999995</v>
      </c>
      <c r="I75" s="30">
        <v>0.28820000000000001</v>
      </c>
      <c r="J75" s="30">
        <v>0.26700000000000002</v>
      </c>
      <c r="K75" s="30">
        <v>0.24990000000000001</v>
      </c>
      <c r="L75" s="30">
        <v>0.25790000000000002</v>
      </c>
      <c r="M75" s="30">
        <v>0.25290000000000001</v>
      </c>
      <c r="N75" s="30">
        <v>0.25229999999999997</v>
      </c>
    </row>
    <row r="76" spans="1:14" x14ac:dyDescent="0.25">
      <c r="A76" t="s">
        <v>142</v>
      </c>
      <c r="B76" t="s">
        <v>141</v>
      </c>
      <c r="C76" t="str">
        <f t="shared" si="2"/>
        <v>13165</v>
      </c>
      <c r="D76" s="30">
        <v>0.251</v>
      </c>
      <c r="E76" s="30">
        <v>0.27510000000000001</v>
      </c>
      <c r="F76" s="30">
        <v>0.26559999999999995</v>
      </c>
      <c r="G76" s="30">
        <v>0.27739999999999998</v>
      </c>
      <c r="H76" s="30">
        <v>0.28049999999999997</v>
      </c>
      <c r="I76" s="30">
        <v>0.23360000000000003</v>
      </c>
      <c r="J76" s="30">
        <v>0.22670000000000001</v>
      </c>
      <c r="K76" s="30">
        <v>0.22709999999999997</v>
      </c>
      <c r="L76" s="30">
        <v>0.24590000000000001</v>
      </c>
      <c r="M76" s="30">
        <v>0.23740000000000006</v>
      </c>
      <c r="N76" s="30">
        <v>0.2399</v>
      </c>
    </row>
    <row r="77" spans="1:14" x14ac:dyDescent="0.25">
      <c r="A77" t="s">
        <v>276</v>
      </c>
      <c r="B77" t="s">
        <v>275</v>
      </c>
      <c r="C77" t="str">
        <f t="shared" si="2"/>
        <v>21036</v>
      </c>
      <c r="D77" s="30">
        <v>0.30400000000000005</v>
      </c>
      <c r="E77" s="30">
        <v>0.18500000000000005</v>
      </c>
      <c r="F77" s="30">
        <v>0.18500000000000005</v>
      </c>
      <c r="G77" s="30">
        <v>0.16000000000000003</v>
      </c>
      <c r="H77" s="30">
        <v>0.17330000000000001</v>
      </c>
      <c r="I77" s="30">
        <v>0.14100000000000001</v>
      </c>
      <c r="J77" s="30">
        <v>0.12</v>
      </c>
      <c r="K77" s="30">
        <v>0.12709999999999999</v>
      </c>
      <c r="L77" s="30">
        <v>0.16249999999999998</v>
      </c>
      <c r="M77" s="30">
        <v>7.999999999999996E-2</v>
      </c>
      <c r="N77" s="30">
        <v>7.999999999999996E-2</v>
      </c>
    </row>
    <row r="78" spans="1:14" x14ac:dyDescent="0.25">
      <c r="A78" t="s">
        <v>422</v>
      </c>
      <c r="B78" t="s">
        <v>421</v>
      </c>
      <c r="C78" t="str">
        <f t="shared" si="2"/>
        <v>31002</v>
      </c>
      <c r="D78" s="30">
        <v>0.30640000000000001</v>
      </c>
      <c r="E78" s="30">
        <v>0.31269999999999998</v>
      </c>
      <c r="F78" s="30">
        <v>0.31630000000000003</v>
      </c>
      <c r="G78" s="30">
        <v>0.31679999999999997</v>
      </c>
      <c r="H78" s="30">
        <v>0.32010000000000005</v>
      </c>
      <c r="I78" s="30">
        <v>0.32140000000000002</v>
      </c>
      <c r="J78" s="30">
        <v>0.32099999999999995</v>
      </c>
      <c r="K78" s="30">
        <v>0.32179999999999997</v>
      </c>
      <c r="L78" s="30">
        <v>0.30900000000000005</v>
      </c>
      <c r="M78" s="30">
        <v>0.29820000000000002</v>
      </c>
      <c r="N78" s="30">
        <v>0.2863</v>
      </c>
    </row>
    <row r="79" spans="1:14" x14ac:dyDescent="0.25">
      <c r="A79" t="s">
        <v>72</v>
      </c>
      <c r="B79" t="s">
        <v>71</v>
      </c>
      <c r="C79" t="str">
        <f t="shared" si="2"/>
        <v>06114</v>
      </c>
      <c r="D79" s="30">
        <v>0.24019999999999997</v>
      </c>
      <c r="E79" s="30">
        <v>0.23829999999999996</v>
      </c>
      <c r="F79" s="30">
        <v>0.23770000000000002</v>
      </c>
      <c r="G79" s="30">
        <v>0.23519999999999996</v>
      </c>
      <c r="H79" s="30">
        <v>0.23580000000000001</v>
      </c>
      <c r="I79" s="30">
        <v>0.23819999999999997</v>
      </c>
      <c r="J79" s="30">
        <v>0.24450000000000005</v>
      </c>
      <c r="K79" s="30">
        <v>0.21940000000000004</v>
      </c>
      <c r="L79" s="30">
        <v>0.2238</v>
      </c>
      <c r="M79" s="30">
        <v>0.21540000000000004</v>
      </c>
      <c r="N79" s="30">
        <v>0.22109999999999996</v>
      </c>
    </row>
    <row r="80" spans="1:14" x14ac:dyDescent="0.25">
      <c r="A80" t="s">
        <v>492</v>
      </c>
      <c r="B80" t="s">
        <v>491</v>
      </c>
      <c r="C80" t="str">
        <f t="shared" si="2"/>
        <v>33205</v>
      </c>
      <c r="D80" s="30">
        <v>0</v>
      </c>
      <c r="E80" s="30">
        <v>7.999999999999996E-2</v>
      </c>
      <c r="F80" s="30">
        <v>7.999999999999996E-2</v>
      </c>
      <c r="G80" s="30">
        <v>7.999999999999996E-2</v>
      </c>
      <c r="H80" s="30">
        <v>7.999999999999996E-2</v>
      </c>
      <c r="I80" s="30">
        <v>7.999999999999996E-2</v>
      </c>
      <c r="J80" s="30">
        <v>7.999999999999996E-2</v>
      </c>
      <c r="K80" s="30">
        <v>7.999999999999996E-2</v>
      </c>
      <c r="L80" s="30">
        <v>7.999999999999996E-2</v>
      </c>
      <c r="M80" s="30">
        <v>7.999999999999996E-2</v>
      </c>
      <c r="N80" s="30">
        <v>7.999999999999996E-2</v>
      </c>
    </row>
    <row r="81" spans="1:14" x14ac:dyDescent="0.25">
      <c r="A81" t="s">
        <v>192</v>
      </c>
      <c r="B81" t="s">
        <v>191</v>
      </c>
      <c r="C81" t="str">
        <f t="shared" si="2"/>
        <v>17210</v>
      </c>
      <c r="D81" s="30">
        <v>0.31769999999999998</v>
      </c>
      <c r="E81" s="30">
        <v>0.32379999999999998</v>
      </c>
      <c r="F81" s="30">
        <v>0.32979999999999998</v>
      </c>
      <c r="G81" s="30">
        <v>0.32110000000000005</v>
      </c>
      <c r="H81" s="30">
        <v>0.31299999999999994</v>
      </c>
      <c r="I81" s="30">
        <v>0.31459999999999999</v>
      </c>
      <c r="J81" s="30">
        <v>0.31330000000000002</v>
      </c>
      <c r="K81" s="30">
        <v>0.29910000000000003</v>
      </c>
      <c r="L81" s="30">
        <v>0.29820000000000002</v>
      </c>
      <c r="M81" s="30">
        <v>0.29710000000000003</v>
      </c>
      <c r="N81" s="30">
        <v>0.29559999999999997</v>
      </c>
    </row>
    <row r="82" spans="1:14" x14ac:dyDescent="0.25">
      <c r="A82" t="s">
        <v>536</v>
      </c>
      <c r="B82" t="s">
        <v>535</v>
      </c>
      <c r="C82" t="str">
        <f t="shared" si="2"/>
        <v>37502</v>
      </c>
      <c r="D82" s="30">
        <v>0.29620000000000002</v>
      </c>
      <c r="E82" s="30">
        <v>0.28669999999999995</v>
      </c>
      <c r="F82" s="30">
        <v>0.28369999999999995</v>
      </c>
      <c r="G82" s="30">
        <v>0.27910000000000001</v>
      </c>
      <c r="H82" s="30">
        <v>0.26370000000000005</v>
      </c>
      <c r="I82" s="30">
        <v>0.26819999999999999</v>
      </c>
      <c r="J82" s="30">
        <v>0.26490000000000002</v>
      </c>
      <c r="K82" s="30">
        <v>0.26319999999999999</v>
      </c>
      <c r="L82" s="30">
        <v>0.25629999999999997</v>
      </c>
      <c r="M82" s="30">
        <v>0.23380000000000001</v>
      </c>
      <c r="N82" s="30">
        <v>0.20320000000000005</v>
      </c>
    </row>
    <row r="83" spans="1:14" x14ac:dyDescent="0.25">
      <c r="A83" t="s">
        <v>390</v>
      </c>
      <c r="B83" t="s">
        <v>389</v>
      </c>
      <c r="C83" t="str">
        <f t="shared" si="2"/>
        <v>27417</v>
      </c>
      <c r="D83" s="30">
        <v>0.34279999999999999</v>
      </c>
      <c r="E83" s="30">
        <v>0.3347</v>
      </c>
      <c r="F83" s="30">
        <v>0.34279999999999999</v>
      </c>
      <c r="G83" s="30">
        <v>0.35760000000000003</v>
      </c>
      <c r="H83" s="30">
        <v>0.35170000000000001</v>
      </c>
      <c r="I83" s="30">
        <v>0.33279999999999998</v>
      </c>
      <c r="J83" s="30">
        <v>0.32030000000000003</v>
      </c>
      <c r="K83" s="30">
        <v>0.30549999999999999</v>
      </c>
      <c r="L83" s="30">
        <v>0.3014</v>
      </c>
      <c r="M83" s="30">
        <v>0.31140000000000001</v>
      </c>
      <c r="N83" s="30">
        <v>0.30910000000000004</v>
      </c>
    </row>
    <row r="84" spans="1:14" x14ac:dyDescent="0.25">
      <c r="A84" t="s">
        <v>33</v>
      </c>
      <c r="B84" t="s">
        <v>32</v>
      </c>
      <c r="C84" t="str">
        <f t="shared" si="2"/>
        <v>03053</v>
      </c>
      <c r="D84" s="30">
        <v>0.30510000000000004</v>
      </c>
      <c r="E84" s="30">
        <v>0.33240000000000003</v>
      </c>
      <c r="F84" s="30">
        <v>0.33420000000000005</v>
      </c>
      <c r="G84" s="30">
        <v>0.35019999999999996</v>
      </c>
      <c r="H84" s="30">
        <v>0.3377</v>
      </c>
      <c r="I84" s="30">
        <v>0.30589999999999995</v>
      </c>
      <c r="J84" s="30">
        <v>0.21860000000000002</v>
      </c>
      <c r="K84" s="30">
        <v>0.25739999999999996</v>
      </c>
      <c r="L84" s="30">
        <v>0.27610000000000001</v>
      </c>
      <c r="M84" s="30">
        <v>0.27039999999999997</v>
      </c>
      <c r="N84" s="30">
        <v>0.24619999999999997</v>
      </c>
    </row>
    <row r="85" spans="1:14" x14ac:dyDescent="0.25">
      <c r="A85" t="s">
        <v>382</v>
      </c>
      <c r="B85" t="s">
        <v>381</v>
      </c>
      <c r="C85" t="str">
        <f t="shared" si="2"/>
        <v>27402</v>
      </c>
      <c r="D85" s="30">
        <v>0.30379999999999996</v>
      </c>
      <c r="E85" s="30">
        <v>0.3054</v>
      </c>
      <c r="F85" s="30">
        <v>0.31330000000000002</v>
      </c>
      <c r="G85" s="30">
        <v>0.30969999999999998</v>
      </c>
      <c r="H85" s="30">
        <v>0.31159999999999999</v>
      </c>
      <c r="I85" s="30">
        <v>0.31999999999999995</v>
      </c>
      <c r="J85" s="30">
        <v>0.31359999999999999</v>
      </c>
      <c r="K85" s="30">
        <v>0.30720000000000003</v>
      </c>
      <c r="L85" s="30">
        <v>0.30259999999999998</v>
      </c>
      <c r="M85" s="30">
        <v>0.31130000000000002</v>
      </c>
      <c r="N85" s="30">
        <v>0.31720000000000004</v>
      </c>
    </row>
    <row r="86" spans="1:14" x14ac:dyDescent="0.25">
      <c r="A86" t="s">
        <v>464</v>
      </c>
      <c r="B86" t="s">
        <v>463</v>
      </c>
      <c r="C86" t="str">
        <f t="shared" si="2"/>
        <v>32358</v>
      </c>
      <c r="D86" s="30">
        <v>0.18710000000000004</v>
      </c>
      <c r="E86" s="30">
        <v>0.21619999999999995</v>
      </c>
      <c r="F86" s="30">
        <v>0.24229999999999996</v>
      </c>
      <c r="G86" s="30">
        <v>0.25649999999999995</v>
      </c>
      <c r="H86" s="30">
        <v>0.20620000000000005</v>
      </c>
      <c r="I86" s="30">
        <v>0.22389999999999999</v>
      </c>
      <c r="J86" s="30">
        <v>0.22899999999999998</v>
      </c>
      <c r="K86" s="30">
        <v>0.19310000000000005</v>
      </c>
      <c r="L86" s="30">
        <v>0.21999999999999997</v>
      </c>
      <c r="M86" s="30">
        <v>0.20020000000000004</v>
      </c>
      <c r="N86" s="30">
        <v>0.19569999999999999</v>
      </c>
    </row>
    <row r="87" spans="1:14" x14ac:dyDescent="0.25">
      <c r="A87" t="s">
        <v>562</v>
      </c>
      <c r="B87" t="s">
        <v>561</v>
      </c>
      <c r="C87" t="str">
        <f t="shared" si="2"/>
        <v>38302</v>
      </c>
      <c r="D87" s="30">
        <v>0.21760000000000002</v>
      </c>
      <c r="E87" s="30">
        <v>0.15710000000000002</v>
      </c>
      <c r="F87" s="30">
        <v>0.15349999999999997</v>
      </c>
      <c r="G87" s="30">
        <v>0.10940000000000005</v>
      </c>
      <c r="H87" s="30">
        <v>0.14119999999999999</v>
      </c>
      <c r="I87" s="30">
        <v>0.16620000000000001</v>
      </c>
      <c r="J87" s="30">
        <v>0.14880000000000004</v>
      </c>
      <c r="K87" s="30">
        <v>0.13500000000000001</v>
      </c>
      <c r="L87" s="30">
        <v>0.13600000000000001</v>
      </c>
      <c r="M87" s="30">
        <v>0.17410000000000003</v>
      </c>
      <c r="N87" s="30">
        <v>0.16420000000000001</v>
      </c>
    </row>
    <row r="88" spans="1:14" x14ac:dyDescent="0.25">
      <c r="A88" t="s">
        <v>262</v>
      </c>
      <c r="B88" t="s">
        <v>261</v>
      </c>
      <c r="C88" t="str">
        <f t="shared" si="2"/>
        <v>20401</v>
      </c>
      <c r="D88" s="30">
        <v>0.24990000000000001</v>
      </c>
      <c r="E88" s="30">
        <v>9.9999999999999978E-2</v>
      </c>
      <c r="F88" s="30">
        <v>0.2339</v>
      </c>
      <c r="G88" s="30">
        <v>0.22909999999999997</v>
      </c>
      <c r="H88" s="30">
        <v>0.22670000000000001</v>
      </c>
      <c r="I88" s="30">
        <v>0.23099999999999998</v>
      </c>
      <c r="J88" s="30">
        <v>0.22499999999999998</v>
      </c>
      <c r="K88" s="30">
        <v>0.20779999999999998</v>
      </c>
      <c r="L88" s="30">
        <v>0.20540000000000003</v>
      </c>
      <c r="M88" s="30">
        <v>0.19130000000000003</v>
      </c>
      <c r="N88" s="30">
        <v>0.11750000000000005</v>
      </c>
    </row>
    <row r="89" spans="1:14" x14ac:dyDescent="0.25">
      <c r="A89" t="s">
        <v>268</v>
      </c>
      <c r="B89" t="s">
        <v>267</v>
      </c>
      <c r="C89" t="str">
        <f t="shared" si="2"/>
        <v>20404</v>
      </c>
      <c r="D89" s="30">
        <v>0.24990000000000001</v>
      </c>
      <c r="E89" s="30">
        <v>0.22319999999999995</v>
      </c>
      <c r="F89" s="30">
        <v>0.2339</v>
      </c>
      <c r="G89" s="30">
        <v>0.22909999999999997</v>
      </c>
      <c r="H89" s="30">
        <v>0.22670000000000001</v>
      </c>
      <c r="I89" s="30">
        <v>0.23099999999999998</v>
      </c>
      <c r="J89" s="30">
        <v>0.22499999999999998</v>
      </c>
      <c r="K89" s="30">
        <v>0.20779999999999998</v>
      </c>
      <c r="L89" s="30">
        <v>0.20540000000000003</v>
      </c>
      <c r="M89" s="30">
        <v>0.19130000000000003</v>
      </c>
      <c r="N89" s="30">
        <v>0.23089999999999999</v>
      </c>
    </row>
    <row r="90" spans="1:14" x14ac:dyDescent="0.25">
      <c r="A90" t="s">
        <v>146</v>
      </c>
      <c r="B90" t="s">
        <v>145</v>
      </c>
      <c r="C90" t="str">
        <f t="shared" si="2"/>
        <v>13301</v>
      </c>
      <c r="D90" s="30">
        <v>0.26180000000000003</v>
      </c>
      <c r="E90" s="30">
        <v>0.24009999999999998</v>
      </c>
      <c r="F90" s="30">
        <v>0.22450000000000003</v>
      </c>
      <c r="G90" s="30">
        <v>0.2409</v>
      </c>
      <c r="H90" s="30">
        <v>0.24070000000000003</v>
      </c>
      <c r="I90" s="30">
        <v>0.18520000000000003</v>
      </c>
      <c r="J90" s="30">
        <v>0.18540000000000001</v>
      </c>
      <c r="K90" s="30">
        <v>0.19479999999999997</v>
      </c>
      <c r="L90" s="30">
        <v>0.21109999999999995</v>
      </c>
      <c r="M90" s="30">
        <v>0.25049999999999994</v>
      </c>
      <c r="N90" s="30">
        <v>0.24419999999999997</v>
      </c>
    </row>
    <row r="91" spans="1:14" x14ac:dyDescent="0.25">
      <c r="A91" t="s">
        <v>588</v>
      </c>
      <c r="B91" t="s">
        <v>587</v>
      </c>
      <c r="C91" t="str">
        <f t="shared" si="2"/>
        <v>39200</v>
      </c>
      <c r="D91" s="30">
        <v>0.2853</v>
      </c>
      <c r="E91" s="30">
        <v>0.2974</v>
      </c>
      <c r="F91" s="30">
        <v>0.29459999999999997</v>
      </c>
      <c r="G91" s="30">
        <v>0.29510000000000003</v>
      </c>
      <c r="H91" s="30">
        <v>0.30300000000000005</v>
      </c>
      <c r="I91" s="30">
        <v>0.31479999999999997</v>
      </c>
      <c r="J91" s="30">
        <v>0.30520000000000003</v>
      </c>
      <c r="K91" s="30">
        <v>0.31810000000000005</v>
      </c>
      <c r="L91" s="30">
        <v>0.32189999999999996</v>
      </c>
      <c r="M91" s="30">
        <v>0.30710000000000004</v>
      </c>
      <c r="N91" s="30">
        <v>0.26890000000000003</v>
      </c>
    </row>
    <row r="92" spans="1:14" x14ac:dyDescent="0.25">
      <c r="A92" t="s">
        <v>596</v>
      </c>
      <c r="B92" t="s">
        <v>595</v>
      </c>
      <c r="C92" t="str">
        <f t="shared" si="2"/>
        <v>39204</v>
      </c>
      <c r="D92" s="30">
        <v>0.22360000000000002</v>
      </c>
      <c r="E92" s="30">
        <v>0.2177</v>
      </c>
      <c r="F92" s="30">
        <v>0.21040000000000003</v>
      </c>
      <c r="G92" s="30">
        <v>0.24439999999999995</v>
      </c>
      <c r="H92" s="30">
        <v>0.27980000000000005</v>
      </c>
      <c r="I92" s="30">
        <v>0.28339999999999999</v>
      </c>
      <c r="J92" s="30">
        <v>0.29979999999999996</v>
      </c>
      <c r="K92" s="30">
        <v>0.28949999999999998</v>
      </c>
      <c r="L92" s="30">
        <v>0.26039999999999996</v>
      </c>
      <c r="M92" s="30">
        <v>0.27610000000000001</v>
      </c>
      <c r="N92" s="30">
        <v>0.29420000000000002</v>
      </c>
    </row>
    <row r="93" spans="1:14" x14ac:dyDescent="0.25">
      <c r="A93" t="s">
        <v>446</v>
      </c>
      <c r="B93" t="s">
        <v>445</v>
      </c>
      <c r="C93" t="str">
        <f t="shared" si="2"/>
        <v>31332</v>
      </c>
      <c r="D93" s="30">
        <v>0.30640000000000001</v>
      </c>
      <c r="E93" s="30">
        <v>0.32179999999999997</v>
      </c>
      <c r="F93" s="30">
        <v>0.32150000000000001</v>
      </c>
      <c r="G93" s="30">
        <v>0.30120000000000002</v>
      </c>
      <c r="H93" s="30">
        <v>0.30659999999999998</v>
      </c>
      <c r="I93" s="30">
        <v>0.27070000000000005</v>
      </c>
      <c r="J93" s="30">
        <v>0.27459999999999996</v>
      </c>
      <c r="K93" s="30">
        <v>0.25060000000000004</v>
      </c>
      <c r="L93" s="30">
        <v>0.26580000000000004</v>
      </c>
      <c r="M93" s="30">
        <v>0.27300000000000002</v>
      </c>
      <c r="N93" s="30">
        <v>0.27410000000000001</v>
      </c>
    </row>
    <row r="94" spans="1:14" x14ac:dyDescent="0.25">
      <c r="A94" t="s">
        <v>318</v>
      </c>
      <c r="B94" t="s">
        <v>317</v>
      </c>
      <c r="C94" t="str">
        <f t="shared" si="2"/>
        <v>23054</v>
      </c>
      <c r="D94" s="30">
        <v>8.6699999999999999E-2</v>
      </c>
      <c r="E94" s="30">
        <v>9.319999999999995E-2</v>
      </c>
      <c r="F94" s="30">
        <v>0.14270000000000005</v>
      </c>
      <c r="G94" s="30">
        <v>0.12050000000000005</v>
      </c>
      <c r="H94" s="30">
        <v>9.1899999999999982E-2</v>
      </c>
      <c r="I94" s="30">
        <v>0.10519999999999996</v>
      </c>
      <c r="J94" s="30">
        <v>0.10229999999999995</v>
      </c>
      <c r="K94" s="30">
        <v>9.2500000000000027E-2</v>
      </c>
      <c r="L94" s="30">
        <v>9.7700000000000009E-2</v>
      </c>
      <c r="M94" s="30">
        <v>9.7999999999999976E-2</v>
      </c>
      <c r="N94" s="30">
        <v>8.9700000000000002E-2</v>
      </c>
    </row>
    <row r="95" spans="1:14" x14ac:dyDescent="0.25">
      <c r="A95" t="s">
        <v>454</v>
      </c>
      <c r="B95" t="s">
        <v>453</v>
      </c>
      <c r="C95" t="str">
        <f t="shared" si="2"/>
        <v>32312</v>
      </c>
      <c r="D95" s="30">
        <v>7.999999999999996E-2</v>
      </c>
      <c r="E95" s="30">
        <v>7.999999999999996E-2</v>
      </c>
      <c r="F95" s="30">
        <v>8.5600000000000009E-2</v>
      </c>
      <c r="G95" s="30">
        <v>0.11499999999999999</v>
      </c>
      <c r="H95" s="30">
        <v>0.14600000000000002</v>
      </c>
      <c r="I95" s="30">
        <v>7.999999999999996E-2</v>
      </c>
      <c r="J95" s="30">
        <v>8.7099999999999955E-2</v>
      </c>
      <c r="K95" s="30">
        <v>7.999999999999996E-2</v>
      </c>
      <c r="L95" s="30">
        <v>7.999999999999996E-2</v>
      </c>
      <c r="M95" s="30">
        <v>8.7099999999999955E-2</v>
      </c>
      <c r="N95" s="30">
        <v>8.4999999999999964E-2</v>
      </c>
    </row>
    <row r="96" spans="1:14" x14ac:dyDescent="0.25">
      <c r="A96" t="s">
        <v>68</v>
      </c>
      <c r="B96" t="s">
        <v>67</v>
      </c>
      <c r="C96" t="str">
        <f t="shared" si="2"/>
        <v>06103</v>
      </c>
      <c r="D96" s="30">
        <v>0.24990000000000001</v>
      </c>
      <c r="E96" s="30">
        <v>0.13200000000000001</v>
      </c>
      <c r="F96" s="30">
        <v>0.2339</v>
      </c>
      <c r="G96" s="30">
        <v>0.22909999999999997</v>
      </c>
      <c r="H96" s="30">
        <v>0.22670000000000001</v>
      </c>
      <c r="I96" s="30">
        <v>0.23099999999999998</v>
      </c>
      <c r="J96" s="30">
        <v>0.22499999999999998</v>
      </c>
      <c r="K96" s="30">
        <v>0.20779999999999998</v>
      </c>
      <c r="L96" s="30">
        <v>0.20540000000000003</v>
      </c>
      <c r="M96" s="30">
        <v>0.19130000000000003</v>
      </c>
      <c r="N96" s="30">
        <v>0.10999999999999999</v>
      </c>
    </row>
    <row r="97" spans="1:14" x14ac:dyDescent="0.25">
      <c r="A97" t="s">
        <v>512</v>
      </c>
      <c r="B97" t="s">
        <v>511</v>
      </c>
      <c r="C97" t="str">
        <f t="shared" si="2"/>
        <v>34324</v>
      </c>
      <c r="D97" s="30">
        <v>0.21519999999999995</v>
      </c>
      <c r="E97" s="30">
        <v>0.23929999999999996</v>
      </c>
      <c r="F97" s="30">
        <v>0.2651</v>
      </c>
      <c r="G97" s="30">
        <v>0.22189999999999999</v>
      </c>
      <c r="H97" s="30">
        <v>0.23419999999999996</v>
      </c>
      <c r="I97" s="30">
        <v>0.21730000000000005</v>
      </c>
      <c r="J97" s="30">
        <v>0.18330000000000002</v>
      </c>
      <c r="K97" s="30">
        <v>0.17400000000000004</v>
      </c>
      <c r="L97" s="30">
        <v>0.17320000000000002</v>
      </c>
      <c r="M97" s="30">
        <v>0.15300000000000002</v>
      </c>
      <c r="N97" s="30">
        <v>0.1694</v>
      </c>
    </row>
    <row r="98" spans="1:14" x14ac:dyDescent="0.25">
      <c r="A98" t="s">
        <v>312</v>
      </c>
      <c r="B98" t="s">
        <v>311</v>
      </c>
      <c r="C98" t="str">
        <f t="shared" si="2"/>
        <v>22204</v>
      </c>
      <c r="D98" s="30">
        <v>0.2611</v>
      </c>
      <c r="E98" s="30">
        <v>0.128</v>
      </c>
      <c r="F98" s="30">
        <v>0.12749999999999995</v>
      </c>
      <c r="G98" s="30">
        <v>0.15600000000000003</v>
      </c>
      <c r="H98" s="30">
        <v>0.13049999999999995</v>
      </c>
      <c r="I98" s="30">
        <v>0.11609999999999998</v>
      </c>
      <c r="J98" s="30">
        <v>0.13829999999999998</v>
      </c>
      <c r="K98" s="30">
        <v>0.12390000000000001</v>
      </c>
      <c r="L98" s="30">
        <v>0.11380000000000001</v>
      </c>
      <c r="M98" s="30">
        <v>0.11119999999999997</v>
      </c>
      <c r="N98" s="30">
        <v>0.11880000000000002</v>
      </c>
    </row>
    <row r="99" spans="1:14" x14ac:dyDescent="0.25">
      <c r="A99" t="s">
        <v>594</v>
      </c>
      <c r="B99" t="s">
        <v>593</v>
      </c>
      <c r="C99" t="str">
        <f t="shared" si="2"/>
        <v>39203</v>
      </c>
      <c r="D99" s="30">
        <v>0.30879999999999996</v>
      </c>
      <c r="E99" s="30">
        <v>0.33209999999999995</v>
      </c>
      <c r="F99" s="30">
        <v>0.40880000000000005</v>
      </c>
      <c r="G99" s="30">
        <v>0.32320000000000004</v>
      </c>
      <c r="H99" s="30">
        <v>0.35229999999999995</v>
      </c>
      <c r="I99" s="30">
        <v>0.35340000000000005</v>
      </c>
      <c r="J99" s="30">
        <v>0.15600000000000003</v>
      </c>
      <c r="K99" s="30">
        <v>0.21299999999999997</v>
      </c>
      <c r="L99" s="30">
        <v>0.20989999999999998</v>
      </c>
      <c r="M99" s="30">
        <v>0.25080000000000002</v>
      </c>
      <c r="N99" s="30">
        <v>0.24170000000000003</v>
      </c>
    </row>
    <row r="100" spans="1:14" x14ac:dyDescent="0.25">
      <c r="A100" t="s">
        <v>198</v>
      </c>
      <c r="B100" t="s">
        <v>197</v>
      </c>
      <c r="C100" t="str">
        <f t="shared" si="2"/>
        <v>17401</v>
      </c>
      <c r="D100" s="30">
        <v>0.29590000000000005</v>
      </c>
      <c r="E100" s="30">
        <v>0.29330000000000001</v>
      </c>
      <c r="F100" s="30">
        <v>0.2994</v>
      </c>
      <c r="G100" s="30">
        <v>0.28210000000000002</v>
      </c>
      <c r="H100" s="30">
        <v>0.27539999999999998</v>
      </c>
      <c r="I100" s="30">
        <v>0.27049999999999996</v>
      </c>
      <c r="J100" s="30">
        <v>0.2651</v>
      </c>
      <c r="K100" s="30">
        <v>0.24929999999999997</v>
      </c>
      <c r="L100" s="30">
        <v>0.25560000000000005</v>
      </c>
      <c r="M100" s="30">
        <v>0.24239999999999995</v>
      </c>
      <c r="N100" s="30">
        <v>0.22150000000000003</v>
      </c>
    </row>
    <row r="101" spans="1:14" x14ac:dyDescent="0.25">
      <c r="A101" t="s">
        <v>64</v>
      </c>
      <c r="B101" t="s">
        <v>63</v>
      </c>
      <c r="C101" t="str">
        <f t="shared" si="2"/>
        <v>06098</v>
      </c>
      <c r="D101" s="30">
        <v>0.26900000000000002</v>
      </c>
      <c r="E101" s="30">
        <v>0.28080000000000005</v>
      </c>
      <c r="F101" s="30">
        <v>0.26390000000000002</v>
      </c>
      <c r="G101" s="30">
        <v>0.26480000000000004</v>
      </c>
      <c r="H101" s="30">
        <v>0.2581</v>
      </c>
      <c r="I101" s="30">
        <v>0.23150000000000004</v>
      </c>
      <c r="J101" s="30">
        <v>0.22230000000000005</v>
      </c>
      <c r="K101" s="30">
        <v>0.21020000000000005</v>
      </c>
      <c r="L101" s="30">
        <v>0.22609999999999997</v>
      </c>
      <c r="M101" s="30">
        <v>0.16080000000000005</v>
      </c>
      <c r="N101" s="30">
        <v>0.14900000000000002</v>
      </c>
    </row>
    <row r="102" spans="1:14" x14ac:dyDescent="0.25">
      <c r="A102" t="s">
        <v>328</v>
      </c>
      <c r="B102" t="s">
        <v>327</v>
      </c>
      <c r="C102" t="str">
        <f t="shared" si="2"/>
        <v>23404</v>
      </c>
      <c r="D102" s="30">
        <v>0.16510000000000002</v>
      </c>
      <c r="E102" s="30">
        <v>0.14970000000000006</v>
      </c>
      <c r="F102" s="30">
        <v>0.1996</v>
      </c>
      <c r="G102" s="30">
        <v>0.22130000000000005</v>
      </c>
      <c r="H102" s="30">
        <v>0.25560000000000005</v>
      </c>
      <c r="I102" s="30">
        <v>0.1593</v>
      </c>
      <c r="J102" s="30">
        <v>0.22199999999999998</v>
      </c>
      <c r="K102" s="30">
        <v>0.16949999999999998</v>
      </c>
      <c r="L102" s="30">
        <v>0.12319999999999998</v>
      </c>
      <c r="M102" s="30">
        <v>0.13729999999999998</v>
      </c>
      <c r="N102" s="30">
        <v>0.18379999999999996</v>
      </c>
    </row>
    <row r="103" spans="1:14" x14ac:dyDescent="0.25">
      <c r="A103" t="s">
        <v>150</v>
      </c>
      <c r="B103" t="s">
        <v>149</v>
      </c>
      <c r="C103" t="str">
        <f t="shared" si="2"/>
        <v>14028</v>
      </c>
      <c r="D103" s="30">
        <v>0.21779999999999999</v>
      </c>
      <c r="E103" s="30">
        <v>0.19720000000000004</v>
      </c>
      <c r="F103" s="30">
        <v>0.23480000000000001</v>
      </c>
      <c r="G103" s="30">
        <v>0.25249999999999995</v>
      </c>
      <c r="H103" s="30">
        <v>0.255</v>
      </c>
      <c r="I103" s="30">
        <v>0.23150000000000004</v>
      </c>
      <c r="J103" s="30">
        <v>0.21379999999999999</v>
      </c>
      <c r="K103" s="30">
        <v>0.17149999999999999</v>
      </c>
      <c r="L103" s="30">
        <v>0.21850000000000003</v>
      </c>
      <c r="M103" s="30">
        <v>0.20040000000000002</v>
      </c>
      <c r="N103" s="30">
        <v>0.21940000000000004</v>
      </c>
    </row>
    <row r="104" spans="1:14" x14ac:dyDescent="0.25">
      <c r="A104" t="s">
        <v>650</v>
      </c>
      <c r="B104" t="s">
        <v>651</v>
      </c>
      <c r="C104" t="str">
        <f t="shared" si="2"/>
        <v>17919</v>
      </c>
      <c r="D104" s="30"/>
      <c r="E104" s="30"/>
      <c r="F104" s="30"/>
      <c r="G104" s="30"/>
      <c r="H104" s="30"/>
      <c r="I104" s="30"/>
      <c r="J104" s="30"/>
      <c r="K104" s="30"/>
      <c r="L104" s="30">
        <v>0.28959999999999997</v>
      </c>
      <c r="M104" s="30">
        <v>7.999999999999996E-2</v>
      </c>
      <c r="N104" s="30">
        <v>0.11229999999999996</v>
      </c>
    </row>
    <row r="105" spans="1:14" x14ac:dyDescent="0.25">
      <c r="A105" t="s">
        <v>623</v>
      </c>
      <c r="B105" t="s">
        <v>646</v>
      </c>
      <c r="C105" t="str">
        <f t="shared" si="2"/>
        <v>27902</v>
      </c>
      <c r="D105" s="30"/>
      <c r="E105" s="30"/>
      <c r="F105" s="30"/>
      <c r="G105" s="30"/>
      <c r="H105" s="30"/>
      <c r="I105" s="30"/>
      <c r="J105" s="30">
        <v>0.28220000000000001</v>
      </c>
      <c r="K105" s="30">
        <v>7.999999999999996E-2</v>
      </c>
      <c r="L105" s="30">
        <v>7.999999999999996E-2</v>
      </c>
      <c r="M105" s="30">
        <v>0.15000000000000002</v>
      </c>
      <c r="N105" s="30">
        <v>0.13470000000000004</v>
      </c>
    </row>
    <row r="106" spans="1:14" x14ac:dyDescent="0.25">
      <c r="A106" t="s">
        <v>616</v>
      </c>
      <c r="B106" t="s">
        <v>643</v>
      </c>
      <c r="C106" t="str">
        <f t="shared" si="2"/>
        <v>17911</v>
      </c>
      <c r="D106" s="30"/>
      <c r="E106" s="30"/>
      <c r="F106" s="30"/>
      <c r="G106" s="30">
        <v>0.26529999999999998</v>
      </c>
      <c r="H106" s="30">
        <v>0.47499999999999998</v>
      </c>
      <c r="I106" s="30">
        <v>7.999999999999996E-2</v>
      </c>
      <c r="J106" s="30">
        <v>7.999999999999996E-2</v>
      </c>
      <c r="K106" s="30">
        <v>7.999999999999996E-2</v>
      </c>
      <c r="L106" s="30">
        <v>0.10150000000000003</v>
      </c>
      <c r="M106" s="30">
        <v>0.13149999999999995</v>
      </c>
      <c r="N106" s="30">
        <v>9.3400000000000039E-2</v>
      </c>
    </row>
    <row r="107" spans="1:14" x14ac:dyDescent="0.25">
      <c r="A107" t="s">
        <v>625</v>
      </c>
      <c r="B107" t="s">
        <v>644</v>
      </c>
      <c r="C107" t="str">
        <f t="shared" si="2"/>
        <v>17916</v>
      </c>
      <c r="D107" s="30"/>
      <c r="E107" s="30"/>
      <c r="F107" s="30"/>
      <c r="G107" s="30"/>
      <c r="H107" s="30"/>
      <c r="I107" s="30">
        <f>I287</f>
        <v>0.24160000000000004</v>
      </c>
      <c r="J107" s="30">
        <v>0.94589999999999996</v>
      </c>
      <c r="K107" s="30">
        <v>7.999999999999996E-2</v>
      </c>
      <c r="L107" s="30">
        <v>7.999999999999996E-2</v>
      </c>
      <c r="M107" s="30">
        <v>9.9999999999999978E-2</v>
      </c>
      <c r="N107" s="30">
        <v>8.8700000000000001E-2</v>
      </c>
    </row>
    <row r="108" spans="1:14" x14ac:dyDescent="0.25">
      <c r="A108" t="s">
        <v>114</v>
      </c>
      <c r="B108" t="s">
        <v>113</v>
      </c>
      <c r="C108" t="str">
        <f t="shared" si="2"/>
        <v>10070</v>
      </c>
      <c r="D108" s="30">
        <v>0.14670000000000005</v>
      </c>
      <c r="E108" s="30">
        <v>0.19420000000000004</v>
      </c>
      <c r="F108" s="30">
        <v>0.19330000000000003</v>
      </c>
      <c r="G108" s="30">
        <v>0.20820000000000005</v>
      </c>
      <c r="H108" s="30">
        <v>0.15690000000000004</v>
      </c>
      <c r="I108" s="30">
        <v>0.15849999999999997</v>
      </c>
      <c r="J108" s="30">
        <v>0.21870000000000001</v>
      </c>
      <c r="K108" s="30">
        <v>0.19479999999999997</v>
      </c>
      <c r="L108" s="30">
        <v>0.17779999999999996</v>
      </c>
      <c r="M108" s="30">
        <v>0.21899999999999997</v>
      </c>
      <c r="N108" s="30">
        <v>0.2127</v>
      </c>
    </row>
    <row r="109" spans="1:14" x14ac:dyDescent="0.25">
      <c r="A109" t="s">
        <v>434</v>
      </c>
      <c r="B109" t="s">
        <v>433</v>
      </c>
      <c r="C109" t="str">
        <f t="shared" si="2"/>
        <v>31063</v>
      </c>
      <c r="D109" s="30">
        <v>7.999999999999996E-2</v>
      </c>
      <c r="E109" s="30">
        <v>7.999999999999996E-2</v>
      </c>
      <c r="F109" s="30">
        <v>8.9999999999999969E-2</v>
      </c>
      <c r="G109" s="30">
        <v>7.999999999999996E-2</v>
      </c>
      <c r="H109" s="30">
        <v>7.999999999999996E-2</v>
      </c>
      <c r="I109" s="30">
        <v>0</v>
      </c>
      <c r="J109" s="30">
        <v>0.27400000000000002</v>
      </c>
      <c r="K109" s="30">
        <v>9.6700000000000008E-2</v>
      </c>
      <c r="L109" s="30">
        <v>9.2500000000000027E-2</v>
      </c>
      <c r="M109" s="30">
        <v>7.999999999999996E-2</v>
      </c>
      <c r="N109" s="30">
        <v>8.7099999999999955E-2</v>
      </c>
    </row>
    <row r="110" spans="1:14" x14ac:dyDescent="0.25">
      <c r="A110" t="s">
        <v>218</v>
      </c>
      <c r="B110" t="s">
        <v>217</v>
      </c>
      <c r="C110" t="str">
        <f t="shared" si="2"/>
        <v>17411</v>
      </c>
      <c r="D110" s="30">
        <v>0.29330000000000001</v>
      </c>
      <c r="E110" s="30">
        <v>0.2984</v>
      </c>
      <c r="F110" s="30">
        <v>0.29139999999999999</v>
      </c>
      <c r="G110" s="30">
        <v>0.28710000000000002</v>
      </c>
      <c r="H110" s="30">
        <v>0.28049999999999997</v>
      </c>
      <c r="I110" s="30">
        <v>0.27580000000000005</v>
      </c>
      <c r="J110" s="30">
        <v>0.27180000000000004</v>
      </c>
      <c r="K110" s="30">
        <v>0.23529999999999995</v>
      </c>
      <c r="L110" s="30">
        <v>0.22870000000000001</v>
      </c>
      <c r="M110" s="30">
        <v>0.23299999999999998</v>
      </c>
      <c r="N110" s="30">
        <v>0.20589999999999997</v>
      </c>
    </row>
    <row r="111" spans="1:14" x14ac:dyDescent="0.25">
      <c r="A111" t="s">
        <v>124</v>
      </c>
      <c r="B111" t="s">
        <v>123</v>
      </c>
      <c r="C111" t="str">
        <f t="shared" si="2"/>
        <v>11056</v>
      </c>
      <c r="D111" s="30">
        <v>0.24990000000000001</v>
      </c>
      <c r="E111" s="30">
        <v>0.10499999999999998</v>
      </c>
      <c r="F111" s="30">
        <v>0.2339</v>
      </c>
      <c r="G111" s="30">
        <v>0.22909999999999997</v>
      </c>
      <c r="H111" s="30">
        <v>0.22670000000000001</v>
      </c>
      <c r="I111" s="30">
        <v>0.23099999999999998</v>
      </c>
      <c r="J111" s="30">
        <v>0.22499999999999998</v>
      </c>
      <c r="K111" s="30">
        <v>0.20779999999999998</v>
      </c>
      <c r="L111" s="30">
        <v>0.20540000000000003</v>
      </c>
      <c r="M111" s="30">
        <v>0.19130000000000003</v>
      </c>
      <c r="N111" s="30">
        <v>0.10219999999999996</v>
      </c>
    </row>
    <row r="112" spans="1:14" x14ac:dyDescent="0.25">
      <c r="A112" t="s">
        <v>90</v>
      </c>
      <c r="B112" t="s">
        <v>89</v>
      </c>
      <c r="C112" t="str">
        <f t="shared" si="2"/>
        <v>08402</v>
      </c>
      <c r="D112" s="30">
        <v>0.24990000000000001</v>
      </c>
      <c r="E112" s="30">
        <v>0.29720000000000002</v>
      </c>
      <c r="F112" s="30">
        <v>0.2339</v>
      </c>
      <c r="G112" s="30">
        <v>0.22909999999999997</v>
      </c>
      <c r="H112" s="30">
        <v>0.22670000000000001</v>
      </c>
      <c r="I112" s="30">
        <v>0.23099999999999998</v>
      </c>
      <c r="J112" s="30">
        <v>0.22499999999999998</v>
      </c>
      <c r="K112" s="30">
        <v>0.20779999999999998</v>
      </c>
      <c r="L112" s="30">
        <v>0.20540000000000003</v>
      </c>
      <c r="M112" s="30">
        <v>0.19130000000000003</v>
      </c>
      <c r="N112" s="30">
        <v>0.22360000000000002</v>
      </c>
    </row>
    <row r="113" spans="1:14" x14ac:dyDescent="0.25">
      <c r="A113" t="s">
        <v>108</v>
      </c>
      <c r="B113" t="s">
        <v>107</v>
      </c>
      <c r="C113" t="str">
        <f t="shared" si="2"/>
        <v>10003</v>
      </c>
      <c r="D113" s="30">
        <v>7.999999999999996E-2</v>
      </c>
      <c r="E113" s="30">
        <v>7.999999999999996E-2</v>
      </c>
      <c r="F113" s="30">
        <v>7.999999999999996E-2</v>
      </c>
      <c r="G113" s="30">
        <v>0.36</v>
      </c>
      <c r="H113" s="30">
        <v>0.36</v>
      </c>
      <c r="I113" s="30">
        <v>0.17330000000000001</v>
      </c>
      <c r="J113" s="30">
        <v>7.999999999999996E-2</v>
      </c>
      <c r="K113" s="30">
        <v>7.999999999999996E-2</v>
      </c>
      <c r="L113" s="30">
        <v>7.999999999999996E-2</v>
      </c>
      <c r="M113" s="30">
        <v>7.999999999999996E-2</v>
      </c>
      <c r="N113" s="30">
        <v>8.8300000000000045E-2</v>
      </c>
    </row>
    <row r="114" spans="1:14" x14ac:dyDescent="0.25">
      <c r="A114" t="s">
        <v>94</v>
      </c>
      <c r="B114" t="s">
        <v>93</v>
      </c>
      <c r="C114" t="str">
        <f t="shared" si="2"/>
        <v>08458</v>
      </c>
      <c r="D114" s="30">
        <v>0.30520000000000003</v>
      </c>
      <c r="E114" s="30">
        <v>0.28390000000000004</v>
      </c>
      <c r="F114" s="30">
        <v>0.30740000000000001</v>
      </c>
      <c r="G114" s="30">
        <v>0.32869999999999999</v>
      </c>
      <c r="H114" s="30">
        <v>0.32799999999999996</v>
      </c>
      <c r="I114" s="30">
        <v>0.33640000000000003</v>
      </c>
      <c r="J114" s="30">
        <v>0.32540000000000002</v>
      </c>
      <c r="K114" s="30">
        <v>0.2843</v>
      </c>
      <c r="L114" s="30">
        <v>0.27969999999999995</v>
      </c>
      <c r="M114" s="30">
        <v>0.25760000000000005</v>
      </c>
      <c r="N114" s="30">
        <v>0.25860000000000005</v>
      </c>
    </row>
    <row r="115" spans="1:14" x14ac:dyDescent="0.25">
      <c r="A115" t="s">
        <v>27</v>
      </c>
      <c r="B115" t="s">
        <v>26</v>
      </c>
      <c r="C115" t="str">
        <f t="shared" si="2"/>
        <v>03017</v>
      </c>
      <c r="D115" s="30">
        <v>0.3266</v>
      </c>
      <c r="E115" s="30">
        <v>0.33560000000000001</v>
      </c>
      <c r="F115" s="30">
        <v>0.33999999999999997</v>
      </c>
      <c r="G115" s="30">
        <v>0.33109999999999995</v>
      </c>
      <c r="H115" s="30">
        <v>0.33109999999999995</v>
      </c>
      <c r="I115" s="30">
        <v>0.32299999999999995</v>
      </c>
      <c r="J115" s="30">
        <v>0.32010000000000005</v>
      </c>
      <c r="K115" s="30">
        <v>0.30940000000000001</v>
      </c>
      <c r="L115" s="30">
        <v>0.30859999999999999</v>
      </c>
      <c r="M115" s="30">
        <v>0.30079999999999996</v>
      </c>
      <c r="N115" s="30">
        <v>0.29849999999999999</v>
      </c>
    </row>
    <row r="116" spans="1:14" x14ac:dyDescent="0.25">
      <c r="A116" t="s">
        <v>224</v>
      </c>
      <c r="B116" t="s">
        <v>223</v>
      </c>
      <c r="C116" t="str">
        <f t="shared" si="2"/>
        <v>17415</v>
      </c>
      <c r="D116" s="30">
        <v>0.30689999999999995</v>
      </c>
      <c r="E116" s="30">
        <v>0.30400000000000005</v>
      </c>
      <c r="F116" s="30">
        <v>0.31579999999999997</v>
      </c>
      <c r="G116" s="30">
        <v>0.30640000000000001</v>
      </c>
      <c r="H116" s="30">
        <v>0.29290000000000005</v>
      </c>
      <c r="I116" s="30">
        <v>0.3014</v>
      </c>
      <c r="J116" s="30">
        <v>0.30400000000000005</v>
      </c>
      <c r="K116" s="30">
        <v>0.29590000000000005</v>
      </c>
      <c r="L116" s="30">
        <v>0.29879999999999995</v>
      </c>
      <c r="M116" s="30">
        <v>0.30840000000000001</v>
      </c>
      <c r="N116" s="30">
        <v>0.29859999999999998</v>
      </c>
    </row>
    <row r="117" spans="1:14" x14ac:dyDescent="0.25">
      <c r="A117" t="s">
        <v>500</v>
      </c>
      <c r="B117" t="s">
        <v>499</v>
      </c>
      <c r="C117" t="str">
        <f t="shared" si="2"/>
        <v>33212</v>
      </c>
      <c r="D117" s="30">
        <v>0.22960000000000003</v>
      </c>
      <c r="E117" s="30">
        <v>0.24660000000000004</v>
      </c>
      <c r="F117" s="30">
        <v>0.26380000000000003</v>
      </c>
      <c r="G117" s="30">
        <v>0.21009999999999995</v>
      </c>
      <c r="H117" s="30">
        <v>0.23480000000000001</v>
      </c>
      <c r="I117" s="30">
        <v>0.18159999999999998</v>
      </c>
      <c r="J117" s="30">
        <v>0.2016</v>
      </c>
      <c r="K117" s="30">
        <v>0.18759999999999999</v>
      </c>
      <c r="L117" s="30">
        <v>0.1986</v>
      </c>
      <c r="M117" s="30">
        <v>0.21650000000000003</v>
      </c>
      <c r="N117" s="30">
        <v>0.1996</v>
      </c>
    </row>
    <row r="118" spans="1:14" x14ac:dyDescent="0.25">
      <c r="A118" t="s">
        <v>31</v>
      </c>
      <c r="B118" t="s">
        <v>30</v>
      </c>
      <c r="C118" t="str">
        <f t="shared" si="2"/>
        <v>03052</v>
      </c>
      <c r="D118" s="30">
        <v>0.28979999999999995</v>
      </c>
      <c r="E118" s="30">
        <v>0.2954</v>
      </c>
      <c r="F118" s="30">
        <v>0.31240000000000001</v>
      </c>
      <c r="G118" s="30">
        <v>0.3548</v>
      </c>
      <c r="H118" s="30">
        <v>0.34109999999999996</v>
      </c>
      <c r="I118" s="30">
        <v>0.32889999999999997</v>
      </c>
      <c r="J118" s="30">
        <v>0.28439999999999999</v>
      </c>
      <c r="K118" s="30">
        <v>0.21499999999999997</v>
      </c>
      <c r="L118" s="30">
        <v>0.2268</v>
      </c>
      <c r="M118" s="30">
        <v>0.21009999999999995</v>
      </c>
      <c r="N118" s="30">
        <v>0.23809999999999998</v>
      </c>
    </row>
    <row r="119" spans="1:14" x14ac:dyDescent="0.25">
      <c r="A119" t="s">
        <v>250</v>
      </c>
      <c r="B119" t="s">
        <v>249</v>
      </c>
      <c r="C119" t="str">
        <f t="shared" si="2"/>
        <v>19403</v>
      </c>
      <c r="D119" s="30">
        <v>0.26490000000000002</v>
      </c>
      <c r="E119" s="30">
        <v>0.25609999999999999</v>
      </c>
      <c r="F119" s="30">
        <v>0.24580000000000002</v>
      </c>
      <c r="G119" s="30">
        <v>0.22599999999999998</v>
      </c>
      <c r="H119" s="30">
        <v>0.20620000000000005</v>
      </c>
      <c r="I119" s="30">
        <v>0.1986</v>
      </c>
      <c r="J119" s="30">
        <v>0.20520000000000005</v>
      </c>
      <c r="K119" s="30">
        <v>0.22089999999999999</v>
      </c>
      <c r="L119" s="30">
        <v>0.245</v>
      </c>
      <c r="M119" s="30">
        <v>0.21870000000000001</v>
      </c>
      <c r="N119" s="30">
        <v>0.21789999999999998</v>
      </c>
    </row>
    <row r="120" spans="1:14" x14ac:dyDescent="0.25">
      <c r="A120" t="s">
        <v>264</v>
      </c>
      <c r="B120" t="s">
        <v>263</v>
      </c>
      <c r="C120" t="str">
        <f t="shared" si="2"/>
        <v>20402</v>
      </c>
      <c r="D120" s="30">
        <v>0.24990000000000001</v>
      </c>
      <c r="E120" s="30">
        <v>0.16249999999999998</v>
      </c>
      <c r="F120" s="30">
        <v>0.2339</v>
      </c>
      <c r="G120" s="30">
        <v>0.22909999999999997</v>
      </c>
      <c r="H120" s="30">
        <v>0.22670000000000001</v>
      </c>
      <c r="I120" s="30">
        <v>0.23099999999999998</v>
      </c>
      <c r="J120" s="30">
        <v>0.22499999999999998</v>
      </c>
      <c r="K120" s="30">
        <v>0.20779999999999998</v>
      </c>
      <c r="L120" s="30">
        <v>0.20540000000000003</v>
      </c>
      <c r="M120" s="30">
        <v>0.19130000000000003</v>
      </c>
      <c r="N120" s="30">
        <v>0.21999999999999997</v>
      </c>
    </row>
    <row r="121" spans="1:14" x14ac:dyDescent="0.25">
      <c r="A121" t="s">
        <v>66</v>
      </c>
      <c r="B121" t="s">
        <v>65</v>
      </c>
      <c r="C121" t="str">
        <f t="shared" si="2"/>
        <v>06101</v>
      </c>
      <c r="D121" s="30">
        <v>0.2349</v>
      </c>
      <c r="E121" s="30">
        <v>0.26870000000000005</v>
      </c>
      <c r="F121" s="30">
        <v>0.23440000000000005</v>
      </c>
      <c r="G121" s="30">
        <v>0.2198</v>
      </c>
      <c r="H121" s="30">
        <v>0.22889999999999999</v>
      </c>
      <c r="I121" s="30">
        <v>0.25219999999999998</v>
      </c>
      <c r="J121" s="30">
        <v>0.2399</v>
      </c>
      <c r="K121" s="30">
        <v>0.26229999999999998</v>
      </c>
      <c r="L121" s="30">
        <v>0.23670000000000002</v>
      </c>
      <c r="M121" s="30">
        <v>0.2359</v>
      </c>
      <c r="N121" s="30">
        <v>0.21830000000000005</v>
      </c>
    </row>
    <row r="122" spans="1:14" x14ac:dyDescent="0.25">
      <c r="A122" t="s">
        <v>408</v>
      </c>
      <c r="B122" t="s">
        <v>407</v>
      </c>
      <c r="C122" t="str">
        <f t="shared" si="2"/>
        <v>29311</v>
      </c>
      <c r="D122" s="30">
        <v>0.26849999999999996</v>
      </c>
      <c r="E122" s="30">
        <v>0.24</v>
      </c>
      <c r="F122" s="30">
        <v>0.25229999999999997</v>
      </c>
      <c r="G122" s="30">
        <v>0.26339999999999997</v>
      </c>
      <c r="H122" s="30">
        <v>0.23729999999999996</v>
      </c>
      <c r="I122" s="30">
        <v>0.21560000000000001</v>
      </c>
      <c r="J122" s="30">
        <v>0.23399999999999999</v>
      </c>
      <c r="K122" s="30">
        <v>0.15529999999999999</v>
      </c>
      <c r="L122" s="30">
        <v>0.2006</v>
      </c>
      <c r="M122" s="30">
        <v>0.22489999999999999</v>
      </c>
      <c r="N122" s="30">
        <v>0.20230000000000004</v>
      </c>
    </row>
    <row r="123" spans="1:14" x14ac:dyDescent="0.25">
      <c r="A123" t="s">
        <v>550</v>
      </c>
      <c r="B123" t="s">
        <v>549</v>
      </c>
      <c r="C123" t="str">
        <f t="shared" si="2"/>
        <v>38126</v>
      </c>
      <c r="D123" s="30">
        <v>0.17900000000000005</v>
      </c>
      <c r="E123" s="30">
        <v>0.26</v>
      </c>
      <c r="F123" s="30">
        <v>0.4</v>
      </c>
      <c r="G123" s="30">
        <v>0.23250000000000004</v>
      </c>
      <c r="H123" s="30">
        <v>0.25800000000000001</v>
      </c>
      <c r="I123" s="30">
        <v>0.13429999999999997</v>
      </c>
      <c r="J123" s="30">
        <v>0.15890000000000004</v>
      </c>
      <c r="K123" s="30">
        <v>0.21199999999999997</v>
      </c>
      <c r="L123" s="30">
        <v>0.14500000000000002</v>
      </c>
      <c r="M123" s="30">
        <v>9.9999999999999978E-2</v>
      </c>
      <c r="N123" s="30">
        <v>0.12419999999999998</v>
      </c>
    </row>
    <row r="124" spans="1:14" x14ac:dyDescent="0.25">
      <c r="A124" t="s">
        <v>45</v>
      </c>
      <c r="B124" t="s">
        <v>44</v>
      </c>
      <c r="C124" t="str">
        <f t="shared" si="2"/>
        <v>04129</v>
      </c>
      <c r="D124" s="30">
        <v>0.23080000000000001</v>
      </c>
      <c r="E124" s="30">
        <v>0.21819999999999995</v>
      </c>
      <c r="F124" s="30">
        <v>0.17569999999999997</v>
      </c>
      <c r="G124" s="30">
        <v>0.17269999999999996</v>
      </c>
      <c r="H124" s="30">
        <v>0.17269999999999996</v>
      </c>
      <c r="I124" s="30">
        <v>0.18769999999999998</v>
      </c>
      <c r="J124" s="30">
        <v>0.16490000000000005</v>
      </c>
      <c r="K124" s="30">
        <v>0.15100000000000002</v>
      </c>
      <c r="L124" s="30">
        <v>0.17359999999999998</v>
      </c>
      <c r="M124" s="30">
        <v>0.15359999999999996</v>
      </c>
      <c r="N124" s="30">
        <v>0.16010000000000002</v>
      </c>
    </row>
    <row r="125" spans="1:14" x14ac:dyDescent="0.25">
      <c r="A125" t="s">
        <v>162</v>
      </c>
      <c r="B125" t="s">
        <v>161</v>
      </c>
      <c r="C125" t="str">
        <f t="shared" si="2"/>
        <v>14097</v>
      </c>
      <c r="D125" s="30">
        <v>0.24990000000000001</v>
      </c>
      <c r="E125" s="30">
        <v>0.3327</v>
      </c>
      <c r="F125" s="30">
        <v>0.2339</v>
      </c>
      <c r="G125" s="30">
        <v>0.22909999999999997</v>
      </c>
      <c r="H125" s="30">
        <v>0.22670000000000001</v>
      </c>
      <c r="I125" s="30">
        <v>0.23099999999999998</v>
      </c>
      <c r="J125" s="30">
        <v>0.22499999999999998</v>
      </c>
      <c r="K125" s="30">
        <v>0.20779999999999998</v>
      </c>
      <c r="L125" s="30">
        <v>0.20540000000000003</v>
      </c>
      <c r="M125" s="30">
        <v>0.19130000000000003</v>
      </c>
      <c r="N125" s="30">
        <v>0.2752</v>
      </c>
    </row>
    <row r="126" spans="1:14" x14ac:dyDescent="0.25">
      <c r="A126" t="s">
        <v>424</v>
      </c>
      <c r="B126" t="s">
        <v>423</v>
      </c>
      <c r="C126" t="str">
        <f t="shared" si="2"/>
        <v>31004</v>
      </c>
      <c r="D126" s="30">
        <v>0.28810000000000002</v>
      </c>
      <c r="E126" s="30">
        <v>0.2772</v>
      </c>
      <c r="F126" s="30">
        <v>0.29069999999999996</v>
      </c>
      <c r="G126" s="30">
        <v>0.29110000000000003</v>
      </c>
      <c r="H126" s="30">
        <v>0.29179999999999995</v>
      </c>
      <c r="I126" s="30">
        <v>0.29100000000000004</v>
      </c>
      <c r="J126" s="30">
        <v>0.27700000000000002</v>
      </c>
      <c r="K126" s="30">
        <v>0.28200000000000003</v>
      </c>
      <c r="L126" s="30">
        <v>0.28500000000000003</v>
      </c>
      <c r="M126" s="30">
        <v>0.26559999999999995</v>
      </c>
      <c r="N126" s="30">
        <v>0.25380000000000003</v>
      </c>
    </row>
    <row r="127" spans="1:14" x14ac:dyDescent="0.25">
      <c r="A127" t="s">
        <v>222</v>
      </c>
      <c r="B127" t="s">
        <v>221</v>
      </c>
      <c r="C127" t="str">
        <f t="shared" si="2"/>
        <v>17414</v>
      </c>
      <c r="D127" s="30">
        <v>0.26670000000000005</v>
      </c>
      <c r="E127" s="30">
        <v>0.26980000000000004</v>
      </c>
      <c r="F127" s="30">
        <v>0.26270000000000004</v>
      </c>
      <c r="G127" s="30">
        <v>0.26080000000000003</v>
      </c>
      <c r="H127" s="30">
        <v>0.2651</v>
      </c>
      <c r="I127" s="30">
        <v>0.26380000000000003</v>
      </c>
      <c r="J127" s="30">
        <v>0.25380000000000003</v>
      </c>
      <c r="K127" s="30">
        <v>0.23450000000000004</v>
      </c>
      <c r="L127" s="30">
        <v>0.2258</v>
      </c>
      <c r="M127" s="30">
        <v>0.22599999999999998</v>
      </c>
      <c r="N127" s="30">
        <v>0.22060000000000002</v>
      </c>
    </row>
    <row r="128" spans="1:14" x14ac:dyDescent="0.25">
      <c r="A128" t="s">
        <v>440</v>
      </c>
      <c r="B128" t="s">
        <v>439</v>
      </c>
      <c r="C128" t="str">
        <f t="shared" si="2"/>
        <v>31306</v>
      </c>
      <c r="D128" s="30">
        <v>0.26590000000000003</v>
      </c>
      <c r="E128" s="30">
        <v>0.32869999999999999</v>
      </c>
      <c r="F128" s="30">
        <v>0.34899999999999998</v>
      </c>
      <c r="G128" s="30">
        <v>0.31359999999999999</v>
      </c>
      <c r="H128" s="30">
        <v>0.29990000000000006</v>
      </c>
      <c r="I128" s="30">
        <v>0.31340000000000001</v>
      </c>
      <c r="J128" s="30">
        <v>0.30879999999999996</v>
      </c>
      <c r="K128" s="30">
        <v>0.25939999999999996</v>
      </c>
      <c r="L128" s="30">
        <v>0.27480000000000004</v>
      </c>
      <c r="M128" s="30">
        <v>0.27290000000000003</v>
      </c>
      <c r="N128" s="30">
        <v>0.28849999999999998</v>
      </c>
    </row>
    <row r="129" spans="1:14" x14ac:dyDescent="0.25">
      <c r="A129" t="s">
        <v>552</v>
      </c>
      <c r="B129" t="s">
        <v>551</v>
      </c>
      <c r="C129" t="str">
        <f t="shared" si="2"/>
        <v>38264</v>
      </c>
      <c r="D129" s="30">
        <v>0.1875</v>
      </c>
      <c r="E129" s="30">
        <v>0.15169999999999995</v>
      </c>
      <c r="F129" s="30">
        <v>0.17500000000000004</v>
      </c>
      <c r="G129" s="30">
        <v>0.15620000000000001</v>
      </c>
      <c r="H129" s="30">
        <v>0.31399999999999995</v>
      </c>
      <c r="I129" s="30">
        <v>0.2722</v>
      </c>
      <c r="J129" s="30">
        <v>0.23870000000000002</v>
      </c>
      <c r="K129" s="30">
        <v>0.29000000000000004</v>
      </c>
      <c r="L129" s="30">
        <v>0.16710000000000003</v>
      </c>
      <c r="M129" s="30">
        <v>0.27500000000000002</v>
      </c>
      <c r="N129" s="30">
        <v>0.18169999999999997</v>
      </c>
    </row>
    <row r="130" spans="1:14" x14ac:dyDescent="0.25">
      <c r="A130" t="s">
        <v>470</v>
      </c>
      <c r="B130" t="s">
        <v>469</v>
      </c>
      <c r="C130" t="str">
        <f t="shared" si="2"/>
        <v>32362</v>
      </c>
      <c r="D130" s="30">
        <v>0.28349999999999997</v>
      </c>
      <c r="E130" s="30">
        <v>0.19479999999999997</v>
      </c>
      <c r="F130" s="30">
        <v>0.17869999999999997</v>
      </c>
      <c r="G130" s="30">
        <v>0.21120000000000005</v>
      </c>
      <c r="H130" s="30">
        <v>0.26980000000000004</v>
      </c>
      <c r="I130" s="30">
        <v>0.28110000000000002</v>
      </c>
      <c r="J130" s="30">
        <v>0.21419999999999995</v>
      </c>
      <c r="K130" s="30">
        <v>0.21560000000000001</v>
      </c>
      <c r="L130" s="30">
        <v>0.24629999999999996</v>
      </c>
      <c r="M130" s="30">
        <v>0.27629999999999999</v>
      </c>
      <c r="N130" s="30">
        <v>0.25880000000000003</v>
      </c>
    </row>
    <row r="131" spans="1:14" x14ac:dyDescent="0.25">
      <c r="A131" t="s">
        <v>19</v>
      </c>
      <c r="B131" t="s">
        <v>18</v>
      </c>
      <c r="C131" t="str">
        <f t="shared" si="2"/>
        <v>01158</v>
      </c>
      <c r="D131" s="30">
        <v>0.17130000000000001</v>
      </c>
      <c r="E131" s="30">
        <v>0.16669999999999996</v>
      </c>
      <c r="F131" s="30">
        <v>0.16900000000000004</v>
      </c>
      <c r="G131" s="30">
        <v>0.1895</v>
      </c>
      <c r="H131" s="30">
        <v>0.19040000000000001</v>
      </c>
      <c r="I131" s="30">
        <v>0.20499999999999996</v>
      </c>
      <c r="J131" s="30">
        <v>0.19379999999999997</v>
      </c>
      <c r="K131" s="30">
        <v>0.13060000000000005</v>
      </c>
      <c r="L131" s="30">
        <v>0.15720000000000001</v>
      </c>
      <c r="M131" s="30">
        <v>0.14000000000000001</v>
      </c>
      <c r="N131" s="30">
        <v>0.17789999999999995</v>
      </c>
    </row>
    <row r="132" spans="1:14" x14ac:dyDescent="0.25">
      <c r="A132" t="s">
        <v>84</v>
      </c>
      <c r="B132" t="s">
        <v>83</v>
      </c>
      <c r="C132" t="str">
        <f t="shared" ref="C132:C196" si="3">A132</f>
        <v>08122</v>
      </c>
      <c r="D132" s="30">
        <v>0.2893</v>
      </c>
      <c r="E132" s="30">
        <v>0.28249999999999997</v>
      </c>
      <c r="F132" s="30">
        <v>0.27800000000000002</v>
      </c>
      <c r="G132" s="30">
        <v>0.30910000000000004</v>
      </c>
      <c r="H132" s="30">
        <v>0.31620000000000004</v>
      </c>
      <c r="I132" s="30">
        <v>0.30989999999999995</v>
      </c>
      <c r="J132" s="30">
        <v>0.30510000000000004</v>
      </c>
      <c r="K132" s="30">
        <v>0.26559999999999995</v>
      </c>
      <c r="L132" s="30">
        <v>0.25360000000000005</v>
      </c>
      <c r="M132" s="30">
        <v>0.247</v>
      </c>
      <c r="N132" s="30">
        <v>0.24739999999999995</v>
      </c>
    </row>
    <row r="133" spans="1:14" x14ac:dyDescent="0.25">
      <c r="A133" t="s">
        <v>488</v>
      </c>
      <c r="B133" t="s">
        <v>487</v>
      </c>
      <c r="C133" t="str">
        <f t="shared" si="3"/>
        <v>33183</v>
      </c>
      <c r="D133" s="30">
        <v>0.29149999999999998</v>
      </c>
      <c r="E133" s="30">
        <v>0.13249999999999995</v>
      </c>
      <c r="F133" s="30">
        <v>0.18769999999999998</v>
      </c>
      <c r="G133" s="30">
        <v>0.21999999999999997</v>
      </c>
      <c r="H133" s="30">
        <v>0.23119999999999996</v>
      </c>
      <c r="I133" s="30">
        <v>0.248</v>
      </c>
      <c r="J133" s="30">
        <v>0.20730000000000004</v>
      </c>
      <c r="K133" s="30">
        <v>0.19820000000000004</v>
      </c>
      <c r="L133" s="30">
        <v>0.3347</v>
      </c>
      <c r="M133" s="30">
        <v>0.23270000000000002</v>
      </c>
      <c r="N133" s="30">
        <v>0.25129999999999997</v>
      </c>
    </row>
    <row r="134" spans="1:14" x14ac:dyDescent="0.25">
      <c r="A134" t="s">
        <v>396</v>
      </c>
      <c r="B134" t="s">
        <v>395</v>
      </c>
      <c r="C134" t="str">
        <f t="shared" si="3"/>
        <v>28144</v>
      </c>
      <c r="D134" s="30">
        <v>0.11660000000000004</v>
      </c>
      <c r="E134" s="30">
        <v>0.11719999999999997</v>
      </c>
      <c r="F134" s="30">
        <v>0.1028</v>
      </c>
      <c r="G134" s="30">
        <v>0.11240000000000006</v>
      </c>
      <c r="H134" s="30">
        <v>0.10809999999999997</v>
      </c>
      <c r="I134" s="30">
        <v>0.11170000000000002</v>
      </c>
      <c r="J134" s="30">
        <v>0.126</v>
      </c>
      <c r="K134" s="30">
        <v>0.125</v>
      </c>
      <c r="L134" s="30">
        <v>0.15749999999999997</v>
      </c>
      <c r="M134" s="30">
        <v>0.18320000000000003</v>
      </c>
      <c r="N134" s="30">
        <v>0.21789999999999998</v>
      </c>
    </row>
    <row r="135" spans="1:14" x14ac:dyDescent="0.25">
      <c r="A135" t="s">
        <v>624</v>
      </c>
      <c r="B135" t="s">
        <v>714</v>
      </c>
      <c r="C135" t="str">
        <f t="shared" si="3"/>
        <v>32903</v>
      </c>
      <c r="D135" s="30"/>
      <c r="E135" s="30"/>
      <c r="F135" s="30"/>
      <c r="G135" s="30"/>
      <c r="H135" s="30"/>
      <c r="I135" s="65">
        <f>I257</f>
        <v>0.28039999999999998</v>
      </c>
      <c r="J135" s="30">
        <v>0.84770000000000001</v>
      </c>
      <c r="K135" s="30">
        <v>0.13</v>
      </c>
      <c r="L135" s="30">
        <v>0.13</v>
      </c>
      <c r="M135" s="30">
        <v>0.13</v>
      </c>
      <c r="N135" s="30">
        <v>0.13</v>
      </c>
    </row>
    <row r="136" spans="1:14" x14ac:dyDescent="0.25">
      <c r="A136" t="s">
        <v>548</v>
      </c>
      <c r="B136" t="s">
        <v>547</v>
      </c>
      <c r="C136" t="str">
        <f t="shared" si="3"/>
        <v>37903</v>
      </c>
      <c r="D136" s="30">
        <v>0.27180000000000004</v>
      </c>
      <c r="E136" s="30">
        <v>0</v>
      </c>
      <c r="F136" s="30">
        <v>0.29349999999999998</v>
      </c>
      <c r="G136" s="30">
        <v>0</v>
      </c>
      <c r="H136" s="30">
        <v>0</v>
      </c>
      <c r="I136" s="30">
        <v>0.21809999999999996</v>
      </c>
      <c r="J136" s="30">
        <v>0</v>
      </c>
      <c r="K136" s="30">
        <v>0.17849999999999999</v>
      </c>
      <c r="L136" s="30">
        <v>0.17130000000000001</v>
      </c>
      <c r="M136" s="30">
        <v>0.14659999999999995</v>
      </c>
      <c r="N136" s="68">
        <v>0</v>
      </c>
    </row>
    <row r="137" spans="1:14" x14ac:dyDescent="0.25">
      <c r="A137" t="s">
        <v>272</v>
      </c>
      <c r="B137" t="s">
        <v>271</v>
      </c>
      <c r="C137" t="str">
        <f t="shared" si="3"/>
        <v>20406</v>
      </c>
      <c r="D137" s="30">
        <v>0.24990000000000001</v>
      </c>
      <c r="E137" s="30">
        <v>0.25029999999999997</v>
      </c>
      <c r="F137" s="30">
        <v>0.2339</v>
      </c>
      <c r="G137" s="30">
        <v>0.22909999999999997</v>
      </c>
      <c r="H137" s="30">
        <v>0.22670000000000001</v>
      </c>
      <c r="I137" s="30">
        <v>0.23099999999999998</v>
      </c>
      <c r="J137" s="30">
        <v>0.22499999999999998</v>
      </c>
      <c r="K137" s="30">
        <v>0.20779999999999998</v>
      </c>
      <c r="L137" s="30">
        <v>0.20540000000000003</v>
      </c>
      <c r="M137" s="30">
        <v>0.19130000000000003</v>
      </c>
      <c r="N137" s="30">
        <v>0.1411</v>
      </c>
    </row>
    <row r="138" spans="1:14" x14ac:dyDescent="0.25">
      <c r="A138" t="s">
        <v>540</v>
      </c>
      <c r="B138" t="s">
        <v>539</v>
      </c>
      <c r="C138" t="str">
        <f t="shared" si="3"/>
        <v>37504</v>
      </c>
      <c r="D138" s="30">
        <v>0.25719999999999998</v>
      </c>
      <c r="E138" s="30">
        <v>0.24129999999999996</v>
      </c>
      <c r="F138" s="30">
        <v>0.23019999999999996</v>
      </c>
      <c r="G138" s="30">
        <v>0.2329</v>
      </c>
      <c r="H138" s="30">
        <v>0.21950000000000003</v>
      </c>
      <c r="I138" s="30">
        <v>0.22709999999999997</v>
      </c>
      <c r="J138" s="30">
        <v>0.22850000000000004</v>
      </c>
      <c r="K138" s="30">
        <v>0.19499999999999995</v>
      </c>
      <c r="L138" s="30">
        <v>0.17879999999999996</v>
      </c>
      <c r="M138" s="30">
        <v>0.18789999999999996</v>
      </c>
      <c r="N138" s="30">
        <v>0.18730000000000002</v>
      </c>
    </row>
    <row r="139" spans="1:14" x14ac:dyDescent="0.25">
      <c r="A139" t="s">
        <v>586</v>
      </c>
      <c r="B139" t="s">
        <v>585</v>
      </c>
      <c r="C139" t="str">
        <f t="shared" si="3"/>
        <v>39120</v>
      </c>
      <c r="D139" s="30">
        <v>0.18489999999999995</v>
      </c>
      <c r="E139" s="30">
        <v>0.20889999999999997</v>
      </c>
      <c r="F139" s="30">
        <v>0.21930000000000005</v>
      </c>
      <c r="G139" s="30">
        <v>0.24690000000000001</v>
      </c>
      <c r="H139" s="30">
        <v>0.24419999999999997</v>
      </c>
      <c r="I139" s="30">
        <v>0.26759999999999995</v>
      </c>
      <c r="J139" s="30">
        <v>0.25860000000000005</v>
      </c>
      <c r="K139" s="30">
        <v>0.28059999999999996</v>
      </c>
      <c r="L139" s="30">
        <v>0.2571</v>
      </c>
      <c r="M139" s="30">
        <v>0.252</v>
      </c>
      <c r="N139" s="30">
        <v>0.26580000000000004</v>
      </c>
    </row>
    <row r="140" spans="1:14" x14ac:dyDescent="0.25">
      <c r="A140" t="s">
        <v>104</v>
      </c>
      <c r="B140" t="s">
        <v>103</v>
      </c>
      <c r="C140" t="str">
        <f t="shared" si="3"/>
        <v>09207</v>
      </c>
      <c r="D140" s="30">
        <v>0.1724</v>
      </c>
      <c r="E140" s="30">
        <v>0.15169999999999995</v>
      </c>
      <c r="F140" s="30">
        <v>0.18140000000000001</v>
      </c>
      <c r="G140" s="30">
        <v>0.12849999999999995</v>
      </c>
      <c r="H140" s="30">
        <v>0.18820000000000003</v>
      </c>
      <c r="I140" s="30">
        <v>0.1956</v>
      </c>
      <c r="J140" s="30">
        <v>0.17000000000000004</v>
      </c>
      <c r="K140" s="30">
        <v>0.19699999999999995</v>
      </c>
      <c r="L140" s="30">
        <v>0.248</v>
      </c>
      <c r="M140" s="30">
        <v>0.19130000000000003</v>
      </c>
      <c r="N140" s="30">
        <v>0.24909999999999999</v>
      </c>
    </row>
    <row r="141" spans="1:14" x14ac:dyDescent="0.25">
      <c r="A141" t="s">
        <v>39</v>
      </c>
      <c r="B141" t="s">
        <v>38</v>
      </c>
      <c r="C141" t="str">
        <f t="shared" si="3"/>
        <v>04019</v>
      </c>
      <c r="D141" s="30">
        <v>0.17210000000000003</v>
      </c>
      <c r="E141" s="30">
        <v>0.15080000000000005</v>
      </c>
      <c r="F141" s="30">
        <v>0.19289999999999996</v>
      </c>
      <c r="G141" s="30">
        <v>0.18530000000000002</v>
      </c>
      <c r="H141" s="30">
        <v>0.18149999999999999</v>
      </c>
      <c r="I141" s="30">
        <v>0.15890000000000004</v>
      </c>
      <c r="J141" s="30">
        <v>0.15259999999999996</v>
      </c>
      <c r="K141" s="30">
        <v>0.17390000000000005</v>
      </c>
      <c r="L141" s="30">
        <v>0.15629999999999999</v>
      </c>
      <c r="M141" s="30">
        <v>0.19130000000000003</v>
      </c>
      <c r="N141" s="30">
        <v>0.16890000000000005</v>
      </c>
    </row>
    <row r="142" spans="1:14" x14ac:dyDescent="0.25">
      <c r="A142" t="s">
        <v>322</v>
      </c>
      <c r="B142" t="s">
        <v>321</v>
      </c>
      <c r="C142" t="str">
        <f t="shared" si="3"/>
        <v>23311</v>
      </c>
      <c r="D142" s="30">
        <v>0.26670000000000005</v>
      </c>
      <c r="E142" s="30">
        <v>0.24180000000000001</v>
      </c>
      <c r="F142" s="30">
        <v>0.19789999999999996</v>
      </c>
      <c r="G142" s="30">
        <v>0.21679999999999999</v>
      </c>
      <c r="H142" s="30">
        <v>0.15149999999999997</v>
      </c>
      <c r="I142" s="30">
        <v>0.16969999999999996</v>
      </c>
      <c r="J142" s="30">
        <v>0.12780000000000002</v>
      </c>
      <c r="K142" s="30">
        <v>0.15290000000000004</v>
      </c>
      <c r="L142" s="30">
        <v>0.20179999999999998</v>
      </c>
      <c r="M142" s="30">
        <v>0.19820000000000004</v>
      </c>
      <c r="N142" s="30">
        <v>0.19650000000000001</v>
      </c>
    </row>
    <row r="143" spans="1:14" x14ac:dyDescent="0.25">
      <c r="A143" t="s">
        <v>496</v>
      </c>
      <c r="B143" t="s">
        <v>495</v>
      </c>
      <c r="C143" t="str">
        <f t="shared" si="3"/>
        <v>33207</v>
      </c>
      <c r="D143" s="30">
        <v>0.22719999999999996</v>
      </c>
      <c r="E143" s="30">
        <v>0.16539999999999999</v>
      </c>
      <c r="F143" s="30">
        <v>0.20960000000000001</v>
      </c>
      <c r="G143" s="30">
        <v>0.19840000000000002</v>
      </c>
      <c r="H143" s="30">
        <v>0.19579999999999997</v>
      </c>
      <c r="I143" s="30">
        <v>0.17730000000000001</v>
      </c>
      <c r="J143" s="30">
        <v>0.20220000000000005</v>
      </c>
      <c r="K143" s="30">
        <v>0.19599999999999995</v>
      </c>
      <c r="L143" s="30">
        <v>0.20330000000000004</v>
      </c>
      <c r="M143" s="30">
        <v>0.16839999999999999</v>
      </c>
      <c r="N143" s="30">
        <v>0.16549999999999998</v>
      </c>
    </row>
    <row r="144" spans="1:14" x14ac:dyDescent="0.25">
      <c r="A144" t="s">
        <v>432</v>
      </c>
      <c r="B144" t="s">
        <v>431</v>
      </c>
      <c r="C144" t="str">
        <f t="shared" si="3"/>
        <v>31025</v>
      </c>
      <c r="D144" s="30">
        <v>0.30389999999999995</v>
      </c>
      <c r="E144" s="30">
        <v>0.29790000000000005</v>
      </c>
      <c r="F144" s="30">
        <v>0.29659999999999997</v>
      </c>
      <c r="G144" s="30">
        <v>0.29430000000000001</v>
      </c>
      <c r="H144" s="30">
        <v>0.29959999999999998</v>
      </c>
      <c r="I144" s="30">
        <v>0.29900000000000004</v>
      </c>
      <c r="J144" s="30">
        <v>0.31000000000000005</v>
      </c>
      <c r="K144" s="30">
        <v>0.30189999999999995</v>
      </c>
      <c r="L144" s="30">
        <v>0.30230000000000001</v>
      </c>
      <c r="M144" s="30">
        <v>0.30269999999999997</v>
      </c>
      <c r="N144" s="30">
        <v>0.31779999999999997</v>
      </c>
    </row>
    <row r="145" spans="1:14" x14ac:dyDescent="0.25">
      <c r="A145" t="s">
        <v>154</v>
      </c>
      <c r="B145" t="s">
        <v>153</v>
      </c>
      <c r="C145" t="str">
        <f t="shared" si="3"/>
        <v>14065</v>
      </c>
      <c r="D145" s="30">
        <v>0.24250000000000005</v>
      </c>
      <c r="E145" s="30">
        <v>0.2036</v>
      </c>
      <c r="F145" s="30">
        <v>0.18730000000000002</v>
      </c>
      <c r="G145" s="30">
        <v>0.1663</v>
      </c>
      <c r="H145" s="30">
        <v>0.23209999999999997</v>
      </c>
      <c r="I145" s="30">
        <v>0.23229999999999995</v>
      </c>
      <c r="J145" s="30">
        <v>0.18889999999999996</v>
      </c>
      <c r="K145" s="30">
        <v>0.15669999999999995</v>
      </c>
      <c r="L145" s="30">
        <v>0.17720000000000002</v>
      </c>
      <c r="M145" s="30">
        <v>0.17600000000000005</v>
      </c>
      <c r="N145" s="30">
        <v>0.1532</v>
      </c>
    </row>
    <row r="146" spans="1:14" x14ac:dyDescent="0.25">
      <c r="A146" t="s">
        <v>460</v>
      </c>
      <c r="B146" t="s">
        <v>459</v>
      </c>
      <c r="C146" t="str">
        <f t="shared" si="3"/>
        <v>32354</v>
      </c>
      <c r="D146" s="30">
        <v>0.32299999999999995</v>
      </c>
      <c r="E146" s="30">
        <v>0.33050000000000002</v>
      </c>
      <c r="F146" s="30">
        <v>0.32489999999999997</v>
      </c>
      <c r="G146" s="30">
        <v>0.31659999999999999</v>
      </c>
      <c r="H146" s="30">
        <v>0.32399999999999995</v>
      </c>
      <c r="I146" s="30">
        <v>0.32230000000000003</v>
      </c>
      <c r="J146" s="30">
        <v>0.33589999999999998</v>
      </c>
      <c r="K146" s="30">
        <v>0.32069999999999999</v>
      </c>
      <c r="L146" s="30">
        <v>0.30659999999999998</v>
      </c>
      <c r="M146" s="30">
        <v>0.2863</v>
      </c>
      <c r="N146" s="30">
        <v>0.2762</v>
      </c>
    </row>
    <row r="147" spans="1:14" x14ac:dyDescent="0.25">
      <c r="A147" t="s">
        <v>458</v>
      </c>
      <c r="B147" t="s">
        <v>457</v>
      </c>
      <c r="C147" t="str">
        <f t="shared" si="3"/>
        <v>32326</v>
      </c>
      <c r="D147" s="30">
        <v>0.21730000000000005</v>
      </c>
      <c r="E147" s="30">
        <v>0.26470000000000005</v>
      </c>
      <c r="F147" s="30">
        <v>0.29020000000000001</v>
      </c>
      <c r="G147" s="30">
        <v>0.2833</v>
      </c>
      <c r="H147" s="30">
        <v>0.2732</v>
      </c>
      <c r="I147" s="30">
        <v>0.24439999999999995</v>
      </c>
      <c r="J147" s="30">
        <v>0.22070000000000001</v>
      </c>
      <c r="K147" s="30">
        <v>0.16549999999999998</v>
      </c>
      <c r="L147" s="30">
        <v>0.18149999999999999</v>
      </c>
      <c r="M147" s="30">
        <v>0.1764</v>
      </c>
      <c r="N147" s="30">
        <v>0.16720000000000002</v>
      </c>
    </row>
    <row r="148" spans="1:14" x14ac:dyDescent="0.25">
      <c r="A148" t="s">
        <v>196</v>
      </c>
      <c r="B148" t="s">
        <v>195</v>
      </c>
      <c r="C148" t="str">
        <f t="shared" si="3"/>
        <v>17400</v>
      </c>
      <c r="D148" s="30">
        <v>0.26900000000000002</v>
      </c>
      <c r="E148" s="30">
        <v>0.26490000000000002</v>
      </c>
      <c r="F148" s="30">
        <v>0.2681</v>
      </c>
      <c r="G148" s="30">
        <v>0.28069999999999995</v>
      </c>
      <c r="H148" s="30">
        <v>0.25970000000000004</v>
      </c>
      <c r="I148" s="30">
        <v>0.22509999999999997</v>
      </c>
      <c r="J148" s="30">
        <v>0.22889999999999999</v>
      </c>
      <c r="K148" s="30">
        <v>0.21419999999999995</v>
      </c>
      <c r="L148" s="30">
        <v>0.19330000000000003</v>
      </c>
      <c r="M148" s="30">
        <v>0.19489999999999996</v>
      </c>
      <c r="N148" s="30">
        <v>0.18410000000000004</v>
      </c>
    </row>
    <row r="149" spans="1:14" x14ac:dyDescent="0.25">
      <c r="A149" t="s">
        <v>542</v>
      </c>
      <c r="B149" t="s">
        <v>541</v>
      </c>
      <c r="C149" t="str">
        <f t="shared" si="3"/>
        <v>37505</v>
      </c>
      <c r="D149" s="30">
        <v>0.30679999999999996</v>
      </c>
      <c r="E149" s="30">
        <v>0.32230000000000003</v>
      </c>
      <c r="F149" s="30">
        <v>0.27470000000000006</v>
      </c>
      <c r="G149" s="30">
        <v>0.254</v>
      </c>
      <c r="H149" s="30">
        <v>0.22999999999999998</v>
      </c>
      <c r="I149" s="30">
        <v>0.28600000000000003</v>
      </c>
      <c r="J149" s="30">
        <v>0.27629999999999999</v>
      </c>
      <c r="K149" s="30">
        <v>0.22040000000000004</v>
      </c>
      <c r="L149" s="30">
        <v>0.21150000000000002</v>
      </c>
      <c r="M149" s="30">
        <v>0.1925</v>
      </c>
      <c r="N149" s="30">
        <v>0.18159999999999998</v>
      </c>
    </row>
    <row r="150" spans="1:14" x14ac:dyDescent="0.25">
      <c r="A150" t="s">
        <v>339</v>
      </c>
      <c r="B150" t="s">
        <v>338</v>
      </c>
      <c r="C150" t="str">
        <f t="shared" si="3"/>
        <v>24350</v>
      </c>
      <c r="D150" s="30">
        <v>0.24990000000000001</v>
      </c>
      <c r="E150" s="30">
        <v>0.26019999999999999</v>
      </c>
      <c r="F150" s="30">
        <v>0.2339</v>
      </c>
      <c r="G150" s="30">
        <v>0.22909999999999997</v>
      </c>
      <c r="H150" s="30">
        <v>0.22670000000000001</v>
      </c>
      <c r="I150" s="30">
        <v>0.23099999999999998</v>
      </c>
      <c r="J150" s="30">
        <v>0.22499999999999998</v>
      </c>
      <c r="K150" s="30">
        <v>0.20779999999999998</v>
      </c>
      <c r="L150" s="30">
        <v>0.20540000000000003</v>
      </c>
      <c r="M150" s="30">
        <v>0.19130000000000003</v>
      </c>
      <c r="N150" s="30">
        <v>0.13880000000000003</v>
      </c>
    </row>
    <row r="151" spans="1:14" x14ac:dyDescent="0.25">
      <c r="A151" t="s">
        <v>418</v>
      </c>
      <c r="B151" t="s">
        <v>417</v>
      </c>
      <c r="C151" t="str">
        <f t="shared" si="3"/>
        <v>30031</v>
      </c>
      <c r="D151" s="30">
        <v>0.24990000000000001</v>
      </c>
      <c r="E151" s="30">
        <v>9.2500000000000027E-2</v>
      </c>
      <c r="F151" s="30">
        <v>0.2339</v>
      </c>
      <c r="G151" s="30">
        <v>0.22909999999999997</v>
      </c>
      <c r="H151" s="30">
        <v>0.22670000000000001</v>
      </c>
      <c r="I151" s="30">
        <v>0.23099999999999998</v>
      </c>
      <c r="J151" s="30">
        <v>0.22499999999999998</v>
      </c>
      <c r="K151" s="30">
        <v>0.20779999999999998</v>
      </c>
      <c r="L151" s="30">
        <v>0.20540000000000003</v>
      </c>
      <c r="M151" s="30">
        <v>0.19130000000000003</v>
      </c>
      <c r="N151" s="30">
        <v>0.13500000000000001</v>
      </c>
    </row>
    <row r="152" spans="1:14" x14ac:dyDescent="0.25">
      <c r="A152" t="s">
        <v>436</v>
      </c>
      <c r="B152" t="s">
        <v>435</v>
      </c>
      <c r="C152" t="str">
        <f t="shared" si="3"/>
        <v>31103</v>
      </c>
      <c r="D152" s="30">
        <v>0.30089999999999995</v>
      </c>
      <c r="E152" s="30">
        <v>0.30349999999999999</v>
      </c>
      <c r="F152" s="30">
        <v>0.27510000000000001</v>
      </c>
      <c r="G152" s="30">
        <v>0.25770000000000004</v>
      </c>
      <c r="H152" s="30">
        <v>0.23170000000000002</v>
      </c>
      <c r="I152" s="30">
        <v>0.22019999999999995</v>
      </c>
      <c r="J152" s="30">
        <v>0.22829999999999995</v>
      </c>
      <c r="K152" s="30">
        <v>0.2167</v>
      </c>
      <c r="L152" s="30">
        <v>0.20150000000000001</v>
      </c>
      <c r="M152" s="30">
        <v>0.20509999999999995</v>
      </c>
      <c r="N152" s="30">
        <v>0.1956</v>
      </c>
    </row>
    <row r="153" spans="1:14" x14ac:dyDescent="0.25">
      <c r="A153" t="s">
        <v>156</v>
      </c>
      <c r="B153" t="s">
        <v>155</v>
      </c>
      <c r="C153" t="str">
        <f t="shared" si="3"/>
        <v>14066</v>
      </c>
      <c r="D153" s="30">
        <v>0.24560000000000004</v>
      </c>
      <c r="E153" s="30">
        <v>0.26519999999999999</v>
      </c>
      <c r="F153" s="30">
        <v>0.27749999999999997</v>
      </c>
      <c r="G153" s="30">
        <v>0.26429999999999998</v>
      </c>
      <c r="H153" s="30">
        <v>0.26039999999999996</v>
      </c>
      <c r="I153" s="30">
        <v>0.28800000000000003</v>
      </c>
      <c r="J153" s="30">
        <v>0.26690000000000003</v>
      </c>
      <c r="K153" s="30">
        <v>0.28510000000000002</v>
      </c>
      <c r="L153" s="30">
        <v>0.23699999999999999</v>
      </c>
      <c r="M153" s="30">
        <v>0.23409999999999997</v>
      </c>
      <c r="N153" s="30">
        <v>0.2369</v>
      </c>
    </row>
    <row r="154" spans="1:14" x14ac:dyDescent="0.25">
      <c r="A154" t="s">
        <v>280</v>
      </c>
      <c r="B154" t="s">
        <v>279</v>
      </c>
      <c r="C154" t="str">
        <f t="shared" si="3"/>
        <v>21214</v>
      </c>
      <c r="D154" s="30">
        <v>0.17669999999999997</v>
      </c>
      <c r="E154" s="30">
        <v>0.25739999999999996</v>
      </c>
      <c r="F154" s="30">
        <v>0.23529999999999995</v>
      </c>
      <c r="G154" s="30">
        <v>0.27</v>
      </c>
      <c r="H154" s="30">
        <v>0.33289999999999997</v>
      </c>
      <c r="I154" s="30">
        <v>0.29759999999999998</v>
      </c>
      <c r="J154" s="30">
        <v>0.27159999999999995</v>
      </c>
      <c r="K154" s="30">
        <v>0.22199999999999998</v>
      </c>
      <c r="L154" s="30">
        <v>0.32589999999999997</v>
      </c>
      <c r="M154" s="30">
        <v>0.31479999999999997</v>
      </c>
      <c r="N154" s="30">
        <v>0.32110000000000005</v>
      </c>
    </row>
    <row r="155" spans="1:14" x14ac:dyDescent="0.25">
      <c r="A155" t="s">
        <v>140</v>
      </c>
      <c r="B155" t="s">
        <v>139</v>
      </c>
      <c r="C155" t="str">
        <f t="shared" si="3"/>
        <v>13161</v>
      </c>
      <c r="D155" s="30">
        <v>0.28400000000000003</v>
      </c>
      <c r="E155" s="30">
        <v>0.29379999999999995</v>
      </c>
      <c r="F155" s="30">
        <v>0.27200000000000002</v>
      </c>
      <c r="G155" s="30">
        <v>0.28820000000000001</v>
      </c>
      <c r="H155" s="30">
        <v>0.28920000000000001</v>
      </c>
      <c r="I155" s="30">
        <v>0.29290000000000005</v>
      </c>
      <c r="J155" s="30">
        <v>0.26300000000000001</v>
      </c>
      <c r="K155" s="30">
        <v>0.24490000000000001</v>
      </c>
      <c r="L155" s="30">
        <v>0.26090000000000002</v>
      </c>
      <c r="M155" s="30">
        <v>0.25060000000000004</v>
      </c>
      <c r="N155" s="30">
        <v>0.25119999999999998</v>
      </c>
    </row>
    <row r="156" spans="1:14" x14ac:dyDescent="0.25">
      <c r="A156" t="s">
        <v>278</v>
      </c>
      <c r="B156" t="s">
        <v>277</v>
      </c>
      <c r="C156" t="str">
        <f t="shared" si="3"/>
        <v>21206</v>
      </c>
      <c r="D156" s="30">
        <v>0.31799999999999995</v>
      </c>
      <c r="E156" s="30">
        <v>0.30079999999999996</v>
      </c>
      <c r="F156" s="30">
        <v>0.3488</v>
      </c>
      <c r="G156" s="30">
        <v>0.30420000000000003</v>
      </c>
      <c r="H156" s="30">
        <v>0.27210000000000001</v>
      </c>
      <c r="I156" s="30">
        <v>0.27580000000000005</v>
      </c>
      <c r="J156" s="30">
        <v>0.29659999999999997</v>
      </c>
      <c r="K156" s="30">
        <v>0.33679999999999999</v>
      </c>
      <c r="L156" s="30">
        <v>0.30379999999999996</v>
      </c>
      <c r="M156" s="30">
        <v>0.31069999999999998</v>
      </c>
      <c r="N156" s="30">
        <v>0.33609999999999995</v>
      </c>
    </row>
    <row r="157" spans="1:14" x14ac:dyDescent="0.25">
      <c r="A157" t="s">
        <v>604</v>
      </c>
      <c r="B157" t="s">
        <v>603</v>
      </c>
      <c r="C157" t="str">
        <f t="shared" si="3"/>
        <v>39209</v>
      </c>
      <c r="D157" s="30">
        <v>0.36060000000000003</v>
      </c>
      <c r="E157" s="30">
        <v>0.33940000000000003</v>
      </c>
      <c r="F157" s="30">
        <v>0.3468</v>
      </c>
      <c r="G157" s="30">
        <v>0.36050000000000004</v>
      </c>
      <c r="H157" s="30">
        <v>0.34379999999999999</v>
      </c>
      <c r="I157" s="30">
        <v>0.33750000000000002</v>
      </c>
      <c r="J157" s="30">
        <v>0.2228</v>
      </c>
      <c r="K157" s="30">
        <v>0.24619999999999997</v>
      </c>
      <c r="L157" s="30">
        <v>0.20830000000000004</v>
      </c>
      <c r="M157" s="30">
        <v>0.20220000000000005</v>
      </c>
      <c r="N157" s="30">
        <v>0.21609999999999996</v>
      </c>
    </row>
    <row r="158" spans="1:14" x14ac:dyDescent="0.25">
      <c r="A158" t="s">
        <v>546</v>
      </c>
      <c r="B158" t="s">
        <v>545</v>
      </c>
      <c r="C158" t="str">
        <f t="shared" si="3"/>
        <v>37507</v>
      </c>
      <c r="D158" s="30">
        <v>0.27639999999999998</v>
      </c>
      <c r="E158" s="30">
        <v>0.23619999999999997</v>
      </c>
      <c r="F158" s="30">
        <v>0.24099999999999999</v>
      </c>
      <c r="G158" s="30">
        <v>0.23899999999999999</v>
      </c>
      <c r="H158" s="30">
        <v>0.24550000000000005</v>
      </c>
      <c r="I158" s="30">
        <v>0.24260000000000004</v>
      </c>
      <c r="J158" s="30">
        <v>0.26080000000000003</v>
      </c>
      <c r="K158" s="30">
        <v>0.21399999999999997</v>
      </c>
      <c r="L158" s="30">
        <v>0.19489999999999996</v>
      </c>
      <c r="M158" s="30">
        <v>0.20950000000000002</v>
      </c>
      <c r="N158" s="30">
        <v>0.23570000000000002</v>
      </c>
    </row>
    <row r="159" spans="1:14" x14ac:dyDescent="0.25">
      <c r="A159" t="s">
        <v>416</v>
      </c>
      <c r="B159" t="s">
        <v>415</v>
      </c>
      <c r="C159" t="str">
        <f t="shared" si="3"/>
        <v>30029</v>
      </c>
      <c r="D159" s="30">
        <v>0.24990000000000001</v>
      </c>
      <c r="E159" s="30">
        <v>0.36</v>
      </c>
      <c r="F159" s="30">
        <v>0.2339</v>
      </c>
      <c r="G159" s="30">
        <v>0.22909999999999997</v>
      </c>
      <c r="H159" s="30">
        <v>0.22670000000000001</v>
      </c>
      <c r="I159" s="30">
        <v>0.23099999999999998</v>
      </c>
      <c r="J159" s="30">
        <v>0.22499999999999998</v>
      </c>
      <c r="K159" s="30">
        <v>0.20779999999999998</v>
      </c>
      <c r="L159" s="30">
        <v>0.20540000000000003</v>
      </c>
      <c r="M159" s="30">
        <v>0.19130000000000003</v>
      </c>
      <c r="N159" s="30">
        <v>8.4999999999999964E-2</v>
      </c>
    </row>
    <row r="160" spans="1:14" x14ac:dyDescent="0.25">
      <c r="A160" t="s">
        <v>412</v>
      </c>
      <c r="B160" t="s">
        <v>411</v>
      </c>
      <c r="C160" t="str">
        <f t="shared" si="3"/>
        <v>29320</v>
      </c>
      <c r="D160" s="30">
        <v>0.30969999999999998</v>
      </c>
      <c r="E160" s="30">
        <v>0.30200000000000005</v>
      </c>
      <c r="F160" s="30">
        <v>0.29910000000000003</v>
      </c>
      <c r="G160" s="30">
        <v>0.29810000000000003</v>
      </c>
      <c r="H160" s="30">
        <v>0.29010000000000002</v>
      </c>
      <c r="I160" s="30">
        <v>0.2903</v>
      </c>
      <c r="J160" s="30">
        <v>0.28149999999999997</v>
      </c>
      <c r="K160" s="30">
        <v>0.26749999999999996</v>
      </c>
      <c r="L160" s="30">
        <v>0.2923</v>
      </c>
      <c r="M160" s="30">
        <v>0.26129999999999998</v>
      </c>
      <c r="N160" s="30">
        <v>0.2359</v>
      </c>
    </row>
    <row r="161" spans="1:14" x14ac:dyDescent="0.25">
      <c r="A161" t="s">
        <v>228</v>
      </c>
      <c r="B161" t="s">
        <v>227</v>
      </c>
      <c r="C161" t="str">
        <f t="shared" si="3"/>
        <v>17903</v>
      </c>
      <c r="D161" s="30">
        <v>0.31769999999999998</v>
      </c>
      <c r="E161" s="30" t="e">
        <v>#N/A</v>
      </c>
      <c r="F161" s="30">
        <v>0</v>
      </c>
      <c r="G161" s="30">
        <v>0</v>
      </c>
      <c r="H161" s="30">
        <v>0.22670000000000001</v>
      </c>
      <c r="I161" s="30">
        <v>0</v>
      </c>
      <c r="J161" s="30">
        <v>0</v>
      </c>
      <c r="K161" s="30">
        <v>0.36670000000000003</v>
      </c>
      <c r="L161" s="30">
        <v>0.14870000000000005</v>
      </c>
      <c r="M161" s="30">
        <v>0.14759999999999995</v>
      </c>
      <c r="N161" s="68">
        <v>0</v>
      </c>
    </row>
    <row r="162" spans="1:14" x14ac:dyDescent="0.25">
      <c r="A162" t="s">
        <v>426</v>
      </c>
      <c r="B162" t="s">
        <v>425</v>
      </c>
      <c r="C162" t="str">
        <f t="shared" si="3"/>
        <v>31006</v>
      </c>
      <c r="D162" s="30">
        <v>0.32410000000000005</v>
      </c>
      <c r="E162" s="30">
        <v>0.32440000000000002</v>
      </c>
      <c r="F162" s="30">
        <v>0.32530000000000003</v>
      </c>
      <c r="G162" s="30">
        <v>0.31110000000000004</v>
      </c>
      <c r="H162" s="30">
        <v>0.32130000000000003</v>
      </c>
      <c r="I162" s="30">
        <v>0.31120000000000003</v>
      </c>
      <c r="J162" s="30">
        <v>0.29910000000000003</v>
      </c>
      <c r="K162" s="30">
        <v>0.27229999999999999</v>
      </c>
      <c r="L162" s="30">
        <v>0.26580000000000004</v>
      </c>
      <c r="M162" s="30">
        <v>0.28149999999999997</v>
      </c>
      <c r="N162" s="30">
        <v>0.28259999999999996</v>
      </c>
    </row>
    <row r="163" spans="1:14" x14ac:dyDescent="0.25">
      <c r="A163" t="s">
        <v>578</v>
      </c>
      <c r="B163" t="s">
        <v>577</v>
      </c>
      <c r="C163" t="str">
        <f t="shared" si="3"/>
        <v>39003</v>
      </c>
      <c r="D163" s="30">
        <v>0.25590000000000002</v>
      </c>
      <c r="E163" s="30">
        <v>0.26039999999999996</v>
      </c>
      <c r="F163" s="30">
        <v>0.25549999999999995</v>
      </c>
      <c r="G163" s="30">
        <v>0.2641</v>
      </c>
      <c r="H163" s="30">
        <v>0.28159999999999996</v>
      </c>
      <c r="I163" s="30">
        <v>0.25749999999999995</v>
      </c>
      <c r="J163" s="30">
        <v>0.21519999999999995</v>
      </c>
      <c r="K163" s="30">
        <v>0.1754</v>
      </c>
      <c r="L163" s="30">
        <v>0.16600000000000004</v>
      </c>
      <c r="M163" s="30">
        <v>0.15839999999999999</v>
      </c>
      <c r="N163" s="30">
        <v>0.18220000000000003</v>
      </c>
    </row>
    <row r="164" spans="1:14" x14ac:dyDescent="0.25">
      <c r="A164" t="s">
        <v>274</v>
      </c>
      <c r="B164" t="s">
        <v>273</v>
      </c>
      <c r="C164" t="str">
        <f t="shared" si="3"/>
        <v>21014</v>
      </c>
      <c r="D164" s="30">
        <v>0.249</v>
      </c>
      <c r="E164" s="30">
        <v>0.24750000000000005</v>
      </c>
      <c r="F164" s="30">
        <v>0.23180000000000001</v>
      </c>
      <c r="G164" s="30">
        <v>0.24480000000000002</v>
      </c>
      <c r="H164" s="30">
        <v>0.21299999999999997</v>
      </c>
      <c r="I164" s="30">
        <v>0.18269999999999997</v>
      </c>
      <c r="J164" s="30">
        <v>0.17579999999999996</v>
      </c>
      <c r="K164" s="30">
        <v>0.18630000000000002</v>
      </c>
      <c r="L164" s="30">
        <v>0.17900000000000005</v>
      </c>
      <c r="M164" s="30">
        <v>0.18230000000000002</v>
      </c>
      <c r="N164" s="30">
        <v>0.19489999999999996</v>
      </c>
    </row>
    <row r="165" spans="1:14" x14ac:dyDescent="0.25">
      <c r="A165" t="s">
        <v>351</v>
      </c>
      <c r="B165" t="s">
        <v>350</v>
      </c>
      <c r="C165" t="str">
        <f t="shared" si="3"/>
        <v>25155</v>
      </c>
      <c r="D165" s="30">
        <v>0.24990000000000001</v>
      </c>
      <c r="E165" s="30">
        <v>0.23140000000000005</v>
      </c>
      <c r="F165" s="30">
        <v>0.2339</v>
      </c>
      <c r="G165" s="30">
        <v>0.22909999999999997</v>
      </c>
      <c r="H165" s="30">
        <v>0.22670000000000001</v>
      </c>
      <c r="I165" s="30">
        <v>0.23099999999999998</v>
      </c>
      <c r="J165" s="30">
        <v>0.22499999999999998</v>
      </c>
      <c r="K165" s="30">
        <v>0.20779999999999998</v>
      </c>
      <c r="L165" s="30">
        <v>0.20540000000000003</v>
      </c>
      <c r="M165" s="30">
        <v>0.19130000000000003</v>
      </c>
      <c r="N165" s="30">
        <v>0.19220000000000004</v>
      </c>
    </row>
    <row r="166" spans="1:14" x14ac:dyDescent="0.25">
      <c r="A166" t="s">
        <v>329</v>
      </c>
      <c r="B166" t="s">
        <v>715</v>
      </c>
      <c r="C166" t="str">
        <f t="shared" si="3"/>
        <v>24014</v>
      </c>
      <c r="D166" s="30">
        <v>0.124</v>
      </c>
      <c r="E166" s="30">
        <v>9.0400000000000036E-2</v>
      </c>
      <c r="F166" s="30">
        <v>0.122</v>
      </c>
      <c r="G166" s="30">
        <v>9.7099999999999964E-2</v>
      </c>
      <c r="H166" s="30">
        <v>0.10329999999999995</v>
      </c>
      <c r="I166" s="30">
        <v>9.3799999999999994E-2</v>
      </c>
      <c r="J166" s="30">
        <v>0.10319999999999996</v>
      </c>
      <c r="K166" s="30">
        <v>0.10219999999999996</v>
      </c>
      <c r="L166" s="30">
        <v>0.10940000000000005</v>
      </c>
      <c r="M166" s="30">
        <v>0.15469999999999995</v>
      </c>
      <c r="N166" s="30">
        <v>0.10409999999999997</v>
      </c>
    </row>
    <row r="167" spans="1:14" x14ac:dyDescent="0.25">
      <c r="A167" t="s">
        <v>357</v>
      </c>
      <c r="B167" t="s">
        <v>356</v>
      </c>
      <c r="C167" t="str">
        <f t="shared" si="3"/>
        <v>26056</v>
      </c>
      <c r="D167" s="30">
        <v>0.22950000000000004</v>
      </c>
      <c r="E167" s="30">
        <v>0.25129999999999997</v>
      </c>
      <c r="F167" s="30">
        <v>0.27480000000000004</v>
      </c>
      <c r="G167" s="30">
        <v>0.26070000000000004</v>
      </c>
      <c r="H167" s="30">
        <v>0.26580000000000004</v>
      </c>
      <c r="I167" s="30">
        <v>0.27249999999999996</v>
      </c>
      <c r="J167" s="30">
        <v>0.30110000000000003</v>
      </c>
      <c r="K167" s="30">
        <v>0.29590000000000005</v>
      </c>
      <c r="L167" s="30">
        <v>0.26639999999999997</v>
      </c>
      <c r="M167" s="30">
        <v>0.24209999999999998</v>
      </c>
      <c r="N167" s="30">
        <v>0.24319999999999997</v>
      </c>
    </row>
    <row r="168" spans="1:14" x14ac:dyDescent="0.25">
      <c r="A168" t="s">
        <v>456</v>
      </c>
      <c r="B168" t="s">
        <v>455</v>
      </c>
      <c r="C168" t="str">
        <f t="shared" si="3"/>
        <v>32325</v>
      </c>
      <c r="D168" s="30">
        <v>0.24119999999999997</v>
      </c>
      <c r="E168" s="30">
        <v>0.24199999999999999</v>
      </c>
      <c r="F168" s="30">
        <v>0.23399999999999999</v>
      </c>
      <c r="G168" s="30">
        <v>0.23380000000000001</v>
      </c>
      <c r="H168" s="30">
        <v>0.23719999999999997</v>
      </c>
      <c r="I168" s="30">
        <v>0.23180000000000001</v>
      </c>
      <c r="J168" s="30">
        <v>0.22550000000000003</v>
      </c>
      <c r="K168" s="30">
        <v>0.24119999999999997</v>
      </c>
      <c r="L168" s="30">
        <v>0.23109999999999997</v>
      </c>
      <c r="M168" s="30">
        <v>0.20589999999999997</v>
      </c>
      <c r="N168" s="30">
        <v>0.19089999999999996</v>
      </c>
    </row>
    <row r="169" spans="1:14" x14ac:dyDescent="0.25">
      <c r="A169" t="s">
        <v>544</v>
      </c>
      <c r="B169" t="s">
        <v>543</v>
      </c>
      <c r="C169" t="str">
        <f t="shared" si="3"/>
        <v>37506</v>
      </c>
      <c r="D169" s="30">
        <v>0.25470000000000004</v>
      </c>
      <c r="E169" s="30">
        <v>0.25790000000000002</v>
      </c>
      <c r="F169" s="30">
        <v>0.26980000000000004</v>
      </c>
      <c r="G169" s="30">
        <v>0.2873</v>
      </c>
      <c r="H169" s="30">
        <v>0.26400000000000001</v>
      </c>
      <c r="I169" s="30">
        <v>0.2389</v>
      </c>
      <c r="J169" s="30">
        <v>0.25119999999999998</v>
      </c>
      <c r="K169" s="30">
        <v>0.247</v>
      </c>
      <c r="L169" s="30">
        <v>0.24850000000000005</v>
      </c>
      <c r="M169" s="30">
        <v>0.255</v>
      </c>
      <c r="N169" s="30">
        <v>0.26449999999999996</v>
      </c>
    </row>
    <row r="170" spans="1:14" x14ac:dyDescent="0.25">
      <c r="A170" t="s">
        <v>152</v>
      </c>
      <c r="B170" t="s">
        <v>151</v>
      </c>
      <c r="C170" t="str">
        <f t="shared" si="3"/>
        <v>14064</v>
      </c>
      <c r="D170" s="30">
        <v>0.21319999999999995</v>
      </c>
      <c r="E170" s="30">
        <v>0.23719999999999997</v>
      </c>
      <c r="F170" s="30">
        <v>0.27280000000000004</v>
      </c>
      <c r="G170" s="30">
        <v>0.20750000000000002</v>
      </c>
      <c r="H170" s="30">
        <v>0.23729999999999996</v>
      </c>
      <c r="I170" s="30">
        <v>0.20040000000000002</v>
      </c>
      <c r="J170" s="30">
        <v>0.18869999999999998</v>
      </c>
      <c r="K170" s="30">
        <v>0.23370000000000002</v>
      </c>
      <c r="L170" s="30">
        <v>0.22560000000000002</v>
      </c>
      <c r="M170" s="30">
        <v>0.20499999999999996</v>
      </c>
      <c r="N170" s="30">
        <v>0.24409999999999998</v>
      </c>
    </row>
    <row r="171" spans="1:14" x14ac:dyDescent="0.25">
      <c r="A171" t="s">
        <v>120</v>
      </c>
      <c r="B171" t="s">
        <v>119</v>
      </c>
      <c r="C171" t="str">
        <f t="shared" si="3"/>
        <v>11051</v>
      </c>
      <c r="D171" s="30">
        <v>0.25770000000000004</v>
      </c>
      <c r="E171" s="30">
        <v>0.24019999999999997</v>
      </c>
      <c r="F171" s="30">
        <v>0.24960000000000004</v>
      </c>
      <c r="G171" s="30">
        <v>0.26480000000000004</v>
      </c>
      <c r="H171" s="30">
        <v>0.2802</v>
      </c>
      <c r="I171" s="30">
        <v>0.29269999999999996</v>
      </c>
      <c r="J171" s="30">
        <v>0.25870000000000004</v>
      </c>
      <c r="K171" s="30">
        <v>0.2702</v>
      </c>
      <c r="L171" s="30">
        <v>0.249</v>
      </c>
      <c r="M171" s="30">
        <v>0.24629999999999996</v>
      </c>
      <c r="N171" s="30">
        <v>0.27359999999999995</v>
      </c>
    </row>
    <row r="172" spans="1:14" x14ac:dyDescent="0.25">
      <c r="A172" t="s">
        <v>234</v>
      </c>
      <c r="B172" t="s">
        <v>233</v>
      </c>
      <c r="C172" t="str">
        <f t="shared" si="3"/>
        <v>18400</v>
      </c>
      <c r="D172" s="30">
        <v>0.24209999999999998</v>
      </c>
      <c r="E172" s="30">
        <v>0.23580000000000001</v>
      </c>
      <c r="F172" s="30">
        <v>0.23450000000000004</v>
      </c>
      <c r="G172" s="30">
        <v>0.22109999999999996</v>
      </c>
      <c r="H172" s="30">
        <v>0.22309999999999997</v>
      </c>
      <c r="I172" s="30">
        <v>0.21630000000000005</v>
      </c>
      <c r="J172" s="30">
        <v>0.19989999999999997</v>
      </c>
      <c r="K172" s="30">
        <v>0.20140000000000002</v>
      </c>
      <c r="L172" s="30">
        <v>0.20250000000000001</v>
      </c>
      <c r="M172" s="30">
        <v>0.20020000000000004</v>
      </c>
      <c r="N172" s="30">
        <v>0.22860000000000003</v>
      </c>
    </row>
    <row r="173" spans="1:14" x14ac:dyDescent="0.25">
      <c r="A173" t="s">
        <v>326</v>
      </c>
      <c r="B173" t="s">
        <v>325</v>
      </c>
      <c r="C173" t="str">
        <f t="shared" si="3"/>
        <v>23403</v>
      </c>
      <c r="D173" s="30">
        <v>0.24019999999999997</v>
      </c>
      <c r="E173" s="30">
        <v>0.24690000000000001</v>
      </c>
      <c r="F173" s="30">
        <v>0.28380000000000005</v>
      </c>
      <c r="G173" s="30">
        <v>0.27329999999999999</v>
      </c>
      <c r="H173" s="30">
        <v>0.22240000000000004</v>
      </c>
      <c r="I173" s="30">
        <v>0.21579999999999999</v>
      </c>
      <c r="J173" s="30">
        <v>0.18540000000000001</v>
      </c>
      <c r="K173" s="30">
        <v>0.17320000000000002</v>
      </c>
      <c r="L173" s="30">
        <v>0.18030000000000002</v>
      </c>
      <c r="M173" s="30">
        <v>0.18140000000000001</v>
      </c>
      <c r="N173" s="30">
        <v>0.1875</v>
      </c>
    </row>
    <row r="174" spans="1:14" x14ac:dyDescent="0.25">
      <c r="A174" t="s">
        <v>355</v>
      </c>
      <c r="B174" t="s">
        <v>354</v>
      </c>
      <c r="C174" t="str">
        <f t="shared" si="3"/>
        <v>25200</v>
      </c>
      <c r="D174" s="30">
        <v>0.18330000000000002</v>
      </c>
      <c r="E174" s="30">
        <v>0.14639999999999997</v>
      </c>
      <c r="F174" s="30">
        <v>0.1462</v>
      </c>
      <c r="G174" s="30">
        <v>0.14859999999999995</v>
      </c>
      <c r="H174" s="30">
        <v>0.12749999999999995</v>
      </c>
      <c r="I174" s="30">
        <v>9.2500000000000027E-2</v>
      </c>
      <c r="J174" s="30">
        <v>0.26670000000000005</v>
      </c>
      <c r="K174" s="30">
        <v>8.6200000000000054E-2</v>
      </c>
      <c r="L174" s="30">
        <v>9.870000000000001E-2</v>
      </c>
      <c r="M174" s="30">
        <v>8.8300000000000045E-2</v>
      </c>
      <c r="N174" s="30">
        <v>7.999999999999996E-2</v>
      </c>
    </row>
    <row r="175" spans="1:14" x14ac:dyDescent="0.25">
      <c r="A175" t="s">
        <v>504</v>
      </c>
      <c r="B175" t="s">
        <v>503</v>
      </c>
      <c r="C175" t="str">
        <f t="shared" si="3"/>
        <v>34003</v>
      </c>
      <c r="D175" s="30">
        <v>0.27449999999999997</v>
      </c>
      <c r="E175" s="30">
        <v>0.27559999999999996</v>
      </c>
      <c r="F175" s="30">
        <v>0.2752</v>
      </c>
      <c r="G175" s="30">
        <v>0.27290000000000003</v>
      </c>
      <c r="H175" s="30">
        <v>0.27390000000000003</v>
      </c>
      <c r="I175" s="30">
        <v>0.27639999999999998</v>
      </c>
      <c r="J175" s="30">
        <v>0.27480000000000004</v>
      </c>
      <c r="K175" s="30">
        <v>0.27370000000000005</v>
      </c>
      <c r="L175" s="30">
        <v>0.26100000000000001</v>
      </c>
      <c r="M175" s="30">
        <v>0.25949999999999995</v>
      </c>
      <c r="N175" s="30">
        <v>0.26129999999999998</v>
      </c>
    </row>
    <row r="176" spans="1:14" x14ac:dyDescent="0.25">
      <c r="A176" t="s">
        <v>498</v>
      </c>
      <c r="B176" t="s">
        <v>497</v>
      </c>
      <c r="C176" t="str">
        <f t="shared" si="3"/>
        <v>33211</v>
      </c>
      <c r="D176" s="30">
        <v>0.1986</v>
      </c>
      <c r="E176" s="30">
        <v>0.15000000000000002</v>
      </c>
      <c r="F176" s="30">
        <v>0.17500000000000004</v>
      </c>
      <c r="G176" s="30">
        <v>0.23870000000000002</v>
      </c>
      <c r="H176" s="30">
        <v>0.24409999999999998</v>
      </c>
      <c r="I176" s="30">
        <v>0.14910000000000001</v>
      </c>
      <c r="J176" s="30">
        <v>0.15200000000000002</v>
      </c>
      <c r="K176" s="30">
        <v>0.18789999999999996</v>
      </c>
      <c r="L176" s="30">
        <v>0.20699999999999996</v>
      </c>
      <c r="M176" s="30">
        <v>0.15839999999999999</v>
      </c>
      <c r="N176" s="30">
        <v>0.17330000000000001</v>
      </c>
    </row>
    <row r="177" spans="1:14" x14ac:dyDescent="0.25">
      <c r="A177" t="s">
        <v>226</v>
      </c>
      <c r="B177" t="s">
        <v>225</v>
      </c>
      <c r="C177" t="str">
        <f t="shared" si="3"/>
        <v>17417</v>
      </c>
      <c r="D177" s="30">
        <v>0.27610000000000001</v>
      </c>
      <c r="E177" s="30">
        <v>0.28310000000000002</v>
      </c>
      <c r="F177" s="30">
        <v>0.27969999999999995</v>
      </c>
      <c r="G177" s="30">
        <v>0.27180000000000004</v>
      </c>
      <c r="H177" s="30">
        <v>0.26949999999999996</v>
      </c>
      <c r="I177" s="30">
        <v>0.26390000000000002</v>
      </c>
      <c r="J177" s="30">
        <v>0.26139999999999997</v>
      </c>
      <c r="K177" s="30">
        <v>0.23770000000000002</v>
      </c>
      <c r="L177" s="30">
        <v>0.21530000000000005</v>
      </c>
      <c r="M177" s="30">
        <v>0.20830000000000004</v>
      </c>
      <c r="N177" s="30">
        <v>0.20099999999999996</v>
      </c>
    </row>
    <row r="178" spans="1:14" x14ac:dyDescent="0.25">
      <c r="A178" t="s">
        <v>174</v>
      </c>
      <c r="B178" t="s">
        <v>173</v>
      </c>
      <c r="C178" t="str">
        <f t="shared" si="3"/>
        <v>15201</v>
      </c>
      <c r="D178" s="30">
        <v>0.34209999999999996</v>
      </c>
      <c r="E178" s="30">
        <v>0.33120000000000005</v>
      </c>
      <c r="F178" s="30">
        <v>0.34719999999999995</v>
      </c>
      <c r="G178" s="30">
        <v>0.32299999999999995</v>
      </c>
      <c r="H178" s="30">
        <v>0.31869999999999998</v>
      </c>
      <c r="I178" s="30">
        <v>0.31130000000000002</v>
      </c>
      <c r="J178" s="30">
        <v>0.29400000000000004</v>
      </c>
      <c r="K178" s="30">
        <v>0.30030000000000001</v>
      </c>
      <c r="L178" s="30">
        <v>0.28939999999999999</v>
      </c>
      <c r="M178" s="30">
        <v>0.28480000000000005</v>
      </c>
      <c r="N178" s="30">
        <v>0.25849999999999995</v>
      </c>
    </row>
    <row r="179" spans="1:14" x14ac:dyDescent="0.25">
      <c r="A179" t="s">
        <v>574</v>
      </c>
      <c r="B179" t="s">
        <v>573</v>
      </c>
      <c r="C179" t="str">
        <f t="shared" si="3"/>
        <v>38324</v>
      </c>
      <c r="D179" s="30">
        <v>0.15820000000000001</v>
      </c>
      <c r="E179" s="30">
        <v>0.18859999999999999</v>
      </c>
      <c r="F179" s="30">
        <v>0.13300000000000001</v>
      </c>
      <c r="G179" s="30">
        <v>0.12</v>
      </c>
      <c r="H179" s="30">
        <v>0.10999999999999999</v>
      </c>
      <c r="I179" s="30">
        <v>0.15100000000000002</v>
      </c>
      <c r="J179" s="30">
        <v>0.128</v>
      </c>
      <c r="K179" s="30">
        <v>0.25</v>
      </c>
      <c r="L179" s="30">
        <v>0.23250000000000004</v>
      </c>
      <c r="M179" s="30">
        <v>0.16190000000000004</v>
      </c>
      <c r="N179" s="30">
        <v>0.12609999999999999</v>
      </c>
    </row>
    <row r="180" spans="1:14" x14ac:dyDescent="0.25">
      <c r="A180" t="s">
        <v>172</v>
      </c>
      <c r="B180" t="s">
        <v>171</v>
      </c>
      <c r="C180" t="str">
        <f t="shared" si="3"/>
        <v>14400</v>
      </c>
      <c r="D180" s="30">
        <v>0.25939999999999996</v>
      </c>
      <c r="E180" s="30">
        <v>0.28939999999999999</v>
      </c>
      <c r="F180" s="30">
        <v>0.27159999999999995</v>
      </c>
      <c r="G180" s="30">
        <v>0.21599999999999997</v>
      </c>
      <c r="H180" s="30">
        <v>0.12719999999999998</v>
      </c>
      <c r="I180" s="30">
        <v>0.14549999999999996</v>
      </c>
      <c r="J180" s="30">
        <v>0.15229999999999999</v>
      </c>
      <c r="K180" s="30">
        <v>0.14639999999999997</v>
      </c>
      <c r="L180" s="30">
        <v>0.15310000000000001</v>
      </c>
      <c r="M180" s="30">
        <v>0.18340000000000001</v>
      </c>
      <c r="N180" s="30">
        <v>0.22119999999999995</v>
      </c>
    </row>
    <row r="181" spans="1:14" x14ac:dyDescent="0.25">
      <c r="A181" t="s">
        <v>345</v>
      </c>
      <c r="B181" t="s">
        <v>344</v>
      </c>
      <c r="C181" t="str">
        <f t="shared" si="3"/>
        <v>25101</v>
      </c>
      <c r="D181" s="30">
        <v>0.24990000000000001</v>
      </c>
      <c r="E181" s="30">
        <v>0.26419999999999999</v>
      </c>
      <c r="F181" s="30">
        <v>0.2339</v>
      </c>
      <c r="G181" s="30">
        <v>0.22909999999999997</v>
      </c>
      <c r="H181" s="30">
        <v>0.22670000000000001</v>
      </c>
      <c r="I181" s="30">
        <v>0.23099999999999998</v>
      </c>
      <c r="J181" s="30">
        <v>0.22499999999999998</v>
      </c>
      <c r="K181" s="30">
        <v>0.20779999999999998</v>
      </c>
      <c r="L181" s="30">
        <v>0.20540000000000003</v>
      </c>
      <c r="M181" s="30">
        <v>0.19130000000000003</v>
      </c>
      <c r="N181" s="30">
        <v>0.14690000000000003</v>
      </c>
    </row>
    <row r="182" spans="1:14" x14ac:dyDescent="0.25">
      <c r="A182" t="s">
        <v>170</v>
      </c>
      <c r="B182" t="s">
        <v>169</v>
      </c>
      <c r="C182" t="str">
        <f t="shared" si="3"/>
        <v>14172</v>
      </c>
      <c r="D182" s="30">
        <v>0.30489999999999995</v>
      </c>
      <c r="E182" s="30">
        <v>0.28849999999999998</v>
      </c>
      <c r="F182" s="30">
        <v>0.26180000000000003</v>
      </c>
      <c r="G182" s="30">
        <v>0.25939999999999996</v>
      </c>
      <c r="H182" s="30">
        <v>0.27270000000000005</v>
      </c>
      <c r="I182" s="30">
        <v>0.25570000000000004</v>
      </c>
      <c r="J182" s="30">
        <v>0.18489999999999995</v>
      </c>
      <c r="K182" s="30">
        <v>0.1321</v>
      </c>
      <c r="L182" s="30">
        <v>0.13970000000000005</v>
      </c>
      <c r="M182" s="30">
        <v>0.16159999999999997</v>
      </c>
      <c r="N182" s="30">
        <v>0.16839999999999999</v>
      </c>
    </row>
    <row r="183" spans="1:14" x14ac:dyDescent="0.25">
      <c r="A183" t="s">
        <v>308</v>
      </c>
      <c r="B183" t="s">
        <v>307</v>
      </c>
      <c r="C183" t="str">
        <f t="shared" si="3"/>
        <v>22105</v>
      </c>
      <c r="D183" s="30">
        <v>0.26119999999999999</v>
      </c>
      <c r="E183" s="30">
        <v>0.19059999999999999</v>
      </c>
      <c r="F183" s="30">
        <v>0.28059999999999996</v>
      </c>
      <c r="G183" s="30">
        <v>0.27580000000000005</v>
      </c>
      <c r="H183" s="30">
        <v>0.23340000000000005</v>
      </c>
      <c r="I183" s="30">
        <v>0.23650000000000004</v>
      </c>
      <c r="J183" s="30">
        <v>0.26480000000000004</v>
      </c>
      <c r="K183" s="30">
        <v>0.26049999999999995</v>
      </c>
      <c r="L183" s="30">
        <v>0.24370000000000003</v>
      </c>
      <c r="M183" s="30">
        <v>0.24739999999999995</v>
      </c>
      <c r="N183" s="30">
        <v>0.23709999999999998</v>
      </c>
    </row>
    <row r="184" spans="1:14" x14ac:dyDescent="0.25">
      <c r="A184" t="s">
        <v>333</v>
      </c>
      <c r="B184" t="s">
        <v>332</v>
      </c>
      <c r="C184" t="str">
        <f t="shared" si="3"/>
        <v>24105</v>
      </c>
      <c r="D184" s="30">
        <v>0.30879999999999996</v>
      </c>
      <c r="E184" s="30">
        <v>0.28249999999999997</v>
      </c>
      <c r="F184" s="30">
        <v>0.28959999999999997</v>
      </c>
      <c r="G184" s="30">
        <v>0.27969999999999995</v>
      </c>
      <c r="H184" s="30">
        <v>0.246</v>
      </c>
      <c r="I184" s="30">
        <v>0.23580000000000001</v>
      </c>
      <c r="J184" s="30">
        <v>0.23209999999999997</v>
      </c>
      <c r="K184" s="30">
        <v>0.18159999999999998</v>
      </c>
      <c r="L184" s="30">
        <v>0.17949999999999999</v>
      </c>
      <c r="M184" s="30">
        <v>0.15990000000000004</v>
      </c>
      <c r="N184" s="30">
        <v>0.15910000000000002</v>
      </c>
    </row>
    <row r="185" spans="1:14" x14ac:dyDescent="0.25">
      <c r="A185" t="s">
        <v>508</v>
      </c>
      <c r="B185" t="s">
        <v>507</v>
      </c>
      <c r="C185" t="str">
        <f t="shared" si="3"/>
        <v>34111</v>
      </c>
      <c r="D185" s="30">
        <v>0.30510000000000004</v>
      </c>
      <c r="E185" s="30">
        <v>0.30179999999999996</v>
      </c>
      <c r="F185" s="30">
        <v>0.3075</v>
      </c>
      <c r="G185" s="30">
        <v>0.2913</v>
      </c>
      <c r="H185" s="30">
        <v>0.29010000000000002</v>
      </c>
      <c r="I185" s="30">
        <v>0.29620000000000002</v>
      </c>
      <c r="J185" s="30">
        <v>0.28380000000000005</v>
      </c>
      <c r="K185" s="30">
        <v>0.26649999999999996</v>
      </c>
      <c r="L185" s="30">
        <v>0.26700000000000002</v>
      </c>
      <c r="M185" s="30">
        <v>0.26419999999999999</v>
      </c>
      <c r="N185" s="30">
        <v>0.28039999999999998</v>
      </c>
    </row>
    <row r="186" spans="1:14" x14ac:dyDescent="0.25">
      <c r="A186" t="s">
        <v>331</v>
      </c>
      <c r="B186" t="s">
        <v>330</v>
      </c>
      <c r="C186" t="str">
        <f t="shared" si="3"/>
        <v>24019</v>
      </c>
      <c r="D186" s="30">
        <v>0.17559999999999998</v>
      </c>
      <c r="E186" s="30">
        <v>0.17010000000000003</v>
      </c>
      <c r="F186" s="30">
        <v>0.18049999999999999</v>
      </c>
      <c r="G186" s="30">
        <v>0.18069999999999997</v>
      </c>
      <c r="H186" s="30">
        <v>0.18359999999999999</v>
      </c>
      <c r="I186" s="30">
        <v>0.19699999999999995</v>
      </c>
      <c r="J186" s="30">
        <v>0.18469999999999998</v>
      </c>
      <c r="K186" s="30">
        <v>0.17149999999999999</v>
      </c>
      <c r="L186" s="30">
        <v>0.18489999999999995</v>
      </c>
      <c r="M186" s="30">
        <v>0.1875</v>
      </c>
      <c r="N186" s="30">
        <v>0.20089999999999997</v>
      </c>
    </row>
    <row r="187" spans="1:14" x14ac:dyDescent="0.25">
      <c r="A187" t="s">
        <v>290</v>
      </c>
      <c r="B187" t="s">
        <v>289</v>
      </c>
      <c r="C187" t="str">
        <f t="shared" si="3"/>
        <v>21300</v>
      </c>
      <c r="D187" s="30">
        <v>0.22709999999999997</v>
      </c>
      <c r="E187" s="30">
        <v>0.23070000000000002</v>
      </c>
      <c r="F187" s="30">
        <v>0.246</v>
      </c>
      <c r="G187" s="30">
        <v>0.25629999999999997</v>
      </c>
      <c r="H187" s="30">
        <v>0.26039999999999996</v>
      </c>
      <c r="I187" s="30">
        <v>0.2671</v>
      </c>
      <c r="J187" s="30">
        <v>0.26790000000000003</v>
      </c>
      <c r="K187" s="30">
        <v>0.25619999999999998</v>
      </c>
      <c r="L187" s="30">
        <v>0.27190000000000003</v>
      </c>
      <c r="M187" s="30">
        <v>0.25719999999999998</v>
      </c>
      <c r="N187" s="30">
        <v>0.26919999999999999</v>
      </c>
    </row>
    <row r="188" spans="1:14" x14ac:dyDescent="0.25">
      <c r="A188" t="s">
        <v>478</v>
      </c>
      <c r="B188" t="s">
        <v>477</v>
      </c>
      <c r="C188" t="str">
        <f t="shared" si="3"/>
        <v>33030</v>
      </c>
      <c r="D188" s="30">
        <v>0.23799999999999999</v>
      </c>
      <c r="E188" s="30">
        <v>0.21999999999999997</v>
      </c>
      <c r="F188" s="30">
        <v>9.2500000000000027E-2</v>
      </c>
      <c r="G188" s="30">
        <v>0.248</v>
      </c>
      <c r="H188" s="30">
        <v>0.10499999999999998</v>
      </c>
      <c r="I188" s="30">
        <v>7.999999999999996E-2</v>
      </c>
      <c r="J188" s="30">
        <v>9.6700000000000008E-2</v>
      </c>
      <c r="K188" s="30">
        <v>0.10140000000000005</v>
      </c>
      <c r="L188" s="30">
        <v>9.2500000000000027E-2</v>
      </c>
      <c r="M188" s="30">
        <v>0.17330000000000001</v>
      </c>
      <c r="N188" s="30">
        <v>7.999999999999996E-2</v>
      </c>
    </row>
    <row r="189" spans="1:14" x14ac:dyDescent="0.25">
      <c r="A189" t="s">
        <v>394</v>
      </c>
      <c r="B189" t="s">
        <v>393</v>
      </c>
      <c r="C189" t="str">
        <f t="shared" si="3"/>
        <v>28137</v>
      </c>
      <c r="D189" s="30">
        <v>0.23340000000000005</v>
      </c>
      <c r="E189" s="30">
        <v>0.21450000000000002</v>
      </c>
      <c r="F189" s="30">
        <v>0.20750000000000002</v>
      </c>
      <c r="G189" s="30">
        <v>0.2077</v>
      </c>
      <c r="H189" s="30">
        <v>0.17359999999999998</v>
      </c>
      <c r="I189" s="30">
        <v>0.15910000000000002</v>
      </c>
      <c r="J189" s="30">
        <v>0.15290000000000004</v>
      </c>
      <c r="K189" s="30">
        <v>0.1573</v>
      </c>
      <c r="L189" s="30">
        <v>0.13839999999999997</v>
      </c>
      <c r="M189" s="30">
        <v>0.12270000000000003</v>
      </c>
      <c r="N189" s="30">
        <v>0.11599999999999999</v>
      </c>
    </row>
    <row r="190" spans="1:14" x14ac:dyDescent="0.25">
      <c r="A190" t="s">
        <v>452</v>
      </c>
      <c r="B190" t="s">
        <v>451</v>
      </c>
      <c r="C190" t="str">
        <f t="shared" si="3"/>
        <v>32123</v>
      </c>
      <c r="D190" s="30">
        <v>8.7099999999999955E-2</v>
      </c>
      <c r="E190" s="30">
        <v>9.3600000000000017E-2</v>
      </c>
      <c r="F190" s="30">
        <v>8.4999999999999964E-2</v>
      </c>
      <c r="G190" s="30">
        <v>0.12749999999999995</v>
      </c>
      <c r="H190" s="30">
        <v>0.20199999999999996</v>
      </c>
      <c r="I190" s="30">
        <v>0.18169999999999997</v>
      </c>
      <c r="J190" s="30">
        <v>0.26670000000000005</v>
      </c>
      <c r="K190" s="30">
        <v>0.19199999999999995</v>
      </c>
      <c r="L190" s="30">
        <v>0.15000000000000002</v>
      </c>
      <c r="M190" s="30">
        <v>0.11499999999999999</v>
      </c>
      <c r="N190" s="30">
        <v>0.11499999999999999</v>
      </c>
    </row>
    <row r="191" spans="1:14" x14ac:dyDescent="0.25">
      <c r="A191" t="s">
        <v>112</v>
      </c>
      <c r="B191" t="s">
        <v>111</v>
      </c>
      <c r="C191" t="str">
        <f t="shared" si="3"/>
        <v>10065</v>
      </c>
      <c r="D191" s="30">
        <v>9.6700000000000008E-2</v>
      </c>
      <c r="E191" s="30">
        <v>0.10499999999999998</v>
      </c>
      <c r="F191" s="30">
        <v>0.10860000000000003</v>
      </c>
      <c r="G191" s="30">
        <v>9.2500000000000027E-2</v>
      </c>
      <c r="H191" s="30">
        <v>9.3600000000000017E-2</v>
      </c>
      <c r="I191" s="30">
        <v>9.540000000000004E-2</v>
      </c>
      <c r="J191" s="30">
        <v>0.10499999999999998</v>
      </c>
      <c r="K191" s="30">
        <v>0.10499999999999998</v>
      </c>
      <c r="L191" s="30">
        <v>0.14139999999999997</v>
      </c>
      <c r="M191" s="30">
        <v>0.11329999999999996</v>
      </c>
      <c r="N191" s="30">
        <v>0.10499999999999998</v>
      </c>
    </row>
    <row r="192" spans="1:14" x14ac:dyDescent="0.25">
      <c r="A192" t="s">
        <v>96</v>
      </c>
      <c r="B192" t="s">
        <v>95</v>
      </c>
      <c r="C192" t="str">
        <f t="shared" si="3"/>
        <v>09013</v>
      </c>
      <c r="D192" s="30">
        <v>0.24990000000000001</v>
      </c>
      <c r="E192" s="30">
        <v>0.26590000000000003</v>
      </c>
      <c r="F192" s="30">
        <v>0.2339</v>
      </c>
      <c r="G192" s="30">
        <v>0.22909999999999997</v>
      </c>
      <c r="H192" s="30">
        <v>0.22670000000000001</v>
      </c>
      <c r="I192" s="30">
        <v>0.23099999999999998</v>
      </c>
      <c r="J192" s="30">
        <v>0.22499999999999998</v>
      </c>
      <c r="K192" s="30">
        <v>0.20779999999999998</v>
      </c>
      <c r="L192" s="30">
        <v>0.20540000000000003</v>
      </c>
      <c r="M192" s="30">
        <v>0.19130000000000003</v>
      </c>
      <c r="N192" s="30">
        <v>0.19750000000000001</v>
      </c>
    </row>
    <row r="193" spans="1:14" x14ac:dyDescent="0.25">
      <c r="A193" t="s">
        <v>343</v>
      </c>
      <c r="B193" t="s">
        <v>342</v>
      </c>
      <c r="C193" t="str">
        <f t="shared" si="3"/>
        <v>24410</v>
      </c>
      <c r="D193" s="30">
        <v>0.19530000000000003</v>
      </c>
      <c r="E193" s="30">
        <v>0.21730000000000005</v>
      </c>
      <c r="F193" s="30">
        <v>0.2278</v>
      </c>
      <c r="G193" s="30">
        <v>0.24</v>
      </c>
      <c r="H193" s="30">
        <v>0.20809999999999995</v>
      </c>
      <c r="I193" s="30">
        <v>0.22750000000000004</v>
      </c>
      <c r="J193" s="30">
        <v>0.2147</v>
      </c>
      <c r="K193" s="30">
        <v>0.24199999999999999</v>
      </c>
      <c r="L193" s="30">
        <v>0.19020000000000004</v>
      </c>
      <c r="M193" s="30">
        <v>0.20669999999999999</v>
      </c>
      <c r="N193" s="30">
        <v>0.22670000000000001</v>
      </c>
    </row>
    <row r="194" spans="1:14" x14ac:dyDescent="0.25">
      <c r="A194" t="s">
        <v>376</v>
      </c>
      <c r="B194" t="s">
        <v>375</v>
      </c>
      <c r="C194" t="str">
        <f t="shared" si="3"/>
        <v>27344</v>
      </c>
      <c r="D194" s="30">
        <v>0.26649999999999996</v>
      </c>
      <c r="E194" s="30">
        <v>0.25760000000000005</v>
      </c>
      <c r="F194" s="30">
        <v>0.26539999999999997</v>
      </c>
      <c r="G194" s="30">
        <v>0.27180000000000004</v>
      </c>
      <c r="H194" s="30">
        <v>0.27159999999999995</v>
      </c>
      <c r="I194" s="30">
        <v>0.26829999999999998</v>
      </c>
      <c r="J194" s="30">
        <v>0.2611</v>
      </c>
      <c r="K194" s="30">
        <v>0.25490000000000002</v>
      </c>
      <c r="L194" s="30">
        <v>0.26070000000000004</v>
      </c>
      <c r="M194" s="30">
        <v>0.26049999999999995</v>
      </c>
      <c r="N194" s="30">
        <v>0.26239999999999997</v>
      </c>
    </row>
    <row r="195" spans="1:14" x14ac:dyDescent="0.25">
      <c r="A195" t="s">
        <v>17</v>
      </c>
      <c r="B195" t="s">
        <v>16</v>
      </c>
      <c r="C195" t="str">
        <f t="shared" si="3"/>
        <v>01147</v>
      </c>
      <c r="D195" s="30">
        <v>0.32140000000000002</v>
      </c>
      <c r="E195" s="30">
        <v>0.3155</v>
      </c>
      <c r="F195" s="30">
        <v>0.31289999999999996</v>
      </c>
      <c r="G195" s="30">
        <v>0.31179999999999997</v>
      </c>
      <c r="H195" s="30">
        <v>0.27529999999999999</v>
      </c>
      <c r="I195" s="30">
        <v>0.26529999999999998</v>
      </c>
      <c r="J195" s="30">
        <v>0.2641</v>
      </c>
      <c r="K195" s="30">
        <v>0.24529999999999996</v>
      </c>
      <c r="L195" s="30">
        <v>0.23939999999999995</v>
      </c>
      <c r="M195" s="30">
        <v>0.24880000000000002</v>
      </c>
      <c r="N195" s="30">
        <v>0.27329999999999999</v>
      </c>
    </row>
    <row r="196" spans="1:14" x14ac:dyDescent="0.25">
      <c r="A196" t="s">
        <v>100</v>
      </c>
      <c r="B196" t="s">
        <v>99</v>
      </c>
      <c r="C196" t="str">
        <f t="shared" si="3"/>
        <v>09102</v>
      </c>
      <c r="D196" s="30">
        <v>7.999999999999996E-2</v>
      </c>
      <c r="E196" s="30">
        <v>7.999999999999996E-2</v>
      </c>
      <c r="F196" s="30">
        <v>7.999999999999996E-2</v>
      </c>
      <c r="G196" s="30">
        <v>7.999999999999996E-2</v>
      </c>
      <c r="H196" s="30">
        <v>7.999999999999996E-2</v>
      </c>
      <c r="I196" s="30">
        <v>7.999999999999996E-2</v>
      </c>
      <c r="J196" s="30">
        <v>7.999999999999996E-2</v>
      </c>
      <c r="K196" s="30">
        <v>7.999999999999996E-2</v>
      </c>
      <c r="L196" s="30">
        <v>7.999999999999996E-2</v>
      </c>
      <c r="M196" s="30">
        <v>0.19130000000000003</v>
      </c>
      <c r="N196" s="30">
        <v>7.999999999999996E-2</v>
      </c>
    </row>
    <row r="197" spans="1:14" x14ac:dyDescent="0.25">
      <c r="A197" t="s">
        <v>560</v>
      </c>
      <c r="B197" t="s">
        <v>559</v>
      </c>
      <c r="C197" t="str">
        <f t="shared" ref="C197:C264" si="4">A197</f>
        <v>38301</v>
      </c>
      <c r="D197" s="30">
        <v>0.11519999999999997</v>
      </c>
      <c r="E197" s="30">
        <v>0.18899999999999995</v>
      </c>
      <c r="F197" s="30">
        <v>0.15739999999999998</v>
      </c>
      <c r="G197" s="30">
        <v>0.16520000000000001</v>
      </c>
      <c r="H197" s="30">
        <v>0.246</v>
      </c>
      <c r="I197" s="30">
        <v>0.26219999999999999</v>
      </c>
      <c r="J197" s="30">
        <v>0.18720000000000003</v>
      </c>
      <c r="K197" s="30">
        <v>0.14849999999999997</v>
      </c>
      <c r="L197" s="30">
        <v>0.2036</v>
      </c>
      <c r="M197" s="30">
        <v>0.14170000000000005</v>
      </c>
      <c r="N197" s="30">
        <v>0.16720000000000002</v>
      </c>
    </row>
    <row r="198" spans="1:14" x14ac:dyDescent="0.25">
      <c r="A198" t="s">
        <v>675</v>
      </c>
      <c r="B198" t="s">
        <v>654</v>
      </c>
      <c r="C198" t="str">
        <f t="shared" si="4"/>
        <v>24915</v>
      </c>
      <c r="D198" s="30"/>
      <c r="E198" s="30"/>
      <c r="F198" s="30"/>
      <c r="G198" s="30"/>
      <c r="H198" s="30"/>
      <c r="I198" s="30"/>
      <c r="J198" s="30"/>
      <c r="K198" s="30"/>
      <c r="L198" s="30">
        <v>0.18489999999999995</v>
      </c>
      <c r="M198" s="30">
        <v>0.14849999999999997</v>
      </c>
      <c r="N198" s="30">
        <v>0</v>
      </c>
    </row>
    <row r="199" spans="1:14" x14ac:dyDescent="0.25">
      <c r="A199" t="s">
        <v>118</v>
      </c>
      <c r="B199" t="s">
        <v>117</v>
      </c>
      <c r="C199" t="str">
        <f t="shared" si="4"/>
        <v>11001</v>
      </c>
      <c r="D199" s="30">
        <v>0.32010000000000005</v>
      </c>
      <c r="E199" s="30">
        <v>0.30600000000000005</v>
      </c>
      <c r="F199" s="30">
        <v>0.31950000000000001</v>
      </c>
      <c r="G199" s="30">
        <v>0.30969999999999998</v>
      </c>
      <c r="H199" s="30">
        <v>0.31020000000000003</v>
      </c>
      <c r="I199" s="30">
        <v>0.30740000000000001</v>
      </c>
      <c r="J199" s="30">
        <v>0.3085</v>
      </c>
      <c r="K199" s="30">
        <v>0.30700000000000005</v>
      </c>
      <c r="L199" s="30">
        <v>0.29610000000000003</v>
      </c>
      <c r="M199" s="30">
        <v>0.27529999999999999</v>
      </c>
      <c r="N199" s="30">
        <v>0.26470000000000005</v>
      </c>
    </row>
    <row r="200" spans="1:14" x14ac:dyDescent="0.25">
      <c r="A200" t="s">
        <v>337</v>
      </c>
      <c r="B200" t="s">
        <v>336</v>
      </c>
      <c r="C200" t="str">
        <f t="shared" si="4"/>
        <v>24122</v>
      </c>
      <c r="D200" s="30">
        <v>0.19230000000000003</v>
      </c>
      <c r="E200" s="30">
        <v>0.19510000000000005</v>
      </c>
      <c r="F200" s="30">
        <v>0.19210000000000005</v>
      </c>
      <c r="G200" s="30">
        <v>0.19059999999999999</v>
      </c>
      <c r="H200" s="30">
        <v>0.22289999999999999</v>
      </c>
      <c r="I200" s="30">
        <v>0.20999999999999996</v>
      </c>
      <c r="J200" s="30">
        <v>0.19999999999999996</v>
      </c>
      <c r="K200" s="30">
        <v>0.20899999999999996</v>
      </c>
      <c r="L200" s="30">
        <v>0.20389999999999997</v>
      </c>
      <c r="M200" s="30">
        <v>0.25439999999999996</v>
      </c>
      <c r="N200" s="30">
        <v>0.27310000000000001</v>
      </c>
    </row>
    <row r="201" spans="1:14" x14ac:dyDescent="0.25">
      <c r="A201" t="s">
        <v>29</v>
      </c>
      <c r="B201" t="s">
        <v>28</v>
      </c>
      <c r="C201" t="str">
        <f t="shared" si="4"/>
        <v>03050</v>
      </c>
      <c r="D201" s="30">
        <v>0.23560000000000003</v>
      </c>
      <c r="E201" s="30">
        <v>0.23270000000000002</v>
      </c>
      <c r="F201" s="30">
        <v>0.22709999999999997</v>
      </c>
      <c r="G201" s="30">
        <v>0.24329999999999996</v>
      </c>
      <c r="H201" s="30">
        <v>0.24709999999999999</v>
      </c>
      <c r="I201" s="30">
        <v>0.15469999999999995</v>
      </c>
      <c r="J201" s="30">
        <v>0.11550000000000005</v>
      </c>
      <c r="K201" s="30">
        <v>8.2500000000000018E-2</v>
      </c>
      <c r="L201" s="30">
        <v>8.9999999999999969E-2</v>
      </c>
      <c r="M201" s="30">
        <v>8.4200000000000053E-2</v>
      </c>
      <c r="N201" s="30">
        <v>8.2200000000000051E-2</v>
      </c>
    </row>
    <row r="202" spans="1:14" x14ac:dyDescent="0.25">
      <c r="A202" t="s">
        <v>292</v>
      </c>
      <c r="B202" t="s">
        <v>291</v>
      </c>
      <c r="C202" t="str">
        <f t="shared" si="4"/>
        <v>21301</v>
      </c>
      <c r="D202" s="30">
        <v>0.18859999999999999</v>
      </c>
      <c r="E202" s="30">
        <v>0.20509999999999995</v>
      </c>
      <c r="F202" s="30">
        <v>0.17900000000000005</v>
      </c>
      <c r="G202" s="30">
        <v>0.19110000000000005</v>
      </c>
      <c r="H202" s="30">
        <v>0.16190000000000004</v>
      </c>
      <c r="I202" s="30">
        <v>0.20099999999999996</v>
      </c>
      <c r="J202" s="30">
        <v>0.19889999999999997</v>
      </c>
      <c r="K202" s="30">
        <v>0.22770000000000001</v>
      </c>
      <c r="L202" s="30">
        <v>0.21860000000000002</v>
      </c>
      <c r="M202" s="30">
        <v>0.19240000000000002</v>
      </c>
      <c r="N202" s="30">
        <v>0.17789999999999995</v>
      </c>
    </row>
    <row r="203" spans="1:14" x14ac:dyDescent="0.25">
      <c r="A203" t="s">
        <v>380</v>
      </c>
      <c r="B203" t="s">
        <v>379</v>
      </c>
      <c r="C203" t="str">
        <f t="shared" si="4"/>
        <v>27401</v>
      </c>
      <c r="D203" s="30">
        <v>0.2681</v>
      </c>
      <c r="E203" s="30">
        <v>0.27580000000000005</v>
      </c>
      <c r="F203" s="30">
        <v>0.27080000000000004</v>
      </c>
      <c r="G203" s="30">
        <v>0.25670000000000004</v>
      </c>
      <c r="H203" s="30">
        <v>0.25409999999999999</v>
      </c>
      <c r="I203" s="30">
        <v>0.24770000000000003</v>
      </c>
      <c r="J203" s="30">
        <v>0.25980000000000003</v>
      </c>
      <c r="K203" s="30">
        <v>0.2399</v>
      </c>
      <c r="L203" s="30">
        <v>0.22309999999999997</v>
      </c>
      <c r="M203" s="30">
        <v>0.21950000000000003</v>
      </c>
      <c r="N203" s="30">
        <v>0.20589999999999997</v>
      </c>
    </row>
    <row r="204" spans="1:14" x14ac:dyDescent="0.25">
      <c r="A204" t="s">
        <v>630</v>
      </c>
      <c r="B204" t="s">
        <v>716</v>
      </c>
      <c r="C204" t="str">
        <f t="shared" si="4"/>
        <v>04901</v>
      </c>
      <c r="D204" s="30"/>
      <c r="E204" s="30"/>
      <c r="F204" s="30"/>
      <c r="G204" s="30"/>
      <c r="H204" s="30"/>
      <c r="I204" s="30"/>
      <c r="J204" s="30">
        <v>0.22399999999999998</v>
      </c>
      <c r="K204" s="30">
        <v>0.13729999999999998</v>
      </c>
      <c r="L204" s="30">
        <v>0.12539999999999996</v>
      </c>
      <c r="M204" s="30">
        <v>0.12350000000000005</v>
      </c>
      <c r="N204" s="30">
        <v>0.15959999999999996</v>
      </c>
    </row>
    <row r="205" spans="1:14" x14ac:dyDescent="0.25">
      <c r="A205" t="s">
        <v>324</v>
      </c>
      <c r="B205" t="s">
        <v>323</v>
      </c>
      <c r="C205" t="str">
        <f t="shared" si="4"/>
        <v>23402</v>
      </c>
      <c r="D205" s="30">
        <v>0.1946</v>
      </c>
      <c r="E205" s="30">
        <v>0.1694</v>
      </c>
      <c r="F205" s="30">
        <v>0.17730000000000001</v>
      </c>
      <c r="G205" s="30">
        <v>0.19340000000000002</v>
      </c>
      <c r="H205" s="30">
        <v>0.18740000000000001</v>
      </c>
      <c r="I205" s="30">
        <v>0.19610000000000005</v>
      </c>
      <c r="J205" s="30">
        <v>0.22340000000000004</v>
      </c>
      <c r="K205" s="30">
        <v>0.15339999999999998</v>
      </c>
      <c r="L205" s="30">
        <v>0.1794</v>
      </c>
      <c r="M205" s="30">
        <v>0.20989999999999998</v>
      </c>
      <c r="N205" s="30">
        <v>0.20479999999999998</v>
      </c>
    </row>
    <row r="206" spans="1:14" x14ac:dyDescent="0.25">
      <c r="A206" t="s">
        <v>126</v>
      </c>
      <c r="B206" t="s">
        <v>125</v>
      </c>
      <c r="C206" t="str">
        <f t="shared" si="4"/>
        <v>12110</v>
      </c>
      <c r="D206" s="30">
        <v>0.11960000000000004</v>
      </c>
      <c r="E206" s="30">
        <v>0.24890000000000001</v>
      </c>
      <c r="F206" s="30">
        <v>0.2591</v>
      </c>
      <c r="G206" s="30">
        <v>0.2661</v>
      </c>
      <c r="H206" s="30">
        <v>0.26849999999999996</v>
      </c>
      <c r="I206" s="30">
        <v>0.26439999999999997</v>
      </c>
      <c r="J206" s="30">
        <v>0.28129999999999999</v>
      </c>
      <c r="K206" s="30">
        <v>0.25460000000000005</v>
      </c>
      <c r="L206" s="30">
        <v>0.2379</v>
      </c>
      <c r="M206" s="30">
        <v>0.25160000000000005</v>
      </c>
      <c r="N206" s="30">
        <v>0.21760000000000002</v>
      </c>
    </row>
    <row r="207" spans="1:14" x14ac:dyDescent="0.25">
      <c r="A207" t="s">
        <v>52</v>
      </c>
      <c r="B207" t="s">
        <v>51</v>
      </c>
      <c r="C207" t="str">
        <f t="shared" si="4"/>
        <v>05121</v>
      </c>
      <c r="D207" s="30">
        <v>0.3236</v>
      </c>
      <c r="E207" s="30">
        <v>0.29710000000000003</v>
      </c>
      <c r="F207" s="30">
        <v>0.30530000000000002</v>
      </c>
      <c r="G207" s="30">
        <v>0.29210000000000003</v>
      </c>
      <c r="H207" s="30">
        <v>0.27900000000000003</v>
      </c>
      <c r="I207" s="30">
        <v>0.25609999999999999</v>
      </c>
      <c r="J207" s="30">
        <v>0.24470000000000003</v>
      </c>
      <c r="K207" s="30">
        <v>0.24409999999999998</v>
      </c>
      <c r="L207" s="30">
        <v>0.253</v>
      </c>
      <c r="M207" s="30">
        <v>0.25690000000000002</v>
      </c>
      <c r="N207" s="30">
        <v>0.26019999999999999</v>
      </c>
    </row>
    <row r="208" spans="1:14" x14ac:dyDescent="0.25">
      <c r="A208" t="s">
        <v>188</v>
      </c>
      <c r="B208" t="s">
        <v>187</v>
      </c>
      <c r="C208" t="str">
        <f t="shared" si="4"/>
        <v>16050</v>
      </c>
      <c r="D208" s="30">
        <v>0.29220000000000002</v>
      </c>
      <c r="E208" s="30">
        <v>0.26370000000000005</v>
      </c>
      <c r="F208" s="30">
        <v>0.23950000000000005</v>
      </c>
      <c r="G208" s="30">
        <v>0.23880000000000001</v>
      </c>
      <c r="H208" s="30">
        <v>0.21870000000000001</v>
      </c>
      <c r="I208" s="30">
        <v>0.18830000000000002</v>
      </c>
      <c r="J208" s="30">
        <v>0.18720000000000003</v>
      </c>
      <c r="K208" s="30">
        <v>0.18810000000000004</v>
      </c>
      <c r="L208" s="30">
        <v>0.1946</v>
      </c>
      <c r="M208" s="30">
        <v>0.20430000000000004</v>
      </c>
      <c r="N208" s="30">
        <v>0.20050000000000001</v>
      </c>
    </row>
    <row r="209" spans="1:14" x14ac:dyDescent="0.25">
      <c r="A209" t="s">
        <v>532</v>
      </c>
      <c r="B209" t="s">
        <v>531</v>
      </c>
      <c r="C209" t="str">
        <f t="shared" si="4"/>
        <v>36402</v>
      </c>
      <c r="D209" s="30">
        <v>0.16920000000000002</v>
      </c>
      <c r="E209" s="30">
        <v>0.31999999999999995</v>
      </c>
      <c r="F209" s="30">
        <v>0.2762</v>
      </c>
      <c r="G209" s="30">
        <v>0.20589999999999997</v>
      </c>
      <c r="H209" s="30">
        <v>0.23499999999999999</v>
      </c>
      <c r="I209" s="30">
        <v>0.2581</v>
      </c>
      <c r="J209" s="30">
        <v>0.22330000000000005</v>
      </c>
      <c r="K209" s="30">
        <v>0.18720000000000003</v>
      </c>
      <c r="L209" s="30">
        <v>0.15380000000000005</v>
      </c>
      <c r="M209" s="30">
        <v>0.17300000000000004</v>
      </c>
      <c r="N209" s="30">
        <v>0.15790000000000004</v>
      </c>
    </row>
    <row r="210" spans="1:14" x14ac:dyDescent="0.25">
      <c r="A210" t="s">
        <v>619</v>
      </c>
      <c r="B210" t="s">
        <v>717</v>
      </c>
      <c r="C210" t="str">
        <f t="shared" si="4"/>
        <v>32907</v>
      </c>
      <c r="D210" s="30"/>
      <c r="E210" s="30"/>
      <c r="F210" s="30">
        <v>0.11599999999999999</v>
      </c>
      <c r="G210" s="30">
        <v>0.12329999999999997</v>
      </c>
      <c r="H210" s="30">
        <v>0.124</v>
      </c>
      <c r="I210" s="30">
        <v>0.12870000000000004</v>
      </c>
      <c r="J210" s="30">
        <v>0.12490000000000001</v>
      </c>
      <c r="K210" s="30">
        <v>0.13749999999999996</v>
      </c>
      <c r="L210" s="30">
        <v>0.12619999999999998</v>
      </c>
      <c r="M210" s="30">
        <v>0.12429999999999997</v>
      </c>
      <c r="N210" s="30">
        <v>0.13</v>
      </c>
    </row>
    <row r="211" spans="1:14" x14ac:dyDescent="0.25">
      <c r="A211" t="s">
        <v>35</v>
      </c>
      <c r="B211" t="s">
        <v>34</v>
      </c>
      <c r="C211" t="str">
        <f t="shared" si="4"/>
        <v>03116</v>
      </c>
      <c r="D211" s="30">
        <v>0.32750000000000001</v>
      </c>
      <c r="E211" s="30">
        <v>0.3196</v>
      </c>
      <c r="F211" s="30">
        <v>0.32820000000000005</v>
      </c>
      <c r="G211" s="30">
        <v>0.32440000000000002</v>
      </c>
      <c r="H211" s="30">
        <v>0.33030000000000004</v>
      </c>
      <c r="I211" s="30">
        <v>0.30830000000000002</v>
      </c>
      <c r="J211" s="30">
        <v>0.29039999999999999</v>
      </c>
      <c r="K211" s="30">
        <v>0.29959999999999998</v>
      </c>
      <c r="L211" s="30">
        <v>0.30510000000000004</v>
      </c>
      <c r="M211" s="30">
        <v>0.28080000000000005</v>
      </c>
      <c r="N211" s="30">
        <v>0.28400000000000003</v>
      </c>
    </row>
    <row r="212" spans="1:14" x14ac:dyDescent="0.25">
      <c r="A212" t="s">
        <v>556</v>
      </c>
      <c r="B212" t="s">
        <v>555</v>
      </c>
      <c r="C212" t="str">
        <f t="shared" si="4"/>
        <v>38267</v>
      </c>
      <c r="D212" s="30">
        <v>0.21309999999999996</v>
      </c>
      <c r="E212" s="30">
        <v>0.2349</v>
      </c>
      <c r="F212" s="30">
        <v>0.24519999999999997</v>
      </c>
      <c r="G212" s="30">
        <v>0.22570000000000001</v>
      </c>
      <c r="H212" s="30">
        <v>0.2137</v>
      </c>
      <c r="I212" s="30">
        <v>0.23609999999999998</v>
      </c>
      <c r="J212" s="30">
        <v>0.21609999999999996</v>
      </c>
      <c r="K212" s="30">
        <v>0.20230000000000004</v>
      </c>
      <c r="L212" s="30">
        <v>0.19820000000000004</v>
      </c>
      <c r="M212" s="30">
        <v>0.20909999999999995</v>
      </c>
      <c r="N212" s="30">
        <v>0.17579999999999996</v>
      </c>
    </row>
    <row r="213" spans="1:14" x14ac:dyDescent="0.25">
      <c r="A213" t="s">
        <v>718</v>
      </c>
      <c r="B213" t="s">
        <v>719</v>
      </c>
      <c r="C213" t="str">
        <f t="shared" si="4"/>
        <v>38901</v>
      </c>
      <c r="D213" s="30"/>
      <c r="E213" s="30"/>
      <c r="F213" s="30"/>
      <c r="G213" s="30"/>
      <c r="H213" s="30"/>
      <c r="I213" s="30"/>
      <c r="J213" s="30">
        <v>0.21609999999999996</v>
      </c>
      <c r="K213" s="30">
        <v>7.999999999999996E-2</v>
      </c>
      <c r="L213" s="30">
        <v>7.999999999999996E-2</v>
      </c>
      <c r="M213" s="30">
        <v>8.2799999999999985E-2</v>
      </c>
      <c r="N213" s="68">
        <v>0</v>
      </c>
    </row>
    <row r="214" spans="1:14" x14ac:dyDescent="0.25">
      <c r="A214" t="s">
        <v>365</v>
      </c>
      <c r="B214" t="s">
        <v>364</v>
      </c>
      <c r="C214" t="str">
        <f t="shared" si="4"/>
        <v>27003</v>
      </c>
      <c r="D214" s="30">
        <v>0.32330000000000003</v>
      </c>
      <c r="E214" s="30">
        <v>0.30630000000000002</v>
      </c>
      <c r="F214" s="30">
        <v>0.31369999999999998</v>
      </c>
      <c r="G214" s="30">
        <v>0.31689999999999996</v>
      </c>
      <c r="H214" s="30">
        <v>0.31979999999999997</v>
      </c>
      <c r="I214" s="30">
        <v>0.33169999999999999</v>
      </c>
      <c r="J214" s="30">
        <v>0.32240000000000002</v>
      </c>
      <c r="K214" s="30">
        <v>0.30859999999999999</v>
      </c>
      <c r="L214" s="30">
        <v>0.30649999999999999</v>
      </c>
      <c r="M214" s="30">
        <v>0.30400000000000005</v>
      </c>
      <c r="N214" s="30">
        <v>0.30049999999999999</v>
      </c>
    </row>
    <row r="215" spans="1:14" x14ac:dyDescent="0.25">
      <c r="A215" t="s">
        <v>180</v>
      </c>
      <c r="B215" t="s">
        <v>179</v>
      </c>
      <c r="C215" t="str">
        <f t="shared" si="4"/>
        <v>16020</v>
      </c>
      <c r="D215" s="30">
        <v>0.31289999999999996</v>
      </c>
      <c r="E215" s="30">
        <v>8.7099999999999955E-2</v>
      </c>
      <c r="F215" s="30">
        <v>8.6200000000000054E-2</v>
      </c>
      <c r="G215" s="30">
        <v>7.999999999999996E-2</v>
      </c>
      <c r="H215" s="30">
        <v>7.999999999999996E-2</v>
      </c>
      <c r="I215" s="30">
        <v>0.13</v>
      </c>
      <c r="J215" s="30">
        <v>8.9999999999999969E-2</v>
      </c>
      <c r="K215" s="30">
        <v>0.10219999999999996</v>
      </c>
      <c r="L215" s="30">
        <v>0.10999999999999999</v>
      </c>
      <c r="M215" s="30">
        <v>9.2500000000000027E-2</v>
      </c>
      <c r="N215" s="30">
        <v>7.999999999999996E-2</v>
      </c>
    </row>
    <row r="216" spans="1:14" x14ac:dyDescent="0.25">
      <c r="A216" t="s">
        <v>184</v>
      </c>
      <c r="B216" t="s">
        <v>183</v>
      </c>
      <c r="C216" t="str">
        <f t="shared" si="4"/>
        <v>16048</v>
      </c>
      <c r="D216" s="30">
        <v>0.11860000000000004</v>
      </c>
      <c r="E216" s="30">
        <v>0.14139999999999997</v>
      </c>
      <c r="F216" s="30">
        <v>0.14900000000000002</v>
      </c>
      <c r="G216" s="30">
        <v>0.11809999999999998</v>
      </c>
      <c r="H216" s="30">
        <v>0.11919999999999997</v>
      </c>
      <c r="I216" s="30">
        <v>0.15090000000000003</v>
      </c>
      <c r="J216" s="30">
        <v>0.15869999999999995</v>
      </c>
      <c r="K216" s="30">
        <v>0.12</v>
      </c>
      <c r="L216" s="30">
        <v>0.14249999999999996</v>
      </c>
      <c r="M216" s="30">
        <v>0.10360000000000003</v>
      </c>
      <c r="N216" s="30">
        <v>0.10140000000000005</v>
      </c>
    </row>
    <row r="217" spans="1:14" x14ac:dyDescent="0.25">
      <c r="A217" t="s">
        <v>607</v>
      </c>
      <c r="B217" t="s">
        <v>720</v>
      </c>
      <c r="C217" t="str">
        <f t="shared" si="4"/>
        <v>05903</v>
      </c>
      <c r="D217" s="30"/>
      <c r="E217" s="30"/>
      <c r="F217" s="30">
        <v>0.1</v>
      </c>
      <c r="G217" s="30">
        <v>0.10709999999999997</v>
      </c>
      <c r="H217" s="30">
        <v>0.10929999999999995</v>
      </c>
      <c r="I217" s="30">
        <v>0.14119999999999999</v>
      </c>
      <c r="J217" s="30">
        <v>0</v>
      </c>
      <c r="K217" s="30">
        <v>0.11269999999999999</v>
      </c>
      <c r="L217" s="30">
        <v>0.14239999999999997</v>
      </c>
      <c r="M217" s="30">
        <v>0.10670000000000002</v>
      </c>
      <c r="N217" s="68">
        <v>0</v>
      </c>
    </row>
    <row r="218" spans="1:14" x14ac:dyDescent="0.25">
      <c r="A218" t="s">
        <v>60</v>
      </c>
      <c r="B218" t="s">
        <v>59</v>
      </c>
      <c r="C218" t="str">
        <f t="shared" si="4"/>
        <v>05402</v>
      </c>
      <c r="D218" s="30">
        <v>0.18930000000000002</v>
      </c>
      <c r="E218" s="30">
        <v>0.16979999999999995</v>
      </c>
      <c r="F218" s="30">
        <v>0.18469999999999998</v>
      </c>
      <c r="G218" s="30">
        <v>0.17030000000000001</v>
      </c>
      <c r="H218" s="30">
        <v>0.20399999999999996</v>
      </c>
      <c r="I218" s="30">
        <v>0.19169999999999998</v>
      </c>
      <c r="J218" s="30">
        <v>0.16600000000000004</v>
      </c>
      <c r="K218" s="30">
        <v>0.14890000000000003</v>
      </c>
      <c r="L218" s="30">
        <v>0.15290000000000004</v>
      </c>
      <c r="M218" s="30">
        <v>0.14959999999999996</v>
      </c>
      <c r="N218" s="30">
        <v>0.15010000000000001</v>
      </c>
    </row>
    <row r="219" spans="1:14" x14ac:dyDescent="0.25">
      <c r="A219" t="s">
        <v>130</v>
      </c>
      <c r="B219" t="s">
        <v>129</v>
      </c>
      <c r="C219" t="str">
        <f t="shared" si="4"/>
        <v>13144</v>
      </c>
      <c r="D219" s="30">
        <v>0.27159999999999995</v>
      </c>
      <c r="E219" s="30">
        <v>0.27510000000000001</v>
      </c>
      <c r="F219" s="30">
        <v>0.27739999999999998</v>
      </c>
      <c r="G219" s="30">
        <v>0.28620000000000001</v>
      </c>
      <c r="H219" s="30">
        <v>0.25529999999999997</v>
      </c>
      <c r="I219" s="30">
        <v>0.24029999999999996</v>
      </c>
      <c r="J219" s="30">
        <v>0.22160000000000002</v>
      </c>
      <c r="K219" s="30">
        <v>0.18700000000000006</v>
      </c>
      <c r="L219" s="30">
        <v>0.22019999999999995</v>
      </c>
      <c r="M219" s="30">
        <v>0.22529999999999994</v>
      </c>
      <c r="N219" s="30">
        <v>0.21530000000000005</v>
      </c>
    </row>
    <row r="220" spans="1:14" x14ac:dyDescent="0.25">
      <c r="A220" t="s">
        <v>614</v>
      </c>
      <c r="B220" t="s">
        <v>721</v>
      </c>
      <c r="C220" t="str">
        <f t="shared" si="4"/>
        <v>17908</v>
      </c>
      <c r="D220" s="30"/>
      <c r="E220" s="30"/>
      <c r="F220" s="30">
        <v>9.5999999999999974E-2</v>
      </c>
      <c r="G220" s="30">
        <v>0.10919999999999996</v>
      </c>
      <c r="H220" s="30">
        <v>0.10740000000000005</v>
      </c>
      <c r="I220" s="30">
        <v>0.10370000000000001</v>
      </c>
      <c r="J220" s="30">
        <v>0.10860000000000003</v>
      </c>
      <c r="K220" s="30">
        <v>0.11539999999999995</v>
      </c>
      <c r="L220" s="30">
        <v>0.10860000000000003</v>
      </c>
      <c r="M220" s="30">
        <v>0.10670000000000002</v>
      </c>
      <c r="N220" s="30">
        <v>0.10409999999999997</v>
      </c>
    </row>
    <row r="221" spans="1:14" x14ac:dyDescent="0.25">
      <c r="A221" t="s">
        <v>510</v>
      </c>
      <c r="B221" t="s">
        <v>509</v>
      </c>
      <c r="C221" t="str">
        <f t="shared" si="4"/>
        <v>34307</v>
      </c>
      <c r="D221" s="30">
        <v>0.18279999999999996</v>
      </c>
      <c r="E221" s="30">
        <v>0.19310000000000005</v>
      </c>
      <c r="F221" s="30">
        <v>0.23870000000000002</v>
      </c>
      <c r="G221" s="30">
        <v>0.21209999999999996</v>
      </c>
      <c r="H221" s="30">
        <v>0.22570000000000001</v>
      </c>
      <c r="I221" s="30">
        <v>0.23839999999999995</v>
      </c>
      <c r="J221" s="30">
        <v>0.24180000000000001</v>
      </c>
      <c r="K221" s="30">
        <v>0.23319999999999996</v>
      </c>
      <c r="L221" s="30">
        <v>0.2258</v>
      </c>
      <c r="M221" s="30">
        <v>0.23140000000000005</v>
      </c>
      <c r="N221" s="30">
        <v>0.20250000000000001</v>
      </c>
    </row>
    <row r="222" spans="1:14" x14ac:dyDescent="0.25">
      <c r="A222" t="s">
        <v>615</v>
      </c>
      <c r="B222" t="s">
        <v>722</v>
      </c>
      <c r="C222" t="str">
        <f>A222</f>
        <v>17910</v>
      </c>
      <c r="D222" s="30"/>
      <c r="E222" s="30"/>
      <c r="F222" s="30">
        <v>0.26549999999999996</v>
      </c>
      <c r="G222" s="30">
        <v>0.29120000000000001</v>
      </c>
      <c r="H222" s="30">
        <v>0.26539999999999997</v>
      </c>
      <c r="I222" s="30">
        <v>0.23070000000000002</v>
      </c>
      <c r="J222" s="30">
        <v>0.21479999999999999</v>
      </c>
      <c r="K222" s="30">
        <v>0.29569999999999996</v>
      </c>
      <c r="L222" s="30">
        <v>0.19140000000000001</v>
      </c>
      <c r="M222" s="30">
        <v>0.12790000000000001</v>
      </c>
      <c r="N222" s="30">
        <v>0.13119999999999998</v>
      </c>
    </row>
    <row r="223" spans="1:14" x14ac:dyDescent="0.25">
      <c r="A223" t="s">
        <v>347</v>
      </c>
      <c r="B223" t="s">
        <v>346</v>
      </c>
      <c r="C223" t="str">
        <f t="shared" si="4"/>
        <v>25116</v>
      </c>
      <c r="D223" s="30">
        <v>0.20589999999999997</v>
      </c>
      <c r="E223" s="30">
        <v>0.22840000000000005</v>
      </c>
      <c r="F223" s="30">
        <v>0.29259999999999997</v>
      </c>
      <c r="G223" s="30">
        <v>0.24690000000000001</v>
      </c>
      <c r="H223" s="30">
        <v>0.25119999999999998</v>
      </c>
      <c r="I223" s="30">
        <v>0.24229999999999996</v>
      </c>
      <c r="J223" s="30">
        <v>0.22499999999999998</v>
      </c>
      <c r="K223" s="30">
        <v>0.20779999999999998</v>
      </c>
      <c r="L223" s="30">
        <v>0.20540000000000003</v>
      </c>
      <c r="M223" s="30">
        <v>0.20669999999999999</v>
      </c>
      <c r="N223" s="30">
        <v>0.18259999999999998</v>
      </c>
    </row>
    <row r="224" spans="1:14" x14ac:dyDescent="0.25">
      <c r="A224" t="s">
        <v>302</v>
      </c>
      <c r="B224" t="s">
        <v>301</v>
      </c>
      <c r="C224" t="str">
        <f t="shared" si="4"/>
        <v>22009</v>
      </c>
      <c r="D224" s="30">
        <v>0.25</v>
      </c>
      <c r="E224" s="30">
        <v>0.23260000000000003</v>
      </c>
      <c r="F224" s="30">
        <v>0.29110000000000003</v>
      </c>
      <c r="G224" s="30">
        <v>0.30630000000000002</v>
      </c>
      <c r="H224" s="30">
        <v>0.26910000000000001</v>
      </c>
      <c r="I224" s="30">
        <v>0.29559999999999997</v>
      </c>
      <c r="J224" s="30">
        <v>0.25800000000000001</v>
      </c>
      <c r="K224" s="30">
        <v>0.23950000000000005</v>
      </c>
      <c r="L224" s="30">
        <v>0.2601</v>
      </c>
      <c r="M224" s="30">
        <v>0.2621</v>
      </c>
      <c r="N224" s="30">
        <v>0.21789999999999998</v>
      </c>
    </row>
    <row r="225" spans="1:14" x14ac:dyDescent="0.25">
      <c r="A225" t="s">
        <v>202</v>
      </c>
      <c r="B225" t="s">
        <v>201</v>
      </c>
      <c r="C225" t="str">
        <f t="shared" si="4"/>
        <v>17403</v>
      </c>
      <c r="D225" s="30">
        <v>0.39100000000000001</v>
      </c>
      <c r="E225" s="30">
        <v>0.39219999999999999</v>
      </c>
      <c r="F225" s="30">
        <v>0.38800000000000001</v>
      </c>
      <c r="G225" s="30">
        <v>0.38490000000000002</v>
      </c>
      <c r="H225" s="30">
        <v>0.36750000000000005</v>
      </c>
      <c r="I225" s="30">
        <v>0.35970000000000002</v>
      </c>
      <c r="J225" s="30">
        <v>0.33450000000000002</v>
      </c>
      <c r="K225" s="30">
        <v>0.30249999999999999</v>
      </c>
      <c r="L225" s="30">
        <v>0.28959999999999997</v>
      </c>
      <c r="M225" s="30">
        <v>0.29559999999999997</v>
      </c>
      <c r="N225" s="30">
        <v>0.28959999999999997</v>
      </c>
    </row>
    <row r="226" spans="1:14" x14ac:dyDescent="0.25">
      <c r="A226" t="s">
        <v>116</v>
      </c>
      <c r="B226" t="s">
        <v>115</v>
      </c>
      <c r="C226" t="str">
        <f t="shared" si="4"/>
        <v>10309</v>
      </c>
      <c r="D226" s="30">
        <v>0.19869999999999999</v>
      </c>
      <c r="E226" s="30">
        <v>0.23399999999999999</v>
      </c>
      <c r="F226" s="30">
        <v>0.29159999999999997</v>
      </c>
      <c r="G226" s="30">
        <v>0.30149999999999999</v>
      </c>
      <c r="H226" s="30">
        <v>0.27149999999999996</v>
      </c>
      <c r="I226" s="30">
        <v>0.22670000000000001</v>
      </c>
      <c r="J226" s="30">
        <v>0.20879999999999999</v>
      </c>
      <c r="K226" s="30">
        <v>0.1552</v>
      </c>
      <c r="L226" s="30">
        <v>0.16690000000000005</v>
      </c>
      <c r="M226" s="30">
        <v>0.16239999999999999</v>
      </c>
      <c r="N226" s="30">
        <v>0.15749999999999997</v>
      </c>
    </row>
    <row r="227" spans="1:14" x14ac:dyDescent="0.25">
      <c r="A227" t="s">
        <v>37</v>
      </c>
      <c r="B227" t="s">
        <v>36</v>
      </c>
      <c r="C227" t="str">
        <f t="shared" si="4"/>
        <v>03400</v>
      </c>
      <c r="D227" s="30">
        <v>0.30740000000000001</v>
      </c>
      <c r="E227" s="30">
        <v>0.29779999999999995</v>
      </c>
      <c r="F227" s="30">
        <v>0.29469999999999996</v>
      </c>
      <c r="G227" s="30">
        <v>0.3165</v>
      </c>
      <c r="H227" s="30">
        <v>0.31499999999999995</v>
      </c>
      <c r="I227" s="30">
        <v>0.30769999999999997</v>
      </c>
      <c r="J227" s="30">
        <v>0.29810000000000003</v>
      </c>
      <c r="K227" s="30">
        <v>0.2843</v>
      </c>
      <c r="L227" s="30">
        <v>0.27129999999999999</v>
      </c>
      <c r="M227" s="30">
        <v>0.26870000000000005</v>
      </c>
      <c r="N227" s="30">
        <v>0.26329999999999998</v>
      </c>
    </row>
    <row r="228" spans="1:14" x14ac:dyDescent="0.25">
      <c r="A228" t="s">
        <v>78</v>
      </c>
      <c r="B228" t="s">
        <v>77</v>
      </c>
      <c r="C228" t="str">
        <f t="shared" si="4"/>
        <v>06122</v>
      </c>
      <c r="D228" s="30">
        <v>0.24990000000000001</v>
      </c>
      <c r="E228" s="30">
        <v>0.26980000000000004</v>
      </c>
      <c r="F228" s="30">
        <v>0.28320000000000001</v>
      </c>
      <c r="G228" s="30">
        <v>0.23099999999999998</v>
      </c>
      <c r="H228" s="30">
        <v>0.22619999999999996</v>
      </c>
      <c r="I228" s="30">
        <v>0.20179999999999998</v>
      </c>
      <c r="J228" s="30">
        <v>0.19810000000000005</v>
      </c>
      <c r="K228" s="30">
        <v>0.21719999999999995</v>
      </c>
      <c r="L228" s="30">
        <v>0.19520000000000004</v>
      </c>
      <c r="M228" s="30">
        <v>0.1794</v>
      </c>
      <c r="N228" s="30">
        <v>0.19550000000000001</v>
      </c>
    </row>
    <row r="229" spans="1:14" x14ac:dyDescent="0.25">
      <c r="A229" t="s">
        <v>21</v>
      </c>
      <c r="B229" t="s">
        <v>20</v>
      </c>
      <c r="C229" t="str">
        <f t="shared" si="4"/>
        <v>01160</v>
      </c>
      <c r="D229" s="30">
        <v>0.20440000000000003</v>
      </c>
      <c r="E229" s="30">
        <v>0.23609999999999998</v>
      </c>
      <c r="F229" s="30">
        <v>0.16539999999999999</v>
      </c>
      <c r="G229" s="30">
        <v>0.16579999999999995</v>
      </c>
      <c r="H229" s="30">
        <v>0.17669999999999997</v>
      </c>
      <c r="I229" s="30">
        <v>0.18369999999999997</v>
      </c>
      <c r="J229" s="30">
        <v>0.18879999999999997</v>
      </c>
      <c r="K229" s="30">
        <v>0.1552</v>
      </c>
      <c r="L229" s="30">
        <v>0.14600000000000002</v>
      </c>
      <c r="M229" s="30">
        <v>0.15029999999999999</v>
      </c>
      <c r="N229" s="30">
        <v>0.14500000000000002</v>
      </c>
    </row>
    <row r="230" spans="1:14" x14ac:dyDescent="0.25">
      <c r="A230" t="s">
        <v>476</v>
      </c>
      <c r="B230" t="s">
        <v>475</v>
      </c>
      <c r="C230" t="str">
        <f t="shared" si="4"/>
        <v>32416</v>
      </c>
      <c r="D230" s="30">
        <v>0.33140000000000003</v>
      </c>
      <c r="E230" s="30">
        <v>0.3075</v>
      </c>
      <c r="F230" s="30">
        <v>0.30269999999999997</v>
      </c>
      <c r="G230" s="30">
        <v>0.26390000000000002</v>
      </c>
      <c r="H230" s="30">
        <v>0.25239999999999996</v>
      </c>
      <c r="I230" s="30">
        <v>0.23680000000000001</v>
      </c>
      <c r="J230" s="30">
        <v>0.24050000000000005</v>
      </c>
      <c r="K230" s="30">
        <v>0.25090000000000001</v>
      </c>
      <c r="L230" s="30">
        <v>0.2671</v>
      </c>
      <c r="M230" s="30">
        <v>0.2944</v>
      </c>
      <c r="N230" s="30">
        <v>0.30210000000000004</v>
      </c>
    </row>
    <row r="231" spans="1:14" x14ac:dyDescent="0.25">
      <c r="A231" t="s">
        <v>210</v>
      </c>
      <c r="B231" t="s">
        <v>209</v>
      </c>
      <c r="C231" t="str">
        <f t="shared" si="4"/>
        <v>17407</v>
      </c>
      <c r="D231" s="30">
        <v>0.24329999999999996</v>
      </c>
      <c r="E231" s="30">
        <v>0.27429999999999999</v>
      </c>
      <c r="F231" s="30">
        <v>0.246</v>
      </c>
      <c r="G231" s="30">
        <v>0.22889999999999999</v>
      </c>
      <c r="H231" s="30">
        <v>0.24360000000000004</v>
      </c>
      <c r="I231" s="30">
        <v>0.22489999999999999</v>
      </c>
      <c r="J231" s="30">
        <v>0.2056</v>
      </c>
      <c r="K231" s="30">
        <v>0.20040000000000002</v>
      </c>
      <c r="L231" s="30">
        <v>0.20740000000000003</v>
      </c>
      <c r="M231" s="30">
        <v>0.20520000000000005</v>
      </c>
      <c r="N231" s="30">
        <v>0.2157</v>
      </c>
    </row>
    <row r="232" spans="1:14" x14ac:dyDescent="0.25">
      <c r="A232" t="s">
        <v>514</v>
      </c>
      <c r="B232" t="s">
        <v>513</v>
      </c>
      <c r="C232" t="str">
        <f t="shared" si="4"/>
        <v>34401</v>
      </c>
      <c r="D232" s="30">
        <v>0.32930000000000004</v>
      </c>
      <c r="E232" s="30">
        <v>0.34919999999999995</v>
      </c>
      <c r="F232" s="30">
        <v>0.34550000000000003</v>
      </c>
      <c r="G232" s="30">
        <v>0.3155</v>
      </c>
      <c r="H232" s="30">
        <v>0.28700000000000003</v>
      </c>
      <c r="I232" s="30">
        <v>0.27869999999999995</v>
      </c>
      <c r="J232" s="30">
        <v>0.21389999999999998</v>
      </c>
      <c r="K232" s="30">
        <v>0.21540000000000004</v>
      </c>
      <c r="L232" s="30">
        <v>0.21020000000000005</v>
      </c>
      <c r="M232" s="30">
        <v>0.23409999999999997</v>
      </c>
      <c r="N232" s="30">
        <v>0.21909999999999996</v>
      </c>
    </row>
    <row r="233" spans="1:14" x14ac:dyDescent="0.25">
      <c r="A233" t="s">
        <v>266</v>
      </c>
      <c r="B233" t="s">
        <v>265</v>
      </c>
      <c r="C233" t="str">
        <f t="shared" si="4"/>
        <v>20403</v>
      </c>
      <c r="D233" s="30">
        <v>0.24990000000000001</v>
      </c>
      <c r="E233" s="30">
        <v>0</v>
      </c>
      <c r="F233" s="30">
        <v>0.2339</v>
      </c>
      <c r="G233" s="30">
        <v>0.22909999999999997</v>
      </c>
      <c r="H233" s="30">
        <v>0.22670000000000001</v>
      </c>
      <c r="I233" s="30">
        <v>0.23099999999999998</v>
      </c>
      <c r="J233" s="30">
        <v>0.22499999999999998</v>
      </c>
      <c r="K233" s="30">
        <v>0.20779999999999998</v>
      </c>
      <c r="L233" s="30">
        <v>0.20540000000000003</v>
      </c>
      <c r="M233" s="30">
        <v>0.19130000000000003</v>
      </c>
      <c r="N233" s="30">
        <v>7.999999999999996E-2</v>
      </c>
    </row>
    <row r="234" spans="1:14" x14ac:dyDescent="0.25">
      <c r="A234" t="s">
        <v>652</v>
      </c>
      <c r="B234" t="s">
        <v>653</v>
      </c>
      <c r="C234" t="str">
        <f t="shared" si="4"/>
        <v>06901</v>
      </c>
      <c r="D234" s="30"/>
      <c r="E234" s="30"/>
      <c r="F234" s="30"/>
      <c r="G234" s="30"/>
      <c r="H234" s="30"/>
      <c r="I234" s="30"/>
      <c r="J234" s="30"/>
      <c r="K234" s="30"/>
      <c r="L234" s="30">
        <v>0.29169999999999996</v>
      </c>
      <c r="M234" s="30">
        <v>0.13</v>
      </c>
      <c r="N234" s="30">
        <v>0.17830000000000001</v>
      </c>
    </row>
    <row r="235" spans="1:14" x14ac:dyDescent="0.25">
      <c r="A235" t="s">
        <v>570</v>
      </c>
      <c r="B235" t="s">
        <v>569</v>
      </c>
      <c r="C235" t="str">
        <f t="shared" si="4"/>
        <v>38320</v>
      </c>
      <c r="D235" s="30">
        <v>0.22319999999999995</v>
      </c>
      <c r="E235" s="30">
        <v>0.18679999999999997</v>
      </c>
      <c r="F235" s="30">
        <v>0.18999999999999995</v>
      </c>
      <c r="G235" s="30">
        <v>0.1704</v>
      </c>
      <c r="H235" s="30">
        <v>0.12029999999999996</v>
      </c>
      <c r="I235" s="30">
        <v>0.12429999999999997</v>
      </c>
      <c r="J235" s="30">
        <v>0.13360000000000005</v>
      </c>
      <c r="K235" s="30">
        <v>0.18589999999999995</v>
      </c>
      <c r="L235" s="30">
        <v>0.16569999999999996</v>
      </c>
      <c r="M235" s="30">
        <v>0.11870000000000003</v>
      </c>
      <c r="N235" s="30">
        <v>0.13759999999999994</v>
      </c>
    </row>
    <row r="236" spans="1:14" x14ac:dyDescent="0.25">
      <c r="A236" t="s">
        <v>138</v>
      </c>
      <c r="B236" t="s">
        <v>137</v>
      </c>
      <c r="C236" t="str">
        <f t="shared" si="4"/>
        <v>13160</v>
      </c>
      <c r="D236" s="30">
        <v>0.27</v>
      </c>
      <c r="E236" s="30">
        <v>0.3155</v>
      </c>
      <c r="F236" s="30">
        <v>0.31589999999999996</v>
      </c>
      <c r="G236" s="30">
        <v>0.32330000000000003</v>
      </c>
      <c r="H236" s="30">
        <v>0.33620000000000005</v>
      </c>
      <c r="I236" s="30">
        <v>0.29110000000000003</v>
      </c>
      <c r="J236" s="30">
        <v>0.24709999999999999</v>
      </c>
      <c r="K236" s="30">
        <v>0.22970000000000002</v>
      </c>
      <c r="L236" s="30">
        <v>0.20789999999999997</v>
      </c>
      <c r="M236" s="30">
        <v>0.20279999999999998</v>
      </c>
      <c r="N236" s="30">
        <v>0.23699999999999999</v>
      </c>
    </row>
    <row r="237" spans="1:14" x14ac:dyDescent="0.25">
      <c r="A237" t="s">
        <v>398</v>
      </c>
      <c r="B237" t="s">
        <v>397</v>
      </c>
      <c r="C237" t="str">
        <f t="shared" si="4"/>
        <v>28149</v>
      </c>
      <c r="D237" s="30">
        <v>0.23850000000000005</v>
      </c>
      <c r="E237" s="30">
        <v>0.20109999999999995</v>
      </c>
      <c r="F237" s="30">
        <v>0.21020000000000005</v>
      </c>
      <c r="G237" s="30">
        <v>0.18899999999999995</v>
      </c>
      <c r="H237" s="30">
        <v>0.18689999999999996</v>
      </c>
      <c r="I237" s="30">
        <v>0.17400000000000004</v>
      </c>
      <c r="J237" s="30">
        <v>0.15990000000000004</v>
      </c>
      <c r="K237" s="30">
        <v>0.14600000000000002</v>
      </c>
      <c r="L237" s="30">
        <v>0.14849999999999997</v>
      </c>
      <c r="M237" s="30">
        <v>0.15529999999999999</v>
      </c>
      <c r="N237" s="30">
        <v>0.16320000000000001</v>
      </c>
    </row>
    <row r="238" spans="1:14" x14ac:dyDescent="0.25">
      <c r="A238" t="s">
        <v>166</v>
      </c>
      <c r="B238" t="s">
        <v>165</v>
      </c>
      <c r="C238" t="str">
        <f t="shared" si="4"/>
        <v>14104</v>
      </c>
      <c r="D238" s="30">
        <v>7.999999999999996E-2</v>
      </c>
      <c r="E238" s="30">
        <v>8.9999999999999969E-2</v>
      </c>
      <c r="F238" s="30">
        <v>0.10999999999999999</v>
      </c>
      <c r="G238" s="30">
        <v>7.999999999999996E-2</v>
      </c>
      <c r="H238" s="30">
        <v>7.999999999999996E-2</v>
      </c>
      <c r="I238" s="30">
        <v>7.999999999999996E-2</v>
      </c>
      <c r="J238" s="30">
        <v>7.999999999999996E-2</v>
      </c>
      <c r="K238" s="30">
        <v>7.999999999999996E-2</v>
      </c>
      <c r="L238" s="30">
        <v>8.5600000000000009E-2</v>
      </c>
      <c r="M238" s="30">
        <v>8.9999999999999969E-2</v>
      </c>
      <c r="N238" s="30">
        <v>0.18220000000000003</v>
      </c>
    </row>
    <row r="239" spans="1:14" x14ac:dyDescent="0.25">
      <c r="A239" t="s">
        <v>190</v>
      </c>
      <c r="B239" t="s">
        <v>189</v>
      </c>
      <c r="C239" t="str">
        <f t="shared" si="4"/>
        <v>17001</v>
      </c>
      <c r="D239" s="30">
        <v>0.27090000000000003</v>
      </c>
      <c r="E239" s="30">
        <v>0.27149999999999996</v>
      </c>
      <c r="F239" s="30">
        <v>0.26549999999999996</v>
      </c>
      <c r="G239" s="30">
        <v>0.26549999999999996</v>
      </c>
      <c r="H239" s="30">
        <v>0.26090000000000002</v>
      </c>
      <c r="I239" s="30">
        <v>0.25090000000000001</v>
      </c>
      <c r="J239" s="30">
        <v>0.24950000000000006</v>
      </c>
      <c r="K239" s="30">
        <v>0.2319</v>
      </c>
      <c r="L239" s="30">
        <v>0.23180000000000001</v>
      </c>
      <c r="M239" s="30">
        <v>0.22740000000000005</v>
      </c>
      <c r="N239" s="30">
        <v>0.22889999999999999</v>
      </c>
    </row>
    <row r="240" spans="1:14" x14ac:dyDescent="0.25">
      <c r="A240" t="s">
        <v>404</v>
      </c>
      <c r="B240" t="s">
        <v>403</v>
      </c>
      <c r="C240" t="str">
        <f t="shared" si="4"/>
        <v>29101</v>
      </c>
      <c r="D240" s="30">
        <v>0.27310000000000001</v>
      </c>
      <c r="E240" s="30">
        <v>0.26459999999999995</v>
      </c>
      <c r="F240" s="30">
        <v>0.26880000000000004</v>
      </c>
      <c r="G240" s="30">
        <v>0.27900000000000003</v>
      </c>
      <c r="H240" s="30">
        <v>0.29400000000000004</v>
      </c>
      <c r="I240" s="30">
        <v>0.27869999999999995</v>
      </c>
      <c r="J240" s="30">
        <v>0.25519999999999998</v>
      </c>
      <c r="K240" s="30">
        <v>0.23050000000000004</v>
      </c>
      <c r="L240" s="30">
        <v>0.2429</v>
      </c>
      <c r="M240" s="30">
        <v>0.23140000000000005</v>
      </c>
      <c r="N240" s="30">
        <v>0.21819999999999995</v>
      </c>
    </row>
    <row r="241" spans="1:14" x14ac:dyDescent="0.25">
      <c r="A241" t="s">
        <v>584</v>
      </c>
      <c r="B241" t="s">
        <v>583</v>
      </c>
      <c r="C241" t="str">
        <f t="shared" si="4"/>
        <v>39119</v>
      </c>
      <c r="D241" s="30">
        <v>0.33819999999999995</v>
      </c>
      <c r="E241" s="30">
        <v>0.30469999999999997</v>
      </c>
      <c r="F241" s="30">
        <v>0.33589999999999998</v>
      </c>
      <c r="G241" s="30">
        <v>0.30059999999999998</v>
      </c>
      <c r="H241" s="30">
        <v>0.27729999999999999</v>
      </c>
      <c r="I241" s="30">
        <v>0.25260000000000005</v>
      </c>
      <c r="J241" s="30">
        <v>0.20860000000000001</v>
      </c>
      <c r="K241" s="30">
        <v>0.17620000000000002</v>
      </c>
      <c r="L241" s="30">
        <v>0.19379999999999997</v>
      </c>
      <c r="M241" s="30">
        <v>0.1996</v>
      </c>
      <c r="N241" s="30">
        <v>0.19669999999999999</v>
      </c>
    </row>
    <row r="242" spans="1:14" x14ac:dyDescent="0.25">
      <c r="A242" t="s">
        <v>361</v>
      </c>
      <c r="B242" t="s">
        <v>360</v>
      </c>
      <c r="C242" t="str">
        <f t="shared" si="4"/>
        <v>26070</v>
      </c>
      <c r="D242" s="30">
        <v>0.26229999999999998</v>
      </c>
      <c r="E242" s="30">
        <v>0.26570000000000005</v>
      </c>
      <c r="F242" s="30">
        <v>0.30210000000000004</v>
      </c>
      <c r="G242" s="30">
        <v>0.26400000000000001</v>
      </c>
      <c r="H242" s="30">
        <v>0.25129999999999997</v>
      </c>
      <c r="I242" s="30">
        <v>0.2409</v>
      </c>
      <c r="J242" s="30">
        <v>0.23409999999999997</v>
      </c>
      <c r="K242" s="30">
        <v>0.22489999999999999</v>
      </c>
      <c r="L242" s="30">
        <v>0.2409</v>
      </c>
      <c r="M242" s="30">
        <v>0.18200000000000005</v>
      </c>
      <c r="N242" s="30">
        <v>0.16639999999999999</v>
      </c>
    </row>
    <row r="243" spans="1:14" x14ac:dyDescent="0.25">
      <c r="A243" t="s">
        <v>56</v>
      </c>
      <c r="B243" t="s">
        <v>55</v>
      </c>
      <c r="C243" t="str">
        <f t="shared" si="4"/>
        <v>05323</v>
      </c>
      <c r="D243" s="30">
        <v>0.24590000000000001</v>
      </c>
      <c r="E243" s="30">
        <v>0.24639999999999995</v>
      </c>
      <c r="F243" s="30">
        <v>0.25519999999999998</v>
      </c>
      <c r="G243" s="30">
        <v>0.24719999999999998</v>
      </c>
      <c r="H243" s="30">
        <v>0.23229999999999995</v>
      </c>
      <c r="I243" s="30">
        <v>0.24060000000000004</v>
      </c>
      <c r="J243" s="30">
        <v>0.1986</v>
      </c>
      <c r="K243" s="30">
        <v>0.15229999999999999</v>
      </c>
      <c r="L243" s="30">
        <v>0.15549999999999997</v>
      </c>
      <c r="M243" s="30">
        <v>0.15290000000000004</v>
      </c>
      <c r="N243" s="30">
        <v>0.17659999999999998</v>
      </c>
    </row>
    <row r="244" spans="1:14" x14ac:dyDescent="0.25">
      <c r="A244" t="s">
        <v>392</v>
      </c>
      <c r="B244" t="s">
        <v>391</v>
      </c>
      <c r="C244" t="str">
        <f t="shared" si="4"/>
        <v>28010</v>
      </c>
      <c r="D244" s="30">
        <v>0</v>
      </c>
      <c r="E244" s="30">
        <v>7.999999999999996E-2</v>
      </c>
      <c r="F244" s="30">
        <v>0.13</v>
      </c>
      <c r="G244" s="30">
        <v>0.13</v>
      </c>
      <c r="H244" s="30">
        <v>0</v>
      </c>
      <c r="I244" s="30">
        <v>0</v>
      </c>
      <c r="J244" s="30">
        <v>0</v>
      </c>
      <c r="K244" s="30">
        <v>0</v>
      </c>
      <c r="L244" s="30">
        <v>0</v>
      </c>
      <c r="M244" s="30">
        <v>7.999999999999996E-2</v>
      </c>
      <c r="N244" s="30">
        <v>7.999999999999996E-2</v>
      </c>
    </row>
    <row r="245" spans="1:14" x14ac:dyDescent="0.25">
      <c r="A245" t="s">
        <v>320</v>
      </c>
      <c r="B245" t="s">
        <v>319</v>
      </c>
      <c r="C245" t="str">
        <f t="shared" si="4"/>
        <v>23309</v>
      </c>
      <c r="D245" s="30">
        <v>0.25109999999999999</v>
      </c>
      <c r="E245" s="30">
        <v>0.24770000000000003</v>
      </c>
      <c r="F245" s="30">
        <v>0.23670000000000002</v>
      </c>
      <c r="G245" s="30">
        <v>0.23280000000000001</v>
      </c>
      <c r="H245" s="30">
        <v>0.23270000000000002</v>
      </c>
      <c r="I245" s="30">
        <v>0.25029999999999997</v>
      </c>
      <c r="J245" s="30">
        <v>0.22019999999999995</v>
      </c>
      <c r="K245" s="30">
        <v>0.21009999999999995</v>
      </c>
      <c r="L245" s="30">
        <v>0.18989999999999996</v>
      </c>
      <c r="M245" s="30">
        <v>0.18730000000000002</v>
      </c>
      <c r="N245" s="30">
        <v>0.19620000000000004</v>
      </c>
    </row>
    <row r="246" spans="1:14" x14ac:dyDescent="0.25">
      <c r="A246" t="s">
        <v>220</v>
      </c>
      <c r="B246" t="s">
        <v>219</v>
      </c>
      <c r="C246" t="str">
        <f t="shared" si="4"/>
        <v>17412</v>
      </c>
      <c r="D246" s="30">
        <v>0.32150000000000001</v>
      </c>
      <c r="E246" s="30">
        <v>0.31669999999999998</v>
      </c>
      <c r="F246" s="30">
        <v>0.30649999999999999</v>
      </c>
      <c r="G246" s="30">
        <v>0.30249999999999999</v>
      </c>
      <c r="H246" s="30">
        <v>0.28869999999999996</v>
      </c>
      <c r="I246" s="30">
        <v>0.28220000000000001</v>
      </c>
      <c r="J246" s="30">
        <v>0.24809999999999999</v>
      </c>
      <c r="K246" s="30">
        <v>0.22470000000000001</v>
      </c>
      <c r="L246" s="30">
        <v>0.23860000000000003</v>
      </c>
      <c r="M246" s="30">
        <v>0.23470000000000002</v>
      </c>
      <c r="N246" s="30">
        <v>0.23299999999999998</v>
      </c>
    </row>
    <row r="247" spans="1:14" x14ac:dyDescent="0.25">
      <c r="A247" t="s">
        <v>414</v>
      </c>
      <c r="B247" t="s">
        <v>413</v>
      </c>
      <c r="C247" t="str">
        <f t="shared" si="4"/>
        <v>30002</v>
      </c>
      <c r="D247" s="30">
        <v>0.24990000000000001</v>
      </c>
      <c r="E247" s="30">
        <v>0.17430000000000001</v>
      </c>
      <c r="F247" s="30">
        <v>0.2339</v>
      </c>
      <c r="G247" s="30">
        <v>0.22909999999999997</v>
      </c>
      <c r="H247" s="30">
        <v>0.22670000000000001</v>
      </c>
      <c r="I247" s="30">
        <v>0.23099999999999998</v>
      </c>
      <c r="J247" s="30">
        <v>0.22499999999999998</v>
      </c>
      <c r="K247" s="30">
        <v>0.20779999999999998</v>
      </c>
      <c r="L247" s="30">
        <v>0.20540000000000003</v>
      </c>
      <c r="M247" s="30">
        <v>0.19130000000000003</v>
      </c>
      <c r="N247" s="30">
        <v>8.6200000000000054E-2</v>
      </c>
    </row>
    <row r="248" spans="1:14" x14ac:dyDescent="0.25">
      <c r="A248" t="s">
        <v>204</v>
      </c>
      <c r="B248" t="s">
        <v>203</v>
      </c>
      <c r="C248" t="str">
        <f t="shared" si="4"/>
        <v>17404</v>
      </c>
      <c r="D248" s="30">
        <v>0.33120000000000005</v>
      </c>
      <c r="E248" s="30">
        <v>0.20699999999999996</v>
      </c>
      <c r="F248" s="30">
        <v>0.19920000000000004</v>
      </c>
      <c r="G248" s="30">
        <v>0.1593</v>
      </c>
      <c r="H248" s="30">
        <v>0.10499999999999998</v>
      </c>
      <c r="I248" s="30">
        <v>0.12060000000000004</v>
      </c>
      <c r="J248" s="30">
        <v>0.10670000000000002</v>
      </c>
      <c r="K248" s="30">
        <v>0.11080000000000001</v>
      </c>
      <c r="L248" s="30">
        <v>0.11460000000000004</v>
      </c>
      <c r="M248" s="30">
        <v>0.11329999999999996</v>
      </c>
      <c r="N248" s="30">
        <v>0.10499999999999998</v>
      </c>
    </row>
    <row r="249" spans="1:14" x14ac:dyDescent="0.25">
      <c r="A249" t="s">
        <v>438</v>
      </c>
      <c r="B249" t="s">
        <v>437</v>
      </c>
      <c r="C249" t="str">
        <f t="shared" si="4"/>
        <v>31201</v>
      </c>
      <c r="D249" s="30">
        <v>0.27259999999999995</v>
      </c>
      <c r="E249" s="30">
        <v>0.27549999999999997</v>
      </c>
      <c r="F249" s="30">
        <v>0.26229999999999998</v>
      </c>
      <c r="G249" s="30">
        <v>0.24850000000000005</v>
      </c>
      <c r="H249" s="30">
        <v>0.24539999999999995</v>
      </c>
      <c r="I249" s="30">
        <v>0.24450000000000005</v>
      </c>
      <c r="J249" s="30">
        <v>0.24650000000000005</v>
      </c>
      <c r="K249" s="30">
        <v>0.24399999999999999</v>
      </c>
      <c r="L249" s="30">
        <v>0.23609999999999998</v>
      </c>
      <c r="M249" s="30">
        <v>0.23119999999999996</v>
      </c>
      <c r="N249" s="30">
        <v>0.23370000000000002</v>
      </c>
    </row>
    <row r="250" spans="1:14" x14ac:dyDescent="0.25">
      <c r="A250" t="s">
        <v>216</v>
      </c>
      <c r="B250" t="s">
        <v>215</v>
      </c>
      <c r="C250" t="str">
        <f t="shared" si="4"/>
        <v>17410</v>
      </c>
      <c r="D250" s="30">
        <v>0.30669999999999997</v>
      </c>
      <c r="E250" s="30">
        <v>0.28859999999999997</v>
      </c>
      <c r="F250" s="30">
        <v>0.30120000000000002</v>
      </c>
      <c r="G250" s="30">
        <v>0.2923</v>
      </c>
      <c r="H250" s="30">
        <v>0.28639999999999999</v>
      </c>
      <c r="I250" s="30">
        <v>0.26839999999999997</v>
      </c>
      <c r="J250" s="30">
        <v>0.25429999999999997</v>
      </c>
      <c r="K250" s="30">
        <v>0.22870000000000001</v>
      </c>
      <c r="L250" s="30">
        <v>0.21879999999999999</v>
      </c>
      <c r="M250" s="30">
        <v>0.23170000000000002</v>
      </c>
      <c r="N250" s="30">
        <v>0.22150000000000003</v>
      </c>
    </row>
    <row r="251" spans="1:14" x14ac:dyDescent="0.25">
      <c r="A251" t="s">
        <v>136</v>
      </c>
      <c r="B251" t="s">
        <v>135</v>
      </c>
      <c r="C251" t="str">
        <f t="shared" si="4"/>
        <v>13156</v>
      </c>
      <c r="D251" s="30">
        <v>0.24039999999999995</v>
      </c>
      <c r="E251" s="30">
        <v>0.1784</v>
      </c>
      <c r="F251" s="30">
        <v>0.19669999999999999</v>
      </c>
      <c r="G251" s="30">
        <v>0.21619999999999995</v>
      </c>
      <c r="H251" s="30">
        <v>0.21150000000000002</v>
      </c>
      <c r="I251" s="30">
        <v>0.19740000000000002</v>
      </c>
      <c r="J251" s="30">
        <v>0.12849999999999995</v>
      </c>
      <c r="K251" s="30">
        <v>0.15649999999999997</v>
      </c>
      <c r="L251" s="30">
        <v>0.23629999999999995</v>
      </c>
      <c r="M251" s="30">
        <v>0.25949999999999995</v>
      </c>
      <c r="N251" s="30">
        <v>0.24629999999999996</v>
      </c>
    </row>
    <row r="252" spans="1:14" x14ac:dyDescent="0.25">
      <c r="A252" t="s">
        <v>349</v>
      </c>
      <c r="B252" t="s">
        <v>348</v>
      </c>
      <c r="C252" t="str">
        <f t="shared" si="4"/>
        <v>25118</v>
      </c>
      <c r="D252" s="30">
        <v>0.30200000000000005</v>
      </c>
      <c r="E252" s="30">
        <v>0.30900000000000005</v>
      </c>
      <c r="F252" s="30">
        <v>0.29320000000000002</v>
      </c>
      <c r="G252" s="30">
        <v>0.27559999999999996</v>
      </c>
      <c r="H252" s="30">
        <v>0.29239999999999999</v>
      </c>
      <c r="I252" s="30">
        <v>0.27170000000000005</v>
      </c>
      <c r="J252" s="30">
        <v>0.27869999999999995</v>
      </c>
      <c r="K252" s="30">
        <v>0.27110000000000001</v>
      </c>
      <c r="L252" s="30">
        <v>0.26890000000000003</v>
      </c>
      <c r="M252" s="30">
        <v>0.29900000000000004</v>
      </c>
      <c r="N252" s="30">
        <v>0.25980000000000003</v>
      </c>
    </row>
    <row r="253" spans="1:14" x14ac:dyDescent="0.25">
      <c r="A253" t="s">
        <v>238</v>
      </c>
      <c r="B253" t="s">
        <v>237</v>
      </c>
      <c r="C253" t="str">
        <f t="shared" si="4"/>
        <v>18402</v>
      </c>
      <c r="D253" s="30">
        <v>0.27780000000000005</v>
      </c>
      <c r="E253" s="30">
        <v>0.28059999999999996</v>
      </c>
      <c r="F253" s="30">
        <v>0.27569999999999995</v>
      </c>
      <c r="G253" s="30">
        <v>0.25819999999999999</v>
      </c>
      <c r="H253" s="30">
        <v>0.25849999999999995</v>
      </c>
      <c r="I253" s="30">
        <v>0.27170000000000005</v>
      </c>
      <c r="J253" s="30">
        <v>0.26290000000000002</v>
      </c>
      <c r="K253" s="30">
        <v>0.27010000000000001</v>
      </c>
      <c r="L253" s="30">
        <v>0.28680000000000005</v>
      </c>
      <c r="M253" s="30">
        <v>0.28220000000000001</v>
      </c>
      <c r="N253" s="30">
        <v>0.28139999999999998</v>
      </c>
    </row>
    <row r="254" spans="1:14" x14ac:dyDescent="0.25">
      <c r="A254" t="s">
        <v>178</v>
      </c>
      <c r="B254" t="s">
        <v>177</v>
      </c>
      <c r="C254" t="str">
        <f t="shared" si="4"/>
        <v>15206</v>
      </c>
      <c r="D254" s="30">
        <v>0.29869999999999997</v>
      </c>
      <c r="E254" s="30">
        <v>0.32889999999999997</v>
      </c>
      <c r="F254" s="30">
        <v>0.31740000000000002</v>
      </c>
      <c r="G254" s="30">
        <v>0.31720000000000004</v>
      </c>
      <c r="H254" s="30">
        <v>0.31810000000000005</v>
      </c>
      <c r="I254" s="30">
        <v>0.2974</v>
      </c>
      <c r="J254" s="30">
        <v>0.16300000000000003</v>
      </c>
      <c r="K254" s="30">
        <v>0.19699999999999995</v>
      </c>
      <c r="L254" s="30">
        <v>0.22660000000000002</v>
      </c>
      <c r="M254" s="30">
        <v>0.22599999999999998</v>
      </c>
      <c r="N254" s="30">
        <v>0.24060000000000004</v>
      </c>
    </row>
    <row r="255" spans="1:14" x14ac:dyDescent="0.25">
      <c r="A255" t="s">
        <v>316</v>
      </c>
      <c r="B255" t="s">
        <v>315</v>
      </c>
      <c r="C255" t="str">
        <f t="shared" si="4"/>
        <v>23042</v>
      </c>
      <c r="D255" s="30">
        <v>0.13549999999999995</v>
      </c>
      <c r="E255" s="30">
        <v>0.15180000000000005</v>
      </c>
      <c r="F255" s="30">
        <v>0.24</v>
      </c>
      <c r="G255" s="30">
        <v>0.20579999999999998</v>
      </c>
      <c r="H255" s="30">
        <v>0.20169999999999999</v>
      </c>
      <c r="I255" s="30">
        <v>0.16669999999999996</v>
      </c>
      <c r="J255" s="30">
        <v>0.11680000000000001</v>
      </c>
      <c r="K255" s="30">
        <v>0.15290000000000004</v>
      </c>
      <c r="L255" s="30">
        <v>0.14539999999999997</v>
      </c>
      <c r="M255" s="30">
        <v>0.16090000000000004</v>
      </c>
      <c r="N255" s="30">
        <v>0.12309999999999999</v>
      </c>
    </row>
    <row r="256" spans="1:14" x14ac:dyDescent="0.25">
      <c r="A256" t="s">
        <v>618</v>
      </c>
      <c r="B256" t="s">
        <v>723</v>
      </c>
      <c r="C256" t="str">
        <f t="shared" si="4"/>
        <v>32901</v>
      </c>
      <c r="D256" s="30"/>
      <c r="E256" s="30"/>
      <c r="F256" s="30">
        <v>0.13200000000000001</v>
      </c>
      <c r="G256" s="30">
        <v>0.14529999999999998</v>
      </c>
      <c r="H256" s="30">
        <v>0.18059999999999998</v>
      </c>
      <c r="I256" s="30">
        <v>0.14039999999999997</v>
      </c>
      <c r="J256" s="30">
        <v>0.1169</v>
      </c>
      <c r="K256" s="30">
        <v>0.10719999999999996</v>
      </c>
      <c r="L256" s="30">
        <v>0.10270000000000001</v>
      </c>
      <c r="M256" s="30">
        <v>9.5300000000000051E-2</v>
      </c>
      <c r="N256" s="30">
        <v>0.1008</v>
      </c>
    </row>
    <row r="257" spans="1:14" x14ac:dyDescent="0.25">
      <c r="A257" t="s">
        <v>450</v>
      </c>
      <c r="B257" t="s">
        <v>449</v>
      </c>
      <c r="C257" t="str">
        <f t="shared" si="4"/>
        <v>32081</v>
      </c>
      <c r="D257" s="30">
        <v>0.30820000000000003</v>
      </c>
      <c r="E257" s="30">
        <v>0.29049999999999998</v>
      </c>
      <c r="F257" s="30">
        <v>0.29200000000000004</v>
      </c>
      <c r="G257" s="30">
        <v>0.29169999999999996</v>
      </c>
      <c r="H257" s="30">
        <v>0.29049999999999998</v>
      </c>
      <c r="I257" s="30">
        <v>0.28039999999999998</v>
      </c>
      <c r="J257" s="30">
        <v>0.27669999999999995</v>
      </c>
      <c r="K257" s="30">
        <v>0.25019999999999998</v>
      </c>
      <c r="L257" s="30">
        <v>0.24170000000000003</v>
      </c>
      <c r="M257" s="30">
        <v>0.2429</v>
      </c>
      <c r="N257" s="30">
        <v>0.24580000000000002</v>
      </c>
    </row>
    <row r="258" spans="1:14" x14ac:dyDescent="0.25">
      <c r="A258" t="s">
        <v>300</v>
      </c>
      <c r="B258" t="s">
        <v>299</v>
      </c>
      <c r="C258" t="str">
        <f t="shared" si="4"/>
        <v>22008</v>
      </c>
      <c r="D258" s="30">
        <v>0.20709999999999995</v>
      </c>
      <c r="E258" s="30">
        <v>0.12709999999999999</v>
      </c>
      <c r="F258" s="30">
        <v>0.2722</v>
      </c>
      <c r="G258" s="30">
        <v>0.15600000000000003</v>
      </c>
      <c r="H258" s="30">
        <v>0.1583</v>
      </c>
      <c r="I258" s="30">
        <v>0.15600000000000003</v>
      </c>
      <c r="J258" s="30">
        <v>0.12219999999999998</v>
      </c>
      <c r="K258" s="30">
        <v>0.12139999999999995</v>
      </c>
      <c r="L258" s="30">
        <v>0.122</v>
      </c>
      <c r="M258" s="30">
        <v>0.14849999999999997</v>
      </c>
      <c r="N258" s="30">
        <v>0.14229999999999998</v>
      </c>
    </row>
    <row r="259" spans="1:14" x14ac:dyDescent="0.25">
      <c r="A259" t="s">
        <v>572</v>
      </c>
      <c r="B259" t="s">
        <v>571</v>
      </c>
      <c r="C259" t="str">
        <f t="shared" si="4"/>
        <v>38322</v>
      </c>
      <c r="D259" s="30">
        <v>0.18330000000000002</v>
      </c>
      <c r="E259" s="30">
        <v>0.24109999999999998</v>
      </c>
      <c r="F259" s="30">
        <v>0.11529999999999996</v>
      </c>
      <c r="G259" s="30">
        <v>0.19089999999999996</v>
      </c>
      <c r="H259" s="30">
        <v>0.13460000000000005</v>
      </c>
      <c r="I259" s="30">
        <v>0.18640000000000001</v>
      </c>
      <c r="J259" s="30">
        <v>0.18169999999999997</v>
      </c>
      <c r="K259" s="30">
        <v>0.13429999999999997</v>
      </c>
      <c r="L259" s="30">
        <v>0.16169999999999995</v>
      </c>
      <c r="M259" s="30">
        <v>0.13819999999999999</v>
      </c>
      <c r="N259" s="30">
        <v>0.13349999999999995</v>
      </c>
    </row>
    <row r="260" spans="1:14" x14ac:dyDescent="0.25">
      <c r="A260" t="s">
        <v>448</v>
      </c>
      <c r="B260" t="s">
        <v>447</v>
      </c>
      <c r="C260" t="str">
        <f t="shared" si="4"/>
        <v>31401</v>
      </c>
      <c r="D260" s="30">
        <v>0.30810000000000004</v>
      </c>
      <c r="E260" s="30">
        <v>0.31030000000000002</v>
      </c>
      <c r="F260" s="30">
        <v>0.32779999999999998</v>
      </c>
      <c r="G260" s="30">
        <v>0.31010000000000004</v>
      </c>
      <c r="H260" s="30">
        <v>0.30459999999999998</v>
      </c>
      <c r="I260" s="30">
        <v>0.28739999999999999</v>
      </c>
      <c r="J260" s="30">
        <v>0.27510000000000001</v>
      </c>
      <c r="K260" s="30">
        <v>0.26980000000000004</v>
      </c>
      <c r="L260" s="30">
        <v>0.26500000000000001</v>
      </c>
      <c r="M260" s="30">
        <v>0.2298</v>
      </c>
      <c r="N260" s="30">
        <v>0.20930000000000004</v>
      </c>
    </row>
    <row r="261" spans="1:14" x14ac:dyDescent="0.25">
      <c r="A261" t="s">
        <v>122</v>
      </c>
      <c r="B261" t="s">
        <v>121</v>
      </c>
      <c r="C261" t="str">
        <f t="shared" si="4"/>
        <v>11054</v>
      </c>
      <c r="D261" s="30">
        <v>0</v>
      </c>
      <c r="E261" s="30">
        <v>0.21999999999999997</v>
      </c>
      <c r="F261" s="30">
        <v>0.54499999999999993</v>
      </c>
      <c r="G261" s="30">
        <v>0.7</v>
      </c>
      <c r="H261" s="30">
        <v>0.7</v>
      </c>
      <c r="I261" s="30">
        <v>0</v>
      </c>
      <c r="J261" s="30">
        <v>0</v>
      </c>
      <c r="K261" s="30">
        <v>0</v>
      </c>
      <c r="L261" s="30">
        <v>0</v>
      </c>
      <c r="M261" s="30">
        <v>0</v>
      </c>
      <c r="N261" s="68">
        <v>0</v>
      </c>
    </row>
    <row r="262" spans="1:14" x14ac:dyDescent="0.25">
      <c r="A262" t="s">
        <v>82</v>
      </c>
      <c r="B262" t="s">
        <v>81</v>
      </c>
      <c r="C262" t="str">
        <f t="shared" si="4"/>
        <v>07035</v>
      </c>
      <c r="D262" s="30">
        <v>7.999999999999996E-2</v>
      </c>
      <c r="E262" s="30">
        <v>0.13</v>
      </c>
      <c r="F262" s="30">
        <v>0</v>
      </c>
      <c r="G262" s="30">
        <v>0</v>
      </c>
      <c r="H262" s="30">
        <v>0.11329999999999996</v>
      </c>
      <c r="I262" s="30">
        <v>0.11750000000000005</v>
      </c>
      <c r="J262" s="30">
        <v>0.10499999999999998</v>
      </c>
      <c r="K262" s="30">
        <v>7.999999999999996E-2</v>
      </c>
      <c r="L262" s="30">
        <v>0</v>
      </c>
      <c r="M262" s="30">
        <v>0.32410000000000005</v>
      </c>
      <c r="N262" s="30">
        <v>0.3014</v>
      </c>
    </row>
    <row r="263" spans="1:14" x14ac:dyDescent="0.25">
      <c r="A263" t="s">
        <v>41</v>
      </c>
      <c r="B263" t="s">
        <v>40</v>
      </c>
      <c r="C263" t="str">
        <f t="shared" si="4"/>
        <v>04069</v>
      </c>
      <c r="D263" s="30">
        <v>0</v>
      </c>
      <c r="E263" s="30">
        <v>0</v>
      </c>
      <c r="F263" s="30">
        <v>0</v>
      </c>
      <c r="G263" s="30">
        <v>0</v>
      </c>
      <c r="H263" s="30">
        <v>0</v>
      </c>
      <c r="I263" s="30">
        <v>0</v>
      </c>
      <c r="J263" s="30">
        <v>0</v>
      </c>
      <c r="K263" s="30">
        <v>0</v>
      </c>
      <c r="L263" s="30">
        <v>0</v>
      </c>
      <c r="M263" s="30">
        <v>0</v>
      </c>
      <c r="N263" s="68">
        <v>0</v>
      </c>
    </row>
    <row r="264" spans="1:14" x14ac:dyDescent="0.25">
      <c r="A264" t="s">
        <v>363</v>
      </c>
      <c r="B264" t="s">
        <v>362</v>
      </c>
      <c r="C264" t="str">
        <f t="shared" si="4"/>
        <v>27001</v>
      </c>
      <c r="D264" s="30">
        <v>0.27249999999999996</v>
      </c>
      <c r="E264" s="30">
        <v>0.28249999999999997</v>
      </c>
      <c r="F264" s="30">
        <v>0.28620000000000001</v>
      </c>
      <c r="G264" s="30">
        <v>0.29330000000000001</v>
      </c>
      <c r="H264" s="30">
        <v>0.31089999999999995</v>
      </c>
      <c r="I264" s="30">
        <v>0.30259999999999998</v>
      </c>
      <c r="J264" s="30">
        <v>0.28539999999999999</v>
      </c>
      <c r="K264" s="30">
        <v>0.24619999999999997</v>
      </c>
      <c r="L264" s="30">
        <v>0.23140000000000005</v>
      </c>
      <c r="M264" s="30">
        <v>0.2147</v>
      </c>
      <c r="N264" s="30">
        <v>0.21740000000000004</v>
      </c>
    </row>
    <row r="265" spans="1:14" x14ac:dyDescent="0.25">
      <c r="A265" t="s">
        <v>564</v>
      </c>
      <c r="B265" t="s">
        <v>563</v>
      </c>
      <c r="C265" t="str">
        <f t="shared" ref="C265:C323" si="5">A265</f>
        <v>38304</v>
      </c>
      <c r="D265" s="30">
        <v>0.11329999999999996</v>
      </c>
      <c r="E265" s="30">
        <v>7.999999999999996E-2</v>
      </c>
      <c r="F265" s="30">
        <v>7.999999999999996E-2</v>
      </c>
      <c r="G265" s="30">
        <v>0.11750000000000005</v>
      </c>
      <c r="H265" s="30">
        <v>9.6700000000000008E-2</v>
      </c>
      <c r="I265" s="30">
        <v>9.6700000000000008E-2</v>
      </c>
      <c r="J265" s="30">
        <v>9.6700000000000008E-2</v>
      </c>
      <c r="K265" s="30">
        <v>9.6700000000000008E-2</v>
      </c>
      <c r="L265" s="30">
        <v>0.11329999999999996</v>
      </c>
      <c r="M265" s="30">
        <v>0.10140000000000005</v>
      </c>
      <c r="N265" s="30">
        <v>0.13</v>
      </c>
    </row>
    <row r="266" spans="1:14" x14ac:dyDescent="0.25">
      <c r="A266" t="s">
        <v>420</v>
      </c>
      <c r="B266" t="s">
        <v>419</v>
      </c>
      <c r="C266" t="str">
        <f t="shared" si="5"/>
        <v>30303</v>
      </c>
      <c r="D266" s="30">
        <v>0.24990000000000001</v>
      </c>
      <c r="E266" s="30">
        <v>0.23809999999999998</v>
      </c>
      <c r="F266" s="30">
        <v>0.2339</v>
      </c>
      <c r="G266" s="30">
        <v>0.22909999999999997</v>
      </c>
      <c r="H266" s="30">
        <v>0.22670000000000001</v>
      </c>
      <c r="I266" s="30">
        <v>0.23099999999999998</v>
      </c>
      <c r="J266" s="30">
        <v>0.22499999999999998</v>
      </c>
      <c r="K266" s="30">
        <v>0.20779999999999998</v>
      </c>
      <c r="L266" s="30">
        <v>0.20540000000000003</v>
      </c>
      <c r="M266" s="30">
        <v>0.19130000000000003</v>
      </c>
      <c r="N266" s="30">
        <v>0.25639999999999996</v>
      </c>
    </row>
    <row r="267" spans="1:14" x14ac:dyDescent="0.25">
      <c r="A267" t="s">
        <v>442</v>
      </c>
      <c r="B267" t="s">
        <v>441</v>
      </c>
      <c r="C267" t="str">
        <f t="shared" si="5"/>
        <v>31311</v>
      </c>
      <c r="D267" s="30">
        <v>0.31210000000000004</v>
      </c>
      <c r="E267" s="30">
        <v>0.3115</v>
      </c>
      <c r="F267" s="30">
        <v>0.33030000000000004</v>
      </c>
      <c r="G267" s="30">
        <v>0.31369999999999998</v>
      </c>
      <c r="H267" s="30">
        <v>0.29379999999999995</v>
      </c>
      <c r="I267" s="30">
        <v>0.29700000000000004</v>
      </c>
      <c r="J267" s="30">
        <v>0.3135</v>
      </c>
      <c r="K267" s="30">
        <v>0.28410000000000002</v>
      </c>
      <c r="L267" s="30">
        <v>0.29859999999999998</v>
      </c>
      <c r="M267" s="30">
        <v>0.30230000000000001</v>
      </c>
      <c r="N267" s="30">
        <v>0.30369999999999997</v>
      </c>
    </row>
    <row r="268" spans="1:14" x14ac:dyDescent="0.25">
      <c r="A268" t="s">
        <v>613</v>
      </c>
      <c r="B268" t="s">
        <v>724</v>
      </c>
      <c r="C268" t="str">
        <f t="shared" si="5"/>
        <v>17905</v>
      </c>
      <c r="D268" s="30"/>
      <c r="E268" s="30"/>
      <c r="F268" s="30">
        <v>0.26549999999999996</v>
      </c>
      <c r="G268" s="30">
        <v>0.17520000000000002</v>
      </c>
      <c r="H268" s="30">
        <v>0.21530000000000005</v>
      </c>
      <c r="I268" s="30">
        <v>0.19510000000000005</v>
      </c>
      <c r="J268" s="30">
        <v>0.14570000000000005</v>
      </c>
      <c r="K268" s="30">
        <v>0.12649999999999995</v>
      </c>
      <c r="L268" s="30">
        <v>0.13009999999999999</v>
      </c>
      <c r="M268" s="30">
        <v>0.13149999999999995</v>
      </c>
      <c r="N268" s="30">
        <v>0.13160000000000005</v>
      </c>
    </row>
    <row r="269" spans="1:14" x14ac:dyDescent="0.25">
      <c r="A269" t="s">
        <v>617</v>
      </c>
      <c r="B269" t="s">
        <v>725</v>
      </c>
      <c r="C269" t="str">
        <f t="shared" si="5"/>
        <v>27905</v>
      </c>
      <c r="D269" s="30"/>
      <c r="E269" s="30"/>
      <c r="F269" s="30">
        <v>0.16090000000000004</v>
      </c>
      <c r="G269" s="30">
        <v>0.16169999999999995</v>
      </c>
      <c r="H269" s="30">
        <v>0.1472</v>
      </c>
      <c r="I269" s="30">
        <v>0.2107</v>
      </c>
      <c r="J269" s="30">
        <v>0.19099999999999995</v>
      </c>
      <c r="K269" s="30">
        <v>0.14639999999999997</v>
      </c>
      <c r="L269" s="30">
        <v>0.15190000000000003</v>
      </c>
      <c r="M269" s="30">
        <v>0.13</v>
      </c>
      <c r="N269" s="30">
        <v>0.13</v>
      </c>
    </row>
    <row r="270" spans="1:14" x14ac:dyDescent="0.25">
      <c r="A270" t="s">
        <v>612</v>
      </c>
      <c r="B270" t="s">
        <v>726</v>
      </c>
      <c r="C270" t="str">
        <f t="shared" si="5"/>
        <v>17902</v>
      </c>
      <c r="D270" s="30"/>
      <c r="E270" s="30"/>
      <c r="F270" s="30">
        <v>0.13</v>
      </c>
      <c r="G270" s="30">
        <v>0.13480000000000003</v>
      </c>
      <c r="H270" s="30">
        <v>0.14670000000000005</v>
      </c>
      <c r="I270" s="30">
        <v>0.14480000000000004</v>
      </c>
      <c r="J270" s="30">
        <v>0.1371</v>
      </c>
      <c r="K270" s="30">
        <v>0.13</v>
      </c>
      <c r="L270" s="30">
        <v>0.13</v>
      </c>
      <c r="M270" s="30">
        <v>0.13</v>
      </c>
      <c r="N270" s="30">
        <v>0.13</v>
      </c>
    </row>
    <row r="271" spans="1:14" x14ac:dyDescent="0.25">
      <c r="A271" t="s">
        <v>490</v>
      </c>
      <c r="B271" t="s">
        <v>489</v>
      </c>
      <c r="C271" t="str">
        <f t="shared" si="5"/>
        <v>33202</v>
      </c>
      <c r="D271" s="30">
        <v>0.10780000000000001</v>
      </c>
      <c r="E271" s="30">
        <v>8.8300000000000045E-2</v>
      </c>
      <c r="F271" s="30">
        <v>7.999999999999996E-2</v>
      </c>
      <c r="G271" s="30">
        <v>9.2500000000000027E-2</v>
      </c>
      <c r="H271" s="30">
        <v>0.10860000000000003</v>
      </c>
      <c r="I271" s="30">
        <v>0.11570000000000003</v>
      </c>
      <c r="J271" s="30">
        <v>0.20999999999999996</v>
      </c>
      <c r="K271" s="30">
        <v>0.22619999999999996</v>
      </c>
      <c r="L271" s="30">
        <v>0.14000000000000001</v>
      </c>
      <c r="M271" s="30">
        <v>0.10150000000000003</v>
      </c>
      <c r="N271" s="30">
        <v>0.10940000000000005</v>
      </c>
    </row>
    <row r="272" spans="1:14" x14ac:dyDescent="0.25">
      <c r="A272" t="s">
        <v>372</v>
      </c>
      <c r="B272" t="s">
        <v>634</v>
      </c>
      <c r="C272" t="str">
        <f t="shared" si="5"/>
        <v>27320</v>
      </c>
      <c r="D272" s="30">
        <v>0.25339999999999996</v>
      </c>
      <c r="E272" s="30">
        <v>0.25870000000000004</v>
      </c>
      <c r="F272" s="30">
        <v>0.27049999999999996</v>
      </c>
      <c r="G272" s="30">
        <v>0.25490000000000002</v>
      </c>
      <c r="H272" s="30">
        <v>0.26270000000000004</v>
      </c>
      <c r="I272" s="30">
        <v>0.27739999999999998</v>
      </c>
      <c r="J272" s="30">
        <v>0.27939999999999998</v>
      </c>
      <c r="K272" s="30">
        <v>0.26139999999999997</v>
      </c>
      <c r="L272" s="30">
        <v>0.26200000000000001</v>
      </c>
      <c r="M272" s="30">
        <v>0.27470000000000006</v>
      </c>
      <c r="N272" s="30">
        <v>0.27049999999999996</v>
      </c>
    </row>
    <row r="273" spans="1:14" x14ac:dyDescent="0.25">
      <c r="A273" t="s">
        <v>590</v>
      </c>
      <c r="B273" t="s">
        <v>589</v>
      </c>
      <c r="C273" t="str">
        <f t="shared" si="5"/>
        <v>39201</v>
      </c>
      <c r="D273" s="30">
        <v>0.30810000000000004</v>
      </c>
      <c r="E273" s="30">
        <v>0.31459999999999999</v>
      </c>
      <c r="F273" s="30">
        <v>0.3246</v>
      </c>
      <c r="G273" s="30">
        <v>0.33460000000000001</v>
      </c>
      <c r="H273" s="30">
        <v>0.33340000000000003</v>
      </c>
      <c r="I273" s="30">
        <v>0.35040000000000004</v>
      </c>
      <c r="J273" s="30">
        <v>0.34040000000000004</v>
      </c>
      <c r="K273" s="30">
        <v>0.32040000000000002</v>
      </c>
      <c r="L273" s="30">
        <v>0.30359999999999998</v>
      </c>
      <c r="M273" s="30">
        <v>0.28639999999999999</v>
      </c>
      <c r="N273" s="30">
        <v>0.26190000000000002</v>
      </c>
    </row>
    <row r="274" spans="1:14" x14ac:dyDescent="0.25">
      <c r="A274" t="s">
        <v>240</v>
      </c>
      <c r="B274" t="s">
        <v>239</v>
      </c>
      <c r="C274" t="str">
        <f t="shared" si="5"/>
        <v>18902</v>
      </c>
      <c r="D274" s="30">
        <v>0.20189999999999997</v>
      </c>
      <c r="E274" s="30">
        <v>0.12</v>
      </c>
      <c r="F274" s="30">
        <v>0.13780000000000003</v>
      </c>
      <c r="G274" s="30">
        <v>0</v>
      </c>
      <c r="H274" s="30" t="e">
        <v>#N/A</v>
      </c>
      <c r="I274" s="30">
        <v>0</v>
      </c>
      <c r="J274" s="30">
        <v>0.17830000000000001</v>
      </c>
      <c r="K274" s="30">
        <v>0.14280000000000004</v>
      </c>
      <c r="L274" s="30">
        <v>0.1542</v>
      </c>
      <c r="M274" s="30">
        <v>0.13900000000000001</v>
      </c>
      <c r="N274" s="30">
        <v>0.15349999999999997</v>
      </c>
    </row>
    <row r="275" spans="1:14" x14ac:dyDescent="0.25">
      <c r="A275" t="s">
        <v>367</v>
      </c>
      <c r="B275" t="s">
        <v>366</v>
      </c>
      <c r="C275" t="str">
        <f t="shared" si="5"/>
        <v>27010</v>
      </c>
      <c r="D275" s="30">
        <v>0.32769999999999999</v>
      </c>
      <c r="E275" s="30">
        <v>0.3216</v>
      </c>
      <c r="F275" s="30">
        <v>0.30969999999999998</v>
      </c>
      <c r="G275" s="30">
        <v>0.29390000000000005</v>
      </c>
      <c r="H275" s="30">
        <v>0.28739999999999999</v>
      </c>
      <c r="I275" s="30">
        <v>0.28090000000000004</v>
      </c>
      <c r="J275" s="30">
        <v>0.28220000000000001</v>
      </c>
      <c r="K275" s="30">
        <v>0.27710000000000001</v>
      </c>
      <c r="L275" s="30">
        <v>0.28100000000000003</v>
      </c>
      <c r="M275" s="30">
        <v>0.27759999999999996</v>
      </c>
      <c r="N275" s="30">
        <v>0.27210000000000001</v>
      </c>
    </row>
    <row r="276" spans="1:14" x14ac:dyDescent="0.25">
      <c r="A276" t="s">
        <v>160</v>
      </c>
      <c r="B276" t="s">
        <v>159</v>
      </c>
      <c r="C276" t="str">
        <f t="shared" si="5"/>
        <v>14077</v>
      </c>
      <c r="D276" s="30">
        <v>0.12819999999999998</v>
      </c>
      <c r="E276" s="30">
        <v>0.13470000000000004</v>
      </c>
      <c r="F276" s="30">
        <v>0.1462</v>
      </c>
      <c r="G276" s="30">
        <v>0.14439999999999997</v>
      </c>
      <c r="H276" s="30">
        <v>0.15569999999999995</v>
      </c>
      <c r="I276" s="30">
        <v>0.14119999999999999</v>
      </c>
      <c r="J276" s="30">
        <v>0.16710000000000003</v>
      </c>
      <c r="K276" s="30">
        <v>0.16000000000000003</v>
      </c>
      <c r="L276" s="30">
        <v>0.1089</v>
      </c>
      <c r="M276" s="30">
        <v>0.11370000000000002</v>
      </c>
      <c r="N276" s="30">
        <v>0.18720000000000003</v>
      </c>
    </row>
    <row r="277" spans="1:14" x14ac:dyDescent="0.25">
      <c r="A277" t="s">
        <v>214</v>
      </c>
      <c r="B277" t="s">
        <v>213</v>
      </c>
      <c r="C277" t="str">
        <f t="shared" si="5"/>
        <v>17409</v>
      </c>
      <c r="D277" s="30">
        <v>0.30259999999999998</v>
      </c>
      <c r="E277" s="30">
        <v>0.2823</v>
      </c>
      <c r="F277" s="30">
        <v>0.27729999999999999</v>
      </c>
      <c r="G277" s="30">
        <v>0.28320000000000001</v>
      </c>
      <c r="H277" s="30">
        <v>0.28320000000000001</v>
      </c>
      <c r="I277" s="30">
        <v>0.27859999999999996</v>
      </c>
      <c r="J277" s="30">
        <v>0.27690000000000003</v>
      </c>
      <c r="K277" s="30">
        <v>0.24870000000000003</v>
      </c>
      <c r="L277" s="30">
        <v>0.23240000000000005</v>
      </c>
      <c r="M277" s="30">
        <v>0.23660000000000003</v>
      </c>
      <c r="N277" s="30">
        <v>0.2177</v>
      </c>
    </row>
    <row r="278" spans="1:14" x14ac:dyDescent="0.25">
      <c r="A278" t="s">
        <v>554</v>
      </c>
      <c r="B278" t="s">
        <v>553</v>
      </c>
      <c r="C278" t="str">
        <f t="shared" si="5"/>
        <v>38265</v>
      </c>
      <c r="D278" s="30">
        <v>0.18589999999999995</v>
      </c>
      <c r="E278" s="30">
        <v>0.15849999999999997</v>
      </c>
      <c r="F278" s="30">
        <v>0.19510000000000005</v>
      </c>
      <c r="G278" s="30">
        <v>0.17510000000000003</v>
      </c>
      <c r="H278" s="30">
        <v>0.17500000000000004</v>
      </c>
      <c r="I278" s="30">
        <v>0.20889999999999997</v>
      </c>
      <c r="J278" s="30">
        <v>0.22689999999999999</v>
      </c>
      <c r="K278" s="30">
        <v>0.16210000000000002</v>
      </c>
      <c r="L278" s="30">
        <v>0.1492</v>
      </c>
      <c r="M278" s="30">
        <v>0.1351</v>
      </c>
      <c r="N278" s="30">
        <v>0.13490000000000002</v>
      </c>
    </row>
    <row r="279" spans="1:14" x14ac:dyDescent="0.25">
      <c r="A279" t="s">
        <v>516</v>
      </c>
      <c r="B279" t="s">
        <v>515</v>
      </c>
      <c r="C279" t="str">
        <f t="shared" si="5"/>
        <v>34402</v>
      </c>
      <c r="D279" s="30">
        <v>0.27190000000000003</v>
      </c>
      <c r="E279" s="30">
        <v>0.28520000000000001</v>
      </c>
      <c r="F279" s="30">
        <v>0.26419999999999999</v>
      </c>
      <c r="G279" s="30">
        <v>0.3286</v>
      </c>
      <c r="H279" s="30">
        <v>0.34230000000000005</v>
      </c>
      <c r="I279" s="30">
        <v>0.33840000000000003</v>
      </c>
      <c r="J279" s="30">
        <v>0.31240000000000001</v>
      </c>
      <c r="K279" s="30">
        <v>0.3004</v>
      </c>
      <c r="L279" s="30">
        <v>0.29269999999999996</v>
      </c>
      <c r="M279" s="30">
        <v>0.24870000000000003</v>
      </c>
      <c r="N279" s="30">
        <v>0.2218</v>
      </c>
    </row>
    <row r="280" spans="1:14" x14ac:dyDescent="0.25">
      <c r="A280" t="s">
        <v>246</v>
      </c>
      <c r="B280" t="s">
        <v>245</v>
      </c>
      <c r="C280" t="str">
        <f t="shared" si="5"/>
        <v>19400</v>
      </c>
      <c r="D280" s="30">
        <v>0.32999999999999996</v>
      </c>
      <c r="E280" s="30">
        <v>0.24329999999999996</v>
      </c>
      <c r="F280" s="30">
        <v>0.21999999999999997</v>
      </c>
      <c r="G280" s="30">
        <v>0.1321</v>
      </c>
      <c r="H280" s="30">
        <v>0.18859999999999999</v>
      </c>
      <c r="I280" s="30">
        <v>0.19479999999999997</v>
      </c>
      <c r="J280" s="30">
        <v>0.15610000000000002</v>
      </c>
      <c r="K280" s="30">
        <v>0.12470000000000003</v>
      </c>
      <c r="L280" s="30">
        <v>0.12719999999999998</v>
      </c>
      <c r="M280" s="30">
        <v>9.8899999999999988E-2</v>
      </c>
      <c r="N280" s="30">
        <v>0.10999999999999999</v>
      </c>
    </row>
    <row r="281" spans="1:14" x14ac:dyDescent="0.25">
      <c r="A281" t="s">
        <v>288</v>
      </c>
      <c r="B281" t="s">
        <v>287</v>
      </c>
      <c r="C281" t="str">
        <f t="shared" si="5"/>
        <v>21237</v>
      </c>
      <c r="D281" s="30">
        <v>0.27939999999999998</v>
      </c>
      <c r="E281" s="30">
        <v>0.30120000000000002</v>
      </c>
      <c r="F281" s="30">
        <v>0.32389999999999997</v>
      </c>
      <c r="G281" s="30">
        <v>0.33379999999999999</v>
      </c>
      <c r="H281" s="30">
        <v>0.38990000000000002</v>
      </c>
      <c r="I281" s="30">
        <v>0.34179999999999999</v>
      </c>
      <c r="J281" s="30">
        <v>0.34289999999999998</v>
      </c>
      <c r="K281" s="30">
        <v>0.32240000000000002</v>
      </c>
      <c r="L281" s="30">
        <v>0.31830000000000003</v>
      </c>
      <c r="M281" s="30">
        <v>0.28620000000000001</v>
      </c>
      <c r="N281" s="30">
        <v>0.24690000000000001</v>
      </c>
    </row>
    <row r="282" spans="1:14" x14ac:dyDescent="0.25">
      <c r="A282" t="s">
        <v>341</v>
      </c>
      <c r="B282" t="s">
        <v>340</v>
      </c>
      <c r="C282" t="str">
        <f t="shared" si="5"/>
        <v>24404</v>
      </c>
      <c r="D282" s="30">
        <v>0.22709999999999997</v>
      </c>
      <c r="E282" s="30">
        <v>0.24139999999999995</v>
      </c>
      <c r="F282" s="30">
        <v>0.26049999999999995</v>
      </c>
      <c r="G282" s="30">
        <v>0.25509999999999999</v>
      </c>
      <c r="H282" s="30">
        <v>0.2782</v>
      </c>
      <c r="I282" s="30">
        <v>0.30569999999999997</v>
      </c>
      <c r="J282" s="30">
        <v>0.24339999999999995</v>
      </c>
      <c r="K282" s="30">
        <v>0.21509999999999996</v>
      </c>
      <c r="L282" s="30">
        <v>0.19940000000000002</v>
      </c>
      <c r="M282" s="30">
        <v>0.15500000000000003</v>
      </c>
      <c r="N282" s="30">
        <v>0.16910000000000003</v>
      </c>
    </row>
    <row r="283" spans="1:14" x14ac:dyDescent="0.25">
      <c r="A283" t="s">
        <v>592</v>
      </c>
      <c r="B283" t="s">
        <v>591</v>
      </c>
      <c r="C283" t="str">
        <f t="shared" si="5"/>
        <v>39202</v>
      </c>
      <c r="D283" s="30">
        <v>0.27880000000000005</v>
      </c>
      <c r="E283" s="30">
        <v>0.22130000000000005</v>
      </c>
      <c r="F283" s="30">
        <v>0.21060000000000001</v>
      </c>
      <c r="G283" s="30">
        <v>0.23170000000000002</v>
      </c>
      <c r="H283" s="30">
        <v>0.2137</v>
      </c>
      <c r="I283" s="30">
        <v>0.17479999999999996</v>
      </c>
      <c r="J283" s="30">
        <v>0.1583</v>
      </c>
      <c r="K283" s="30">
        <v>0.15159999999999996</v>
      </c>
      <c r="L283" s="30">
        <v>0.15769999999999995</v>
      </c>
      <c r="M283" s="30">
        <v>0.15629999999999999</v>
      </c>
      <c r="N283" s="30">
        <v>0.15769999999999995</v>
      </c>
    </row>
    <row r="284" spans="1:14" x14ac:dyDescent="0.25">
      <c r="A284" t="s">
        <v>526</v>
      </c>
      <c r="B284" t="s">
        <v>525</v>
      </c>
      <c r="C284" t="str">
        <f t="shared" si="5"/>
        <v>36300</v>
      </c>
      <c r="D284" s="30">
        <v>0.16200000000000003</v>
      </c>
      <c r="E284" s="30">
        <v>0.17849999999999999</v>
      </c>
      <c r="F284" s="30">
        <v>0.16000000000000003</v>
      </c>
      <c r="G284" s="30">
        <v>0.18999999999999995</v>
      </c>
      <c r="H284" s="30">
        <v>0.17430000000000001</v>
      </c>
      <c r="I284" s="30">
        <v>0.19830000000000003</v>
      </c>
      <c r="J284" s="30">
        <v>0.11809999999999998</v>
      </c>
      <c r="K284" s="30">
        <v>0.11480000000000001</v>
      </c>
      <c r="L284" s="30">
        <v>0.11670000000000003</v>
      </c>
      <c r="M284" s="30">
        <v>0.10499999999999998</v>
      </c>
      <c r="N284" s="30">
        <v>9.6700000000000008E-2</v>
      </c>
    </row>
    <row r="285" spans="1:14" x14ac:dyDescent="0.25">
      <c r="A285" t="s">
        <v>86</v>
      </c>
      <c r="B285" t="s">
        <v>85</v>
      </c>
      <c r="C285" t="str">
        <f t="shared" si="5"/>
        <v>08130</v>
      </c>
      <c r="D285" s="30">
        <v>0.24990000000000001</v>
      </c>
      <c r="E285" s="30">
        <v>0.34809999999999997</v>
      </c>
      <c r="F285" s="30">
        <v>0.2339</v>
      </c>
      <c r="G285" s="30">
        <v>0.22909999999999997</v>
      </c>
      <c r="H285" s="30">
        <v>0.22670000000000001</v>
      </c>
      <c r="I285" s="30">
        <v>0.23099999999999998</v>
      </c>
      <c r="J285" s="30">
        <v>0.22499999999999998</v>
      </c>
      <c r="K285" s="30">
        <v>0.20779999999999998</v>
      </c>
      <c r="L285" s="30">
        <v>0.20540000000000003</v>
      </c>
      <c r="M285" s="30">
        <v>0.19130000000000003</v>
      </c>
      <c r="N285" s="30">
        <v>0.22640000000000005</v>
      </c>
    </row>
    <row r="286" spans="1:14" x14ac:dyDescent="0.25">
      <c r="A286" t="s">
        <v>260</v>
      </c>
      <c r="B286" t="s">
        <v>259</v>
      </c>
      <c r="C286" t="str">
        <f t="shared" si="5"/>
        <v>20400</v>
      </c>
      <c r="D286" s="30">
        <v>0.24990000000000001</v>
      </c>
      <c r="E286" s="30">
        <v>0.27669999999999995</v>
      </c>
      <c r="F286" s="30">
        <v>0.2339</v>
      </c>
      <c r="G286" s="30">
        <v>0.22909999999999997</v>
      </c>
      <c r="H286" s="30">
        <v>0.22670000000000001</v>
      </c>
      <c r="I286" s="30">
        <v>0.23099999999999998</v>
      </c>
      <c r="J286" s="30">
        <v>0.22499999999999998</v>
      </c>
      <c r="K286" s="30">
        <v>0.20779999999999998</v>
      </c>
      <c r="L286" s="30">
        <v>0.20540000000000003</v>
      </c>
      <c r="M286" s="30">
        <v>0.19130000000000003</v>
      </c>
      <c r="N286" s="30">
        <v>0.22350000000000003</v>
      </c>
    </row>
    <row r="287" spans="1:14" x14ac:dyDescent="0.25">
      <c r="A287" t="s">
        <v>208</v>
      </c>
      <c r="B287" t="s">
        <v>207</v>
      </c>
      <c r="C287" t="str">
        <f t="shared" si="5"/>
        <v>17406</v>
      </c>
      <c r="D287" s="30">
        <v>0.31010000000000004</v>
      </c>
      <c r="E287" s="30">
        <v>0.29600000000000004</v>
      </c>
      <c r="F287" s="30">
        <v>0.28759999999999997</v>
      </c>
      <c r="G287" s="30">
        <v>0.26529999999999998</v>
      </c>
      <c r="H287" s="30">
        <v>0.23619999999999997</v>
      </c>
      <c r="I287" s="30">
        <v>0.24160000000000004</v>
      </c>
      <c r="J287" s="30">
        <v>0.24399999999999999</v>
      </c>
      <c r="K287" s="30">
        <v>0.2863</v>
      </c>
      <c r="L287" s="30">
        <v>0.28169999999999995</v>
      </c>
      <c r="M287" s="30">
        <v>0.26539999999999997</v>
      </c>
      <c r="N287" s="30">
        <v>0.28669999999999995</v>
      </c>
    </row>
    <row r="288" spans="1:14" x14ac:dyDescent="0.25">
      <c r="A288" t="s">
        <v>506</v>
      </c>
      <c r="B288" t="s">
        <v>505</v>
      </c>
      <c r="C288" t="str">
        <f t="shared" si="5"/>
        <v>34033</v>
      </c>
      <c r="D288" s="30">
        <v>0.30510000000000004</v>
      </c>
      <c r="E288" s="30">
        <v>0.30200000000000005</v>
      </c>
      <c r="F288" s="30">
        <v>0.30730000000000002</v>
      </c>
      <c r="G288" s="30">
        <v>0.29379999999999995</v>
      </c>
      <c r="H288" s="30">
        <v>0.29690000000000005</v>
      </c>
      <c r="I288" s="30">
        <v>0.28100000000000003</v>
      </c>
      <c r="J288" s="30">
        <v>0.28959999999999997</v>
      </c>
      <c r="K288" s="30">
        <v>0.25729999999999997</v>
      </c>
      <c r="L288" s="30">
        <v>0.26790000000000003</v>
      </c>
      <c r="M288" s="30">
        <v>0.2641</v>
      </c>
      <c r="N288" s="30">
        <v>0.26</v>
      </c>
    </row>
    <row r="289" spans="1:14" x14ac:dyDescent="0.25">
      <c r="A289" t="s">
        <v>576</v>
      </c>
      <c r="B289" t="s">
        <v>575</v>
      </c>
      <c r="C289" t="str">
        <f t="shared" si="5"/>
        <v>39002</v>
      </c>
      <c r="D289" s="30">
        <v>0.17000000000000004</v>
      </c>
      <c r="E289" s="30">
        <v>0.20879999999999999</v>
      </c>
      <c r="F289" s="30">
        <v>0.22689999999999999</v>
      </c>
      <c r="G289" s="30">
        <v>0.21240000000000003</v>
      </c>
      <c r="H289" s="30">
        <v>0.25070000000000003</v>
      </c>
      <c r="I289" s="30">
        <v>0.22829999999999995</v>
      </c>
      <c r="J289" s="30">
        <v>0.21309999999999996</v>
      </c>
      <c r="K289" s="30">
        <v>0.18620000000000003</v>
      </c>
      <c r="L289" s="30">
        <v>0.18410000000000004</v>
      </c>
      <c r="M289" s="30">
        <v>0.19010000000000005</v>
      </c>
      <c r="N289" s="30">
        <v>0.21679999999999999</v>
      </c>
    </row>
    <row r="290" spans="1:14" x14ac:dyDescent="0.25">
      <c r="A290" t="s">
        <v>371</v>
      </c>
      <c r="B290" t="s">
        <v>370</v>
      </c>
      <c r="C290" t="str">
        <f t="shared" si="5"/>
        <v>27083</v>
      </c>
      <c r="D290" s="30">
        <v>0.34199999999999997</v>
      </c>
      <c r="E290" s="30">
        <v>0.34650000000000003</v>
      </c>
      <c r="F290" s="30">
        <v>0.37380000000000002</v>
      </c>
      <c r="G290" s="30">
        <v>0.3417</v>
      </c>
      <c r="H290" s="30">
        <v>0.34550000000000003</v>
      </c>
      <c r="I290" s="30">
        <v>0.33399999999999996</v>
      </c>
      <c r="J290" s="30">
        <v>0.33409999999999995</v>
      </c>
      <c r="K290" s="30">
        <v>0.32609999999999995</v>
      </c>
      <c r="L290" s="30">
        <v>0.32569999999999999</v>
      </c>
      <c r="M290" s="30">
        <v>0.3145</v>
      </c>
      <c r="N290" s="30">
        <v>0.30989999999999995</v>
      </c>
    </row>
    <row r="291" spans="1:14" x14ac:dyDescent="0.25">
      <c r="A291" t="s">
        <v>484</v>
      </c>
      <c r="B291" t="s">
        <v>483</v>
      </c>
      <c r="C291" t="str">
        <f t="shared" si="5"/>
        <v>33070</v>
      </c>
      <c r="D291" s="30">
        <v>0.12990000000000002</v>
      </c>
      <c r="E291" s="30">
        <v>0.16000000000000003</v>
      </c>
      <c r="F291" s="30">
        <v>0.18830000000000002</v>
      </c>
      <c r="G291" s="30">
        <v>0.18120000000000003</v>
      </c>
      <c r="H291" s="30">
        <v>0.20550000000000002</v>
      </c>
      <c r="I291" s="30">
        <v>0.16310000000000002</v>
      </c>
      <c r="J291" s="30">
        <v>0.16720000000000002</v>
      </c>
      <c r="K291" s="30">
        <v>0.13170000000000004</v>
      </c>
      <c r="L291" s="30">
        <v>0.14219999999999999</v>
      </c>
      <c r="M291" s="30">
        <v>0.11280000000000001</v>
      </c>
      <c r="N291" s="30">
        <v>0.12429999999999997</v>
      </c>
    </row>
    <row r="292" spans="1:14" x14ac:dyDescent="0.25">
      <c r="A292" t="s">
        <v>62</v>
      </c>
      <c r="B292" t="s">
        <v>61</v>
      </c>
      <c r="C292" t="str">
        <f t="shared" si="5"/>
        <v>06037</v>
      </c>
      <c r="D292" s="30">
        <v>0.31869999999999998</v>
      </c>
      <c r="E292" s="30">
        <v>0.31110000000000004</v>
      </c>
      <c r="F292" s="30">
        <v>0.31869999999999998</v>
      </c>
      <c r="G292" s="30">
        <v>0.31130000000000002</v>
      </c>
      <c r="H292" s="30">
        <v>0.31389999999999996</v>
      </c>
      <c r="I292" s="30">
        <v>0.32499999999999996</v>
      </c>
      <c r="J292" s="30">
        <v>0.32150000000000001</v>
      </c>
      <c r="K292" s="30">
        <v>0.29039999999999999</v>
      </c>
      <c r="L292" s="30">
        <v>0.29169999999999996</v>
      </c>
      <c r="M292" s="30">
        <v>0.27690000000000003</v>
      </c>
      <c r="N292" s="30">
        <v>0.26629999999999998</v>
      </c>
    </row>
    <row r="293" spans="1:14" x14ac:dyDescent="0.25">
      <c r="A293" t="s">
        <v>200</v>
      </c>
      <c r="B293" t="s">
        <v>199</v>
      </c>
      <c r="C293" t="str">
        <f t="shared" si="5"/>
        <v>17402</v>
      </c>
      <c r="D293" s="30">
        <v>0.24729999999999996</v>
      </c>
      <c r="E293" s="30">
        <v>0.24319999999999997</v>
      </c>
      <c r="F293" s="30">
        <v>0.24399999999999999</v>
      </c>
      <c r="G293" s="30">
        <v>0.22360000000000002</v>
      </c>
      <c r="H293" s="30">
        <v>0.20950000000000002</v>
      </c>
      <c r="I293" s="30">
        <v>0.18179999999999996</v>
      </c>
      <c r="J293" s="30">
        <v>0.22299999999999998</v>
      </c>
      <c r="K293" s="30">
        <v>0.17910000000000004</v>
      </c>
      <c r="L293" s="30">
        <v>0.19710000000000005</v>
      </c>
      <c r="M293" s="30">
        <v>0.2157</v>
      </c>
      <c r="N293" s="30">
        <v>0.20509999999999995</v>
      </c>
    </row>
    <row r="294" spans="1:14" x14ac:dyDescent="0.25">
      <c r="A294" t="s">
        <v>610</v>
      </c>
      <c r="B294" t="s">
        <v>727</v>
      </c>
      <c r="C294" t="str">
        <f t="shared" si="5"/>
        <v>34901</v>
      </c>
      <c r="D294" s="30"/>
      <c r="E294" s="30"/>
      <c r="F294" s="30">
        <v>0</v>
      </c>
      <c r="G294" s="30">
        <v>0</v>
      </c>
      <c r="H294" s="30">
        <v>0</v>
      </c>
      <c r="I294" s="30">
        <v>0</v>
      </c>
      <c r="J294" s="30">
        <v>8.7099999999999955E-2</v>
      </c>
      <c r="K294" s="30">
        <v>0.1026</v>
      </c>
      <c r="L294" s="30">
        <v>0.22040000000000004</v>
      </c>
      <c r="M294" s="30">
        <v>0.19540000000000002</v>
      </c>
      <c r="N294" s="68">
        <v>0</v>
      </c>
    </row>
    <row r="295" spans="1:14" x14ac:dyDescent="0.25">
      <c r="A295" t="s">
        <v>518</v>
      </c>
      <c r="B295" t="s">
        <v>517</v>
      </c>
      <c r="C295" t="str">
        <f t="shared" si="5"/>
        <v>35200</v>
      </c>
      <c r="D295" s="30">
        <v>0.24990000000000001</v>
      </c>
      <c r="E295" s="30">
        <v>0.30420000000000003</v>
      </c>
      <c r="F295" s="30">
        <v>0.2339</v>
      </c>
      <c r="G295" s="30">
        <v>0.22909999999999997</v>
      </c>
      <c r="H295" s="30">
        <v>0.22670000000000001</v>
      </c>
      <c r="I295" s="30">
        <v>0.23099999999999998</v>
      </c>
      <c r="J295" s="30">
        <v>0.22499999999999998</v>
      </c>
      <c r="K295" s="30">
        <v>0.20779999999999998</v>
      </c>
      <c r="L295" s="30">
        <v>0.20540000000000003</v>
      </c>
      <c r="M295" s="30">
        <v>0.19130000000000003</v>
      </c>
      <c r="N295" s="30">
        <v>0.22799999999999998</v>
      </c>
    </row>
    <row r="296" spans="1:14" x14ac:dyDescent="0.25">
      <c r="A296" t="s">
        <v>128</v>
      </c>
      <c r="B296" t="s">
        <v>127</v>
      </c>
      <c r="C296" t="str">
        <f t="shared" si="5"/>
        <v>13073</v>
      </c>
      <c r="D296" s="30">
        <v>0.27390000000000003</v>
      </c>
      <c r="E296" s="30">
        <v>0.28600000000000003</v>
      </c>
      <c r="F296" s="30">
        <v>0.27649999999999997</v>
      </c>
      <c r="G296" s="30">
        <v>0.22619999999999996</v>
      </c>
      <c r="H296" s="30">
        <v>0.21199999999999997</v>
      </c>
      <c r="I296" s="30">
        <v>0.26270000000000004</v>
      </c>
      <c r="J296" s="30">
        <v>0.27690000000000003</v>
      </c>
      <c r="K296" s="30">
        <v>0.25070000000000003</v>
      </c>
      <c r="L296" s="30">
        <v>0.26970000000000005</v>
      </c>
      <c r="M296" s="30">
        <v>0.24719999999999998</v>
      </c>
      <c r="N296" s="30">
        <v>0.2319</v>
      </c>
    </row>
    <row r="297" spans="1:14" x14ac:dyDescent="0.25">
      <c r="A297" t="s">
        <v>530</v>
      </c>
      <c r="B297" t="s">
        <v>529</v>
      </c>
      <c r="C297" t="str">
        <f t="shared" si="5"/>
        <v>36401</v>
      </c>
      <c r="D297" s="30">
        <v>0.23419999999999996</v>
      </c>
      <c r="E297" s="30">
        <v>0.23819999999999997</v>
      </c>
      <c r="F297" s="30">
        <v>0.24429999999999996</v>
      </c>
      <c r="G297" s="30">
        <v>0.22319999999999995</v>
      </c>
      <c r="H297" s="30">
        <v>0.15500000000000003</v>
      </c>
      <c r="I297" s="30">
        <v>0.12709999999999999</v>
      </c>
      <c r="J297" s="30">
        <v>0.1089</v>
      </c>
      <c r="K297" s="30">
        <v>0.11709999999999998</v>
      </c>
      <c r="L297" s="30">
        <v>0.20540000000000003</v>
      </c>
      <c r="M297" s="30">
        <v>0.19130000000000003</v>
      </c>
      <c r="N297" s="30">
        <v>0.11739999999999995</v>
      </c>
    </row>
    <row r="298" spans="1:14" x14ac:dyDescent="0.25">
      <c r="A298" t="s">
        <v>522</v>
      </c>
      <c r="B298" t="s">
        <v>521</v>
      </c>
      <c r="C298" t="str">
        <f t="shared" si="5"/>
        <v>36140</v>
      </c>
      <c r="D298" s="30">
        <v>0.37190000000000001</v>
      </c>
      <c r="E298" s="30">
        <v>0.37729999999999997</v>
      </c>
      <c r="F298" s="30">
        <v>0.38880000000000003</v>
      </c>
      <c r="G298" s="30">
        <v>0.36550000000000005</v>
      </c>
      <c r="H298" s="30">
        <v>0.3609</v>
      </c>
      <c r="I298" s="30">
        <v>0.33120000000000005</v>
      </c>
      <c r="J298" s="30">
        <v>0.28339999999999999</v>
      </c>
      <c r="K298" s="30">
        <v>0.26619999999999999</v>
      </c>
      <c r="L298" s="30">
        <v>0.24990000000000001</v>
      </c>
      <c r="M298" s="30">
        <v>0.22529999999999994</v>
      </c>
      <c r="N298" s="30">
        <v>0.23909999999999998</v>
      </c>
    </row>
    <row r="299" spans="1:14" x14ac:dyDescent="0.25">
      <c r="A299" t="s">
        <v>600</v>
      </c>
      <c r="B299" t="s">
        <v>599</v>
      </c>
      <c r="C299" t="str">
        <f t="shared" si="5"/>
        <v>39207</v>
      </c>
      <c r="D299" s="30">
        <v>0.23299999999999998</v>
      </c>
      <c r="E299" s="30">
        <v>0.22970000000000002</v>
      </c>
      <c r="F299" s="30">
        <v>0.28369999999999995</v>
      </c>
      <c r="G299" s="30">
        <v>0.2762</v>
      </c>
      <c r="H299" s="30">
        <v>0.25609999999999999</v>
      </c>
      <c r="I299" s="30">
        <v>0.23960000000000004</v>
      </c>
      <c r="J299" s="30">
        <v>0.24019999999999997</v>
      </c>
      <c r="K299" s="30">
        <v>0.21709999999999996</v>
      </c>
      <c r="L299" s="30">
        <v>0.25819999999999999</v>
      </c>
      <c r="M299" s="30">
        <v>0.2258</v>
      </c>
      <c r="N299" s="30">
        <v>0.23460000000000003</v>
      </c>
    </row>
    <row r="300" spans="1:14" x14ac:dyDescent="0.25">
      <c r="A300" t="s">
        <v>132</v>
      </c>
      <c r="B300" t="s">
        <v>131</v>
      </c>
      <c r="C300" t="str">
        <f t="shared" si="5"/>
        <v>13146</v>
      </c>
      <c r="D300" s="30">
        <v>0.29510000000000003</v>
      </c>
      <c r="E300" s="30">
        <v>0.30789999999999995</v>
      </c>
      <c r="F300" s="30">
        <v>0.3145</v>
      </c>
      <c r="G300" s="30">
        <v>0.30020000000000002</v>
      </c>
      <c r="H300" s="30">
        <v>0.27880000000000005</v>
      </c>
      <c r="I300" s="30">
        <v>0.27380000000000004</v>
      </c>
      <c r="J300" s="30">
        <v>0.27500000000000002</v>
      </c>
      <c r="K300" s="30">
        <v>0.32479999999999998</v>
      </c>
      <c r="L300" s="30">
        <v>0.31559999999999999</v>
      </c>
      <c r="M300" s="30">
        <v>0.32650000000000001</v>
      </c>
      <c r="N300" s="30">
        <v>0.30230000000000001</v>
      </c>
    </row>
    <row r="301" spans="1:14" x14ac:dyDescent="0.25">
      <c r="A301" t="s">
        <v>70</v>
      </c>
      <c r="B301" t="s">
        <v>69</v>
      </c>
      <c r="C301" t="str">
        <f t="shared" si="5"/>
        <v>06112</v>
      </c>
      <c r="D301" s="30">
        <v>0.3034</v>
      </c>
      <c r="E301" s="30">
        <v>0.28939999999999999</v>
      </c>
      <c r="F301" s="30">
        <v>0.27580000000000005</v>
      </c>
      <c r="G301" s="30">
        <v>0.27549999999999997</v>
      </c>
      <c r="H301" s="30">
        <v>0.2631</v>
      </c>
      <c r="I301" s="30">
        <v>0.22619999999999996</v>
      </c>
      <c r="J301" s="30">
        <v>0.21389999999999998</v>
      </c>
      <c r="K301" s="30">
        <v>0.22619999999999996</v>
      </c>
      <c r="L301" s="30">
        <v>0.24370000000000003</v>
      </c>
      <c r="M301" s="30">
        <v>0.23609999999999998</v>
      </c>
      <c r="N301" s="30">
        <v>0.22360000000000002</v>
      </c>
    </row>
    <row r="302" spans="1:14" x14ac:dyDescent="0.25">
      <c r="A302" t="s">
        <v>13</v>
      </c>
      <c r="B302" t="s">
        <v>12</v>
      </c>
      <c r="C302" t="str">
        <f t="shared" si="5"/>
        <v>01109</v>
      </c>
      <c r="D302" s="30">
        <v>0.20699999999999996</v>
      </c>
      <c r="E302" s="30">
        <v>0.18140000000000001</v>
      </c>
      <c r="F302" s="30">
        <v>0.14139999999999997</v>
      </c>
      <c r="G302" s="30">
        <v>0.11329999999999996</v>
      </c>
      <c r="H302" s="30">
        <v>0.13</v>
      </c>
      <c r="I302" s="30">
        <v>0.1875</v>
      </c>
      <c r="J302" s="30">
        <v>0.10499999999999998</v>
      </c>
      <c r="K302" s="30">
        <v>9.4999999999999973E-2</v>
      </c>
      <c r="L302" s="30">
        <v>0.10499999999999998</v>
      </c>
      <c r="M302" s="30">
        <v>0.1179</v>
      </c>
      <c r="N302" s="30">
        <v>0.12</v>
      </c>
    </row>
    <row r="303" spans="1:14" x14ac:dyDescent="0.25">
      <c r="A303" t="s">
        <v>106</v>
      </c>
      <c r="B303" t="s">
        <v>105</v>
      </c>
      <c r="C303" t="str">
        <f t="shared" si="5"/>
        <v>09209</v>
      </c>
      <c r="D303" s="30">
        <v>0.24990000000000001</v>
      </c>
      <c r="E303" s="30">
        <v>0.24819999999999998</v>
      </c>
      <c r="F303" s="30">
        <v>0.2339</v>
      </c>
      <c r="G303" s="30">
        <v>0.22909999999999997</v>
      </c>
      <c r="H303" s="30">
        <v>0.22670000000000001</v>
      </c>
      <c r="I303" s="30">
        <v>0.23099999999999998</v>
      </c>
      <c r="J303" s="30">
        <v>0.22499999999999998</v>
      </c>
      <c r="K303" s="30">
        <v>0.20779999999999998</v>
      </c>
      <c r="L303" s="30">
        <v>0.20540000000000003</v>
      </c>
      <c r="M303" s="30">
        <v>0.19130000000000003</v>
      </c>
      <c r="N303" s="30">
        <v>0.12470000000000003</v>
      </c>
    </row>
    <row r="304" spans="1:14" x14ac:dyDescent="0.25">
      <c r="A304" t="s">
        <v>482</v>
      </c>
      <c r="B304" t="s">
        <v>481</v>
      </c>
      <c r="C304" t="str">
        <f t="shared" si="5"/>
        <v>33049</v>
      </c>
      <c r="D304" s="30">
        <v>0.20950000000000002</v>
      </c>
      <c r="E304" s="30">
        <v>0.27210000000000001</v>
      </c>
      <c r="F304" s="30">
        <v>0.25639999999999996</v>
      </c>
      <c r="G304" s="30">
        <v>0.21940000000000004</v>
      </c>
      <c r="H304" s="30">
        <v>0.19550000000000001</v>
      </c>
      <c r="I304" s="30">
        <v>0.24070000000000003</v>
      </c>
      <c r="J304" s="30">
        <v>0.15839999999999999</v>
      </c>
      <c r="K304" s="30">
        <v>0.14790000000000003</v>
      </c>
      <c r="L304" s="30">
        <v>0.13170000000000004</v>
      </c>
      <c r="M304" s="30">
        <v>0.15100000000000002</v>
      </c>
      <c r="N304" s="30">
        <v>0.17330000000000001</v>
      </c>
    </row>
    <row r="305" spans="1:14" x14ac:dyDescent="0.25">
      <c r="A305" t="s">
        <v>50</v>
      </c>
      <c r="B305" t="s">
        <v>49</v>
      </c>
      <c r="C305" t="str">
        <f t="shared" si="5"/>
        <v>04246</v>
      </c>
      <c r="D305" s="30">
        <v>0.30459999999999998</v>
      </c>
      <c r="E305" s="30">
        <v>0.28280000000000005</v>
      </c>
      <c r="F305" s="30">
        <v>0.26970000000000005</v>
      </c>
      <c r="G305" s="30">
        <v>0.26690000000000003</v>
      </c>
      <c r="H305" s="30">
        <v>0.26280000000000003</v>
      </c>
      <c r="I305" s="30">
        <v>0.24039999999999995</v>
      </c>
      <c r="J305" s="30">
        <v>0.22399999999999998</v>
      </c>
      <c r="K305" s="30">
        <v>0.19379999999999997</v>
      </c>
      <c r="L305" s="30">
        <v>0.18110000000000004</v>
      </c>
      <c r="M305" s="30">
        <v>0.17520000000000002</v>
      </c>
      <c r="N305" s="30">
        <v>0.18379999999999996</v>
      </c>
    </row>
    <row r="306" spans="1:14" x14ac:dyDescent="0.25">
      <c r="A306" t="s">
        <v>472</v>
      </c>
      <c r="B306" t="s">
        <v>471</v>
      </c>
      <c r="C306" t="str">
        <f t="shared" si="5"/>
        <v>32363</v>
      </c>
      <c r="D306" s="30">
        <v>0.21689999999999998</v>
      </c>
      <c r="E306" s="30">
        <v>0.21719999999999995</v>
      </c>
      <c r="F306" s="30">
        <v>0.20989999999999998</v>
      </c>
      <c r="G306" s="30">
        <v>0.21109999999999995</v>
      </c>
      <c r="H306" s="30">
        <v>0.21840000000000004</v>
      </c>
      <c r="I306" s="30">
        <v>0.20569999999999999</v>
      </c>
      <c r="J306" s="30">
        <v>0.20579999999999998</v>
      </c>
      <c r="K306" s="30">
        <v>0.19550000000000001</v>
      </c>
      <c r="L306" s="30">
        <v>0.19669999999999999</v>
      </c>
      <c r="M306" s="30">
        <v>0.20189999999999997</v>
      </c>
      <c r="N306" s="30">
        <v>0.20509999999999995</v>
      </c>
    </row>
    <row r="307" spans="1:14" x14ac:dyDescent="0.25">
      <c r="A307" t="s">
        <v>602</v>
      </c>
      <c r="B307" t="s">
        <v>601</v>
      </c>
      <c r="C307" t="str">
        <f t="shared" si="5"/>
        <v>39208</v>
      </c>
      <c r="D307" s="30">
        <v>0.28139999999999998</v>
      </c>
      <c r="E307" s="30">
        <v>0.27500000000000002</v>
      </c>
      <c r="F307" s="30">
        <v>0.26590000000000003</v>
      </c>
      <c r="G307" s="30">
        <v>0.27629999999999999</v>
      </c>
      <c r="H307" s="30">
        <v>0.27459999999999996</v>
      </c>
      <c r="I307" s="30">
        <v>0.26700000000000002</v>
      </c>
      <c r="J307" s="30">
        <v>0.26100000000000001</v>
      </c>
      <c r="K307" s="30">
        <v>0.25639999999999996</v>
      </c>
      <c r="L307" s="30">
        <v>0.22850000000000004</v>
      </c>
      <c r="M307" s="30">
        <v>0.21989999999999998</v>
      </c>
      <c r="N307" s="30">
        <v>0.22440000000000004</v>
      </c>
    </row>
    <row r="308" spans="1:14" x14ac:dyDescent="0.25">
      <c r="A308" s="21" t="s">
        <v>629</v>
      </c>
      <c r="B308" s="66" t="s">
        <v>728</v>
      </c>
      <c r="C308" t="str">
        <f t="shared" si="5"/>
        <v>37902</v>
      </c>
      <c r="D308" s="30"/>
      <c r="E308" s="30"/>
      <c r="F308" s="30"/>
      <c r="G308" s="30"/>
      <c r="H308" s="30"/>
      <c r="I308" s="30"/>
      <c r="J308" s="30">
        <v>0.25409999999999999</v>
      </c>
      <c r="K308" s="30">
        <v>0.13</v>
      </c>
      <c r="L308" s="30">
        <v>0.13</v>
      </c>
      <c r="M308" s="30">
        <v>0.13</v>
      </c>
      <c r="N308" s="30">
        <v>0.13959999999999995</v>
      </c>
    </row>
    <row r="309" spans="1:14" x14ac:dyDescent="0.25">
      <c r="A309" t="s">
        <v>296</v>
      </c>
      <c r="B309" t="s">
        <v>295</v>
      </c>
      <c r="C309" t="str">
        <f t="shared" si="5"/>
        <v>21303</v>
      </c>
      <c r="D309" s="30">
        <v>0.29169999999999996</v>
      </c>
      <c r="E309" s="30">
        <v>0.26790000000000003</v>
      </c>
      <c r="F309" s="30">
        <v>0.17420000000000002</v>
      </c>
      <c r="G309" s="30">
        <v>0.17969999999999997</v>
      </c>
      <c r="H309" s="30">
        <v>0.15790000000000004</v>
      </c>
      <c r="I309" s="30">
        <v>0.16120000000000001</v>
      </c>
      <c r="J309" s="30">
        <v>0.23760000000000003</v>
      </c>
      <c r="K309" s="30">
        <v>0.22619999999999996</v>
      </c>
      <c r="L309" s="30">
        <v>0.22130000000000005</v>
      </c>
      <c r="M309" s="30">
        <v>0.21319999999999995</v>
      </c>
      <c r="N309" s="30">
        <v>0.25319999999999998</v>
      </c>
    </row>
    <row r="310" spans="1:14" x14ac:dyDescent="0.25">
      <c r="A310" t="s">
        <v>388</v>
      </c>
      <c r="B310" t="s">
        <v>387</v>
      </c>
      <c r="C310" t="str">
        <f t="shared" si="5"/>
        <v>27416</v>
      </c>
      <c r="D310" s="30">
        <v>0.27449999999999997</v>
      </c>
      <c r="E310" s="30">
        <v>0.27580000000000005</v>
      </c>
      <c r="F310" s="30">
        <v>0.27980000000000005</v>
      </c>
      <c r="G310" s="30">
        <v>0.27170000000000005</v>
      </c>
      <c r="H310" s="30">
        <v>0.26939999999999997</v>
      </c>
      <c r="I310" s="30">
        <v>0.26200000000000001</v>
      </c>
      <c r="J310" s="30">
        <v>0.25970000000000004</v>
      </c>
      <c r="K310" s="30">
        <v>0.25880000000000003</v>
      </c>
      <c r="L310" s="30">
        <v>0.25129999999999997</v>
      </c>
      <c r="M310" s="30">
        <v>0.24839999999999995</v>
      </c>
      <c r="N310" s="30">
        <v>0.23270000000000002</v>
      </c>
    </row>
    <row r="311" spans="1:14" x14ac:dyDescent="0.25">
      <c r="A311" t="s">
        <v>270</v>
      </c>
      <c r="B311" t="s">
        <v>269</v>
      </c>
      <c r="C311" t="str">
        <f t="shared" si="5"/>
        <v>20405</v>
      </c>
      <c r="D311" s="30">
        <v>0.24990000000000001</v>
      </c>
      <c r="E311" s="30">
        <v>0.18969999999999998</v>
      </c>
      <c r="F311" s="30">
        <v>0.2339</v>
      </c>
      <c r="G311" s="30">
        <v>0.22909999999999997</v>
      </c>
      <c r="H311" s="30">
        <v>0.22670000000000001</v>
      </c>
      <c r="I311" s="30">
        <v>0.23099999999999998</v>
      </c>
      <c r="J311" s="30">
        <v>0.22499999999999998</v>
      </c>
      <c r="K311" s="30">
        <v>0.20779999999999998</v>
      </c>
      <c r="L311" s="30">
        <v>0.20540000000000003</v>
      </c>
      <c r="M311" s="30">
        <v>0.19130000000000003</v>
      </c>
      <c r="N311" s="30">
        <v>0.18910000000000005</v>
      </c>
    </row>
    <row r="312" spans="1:14" x14ac:dyDescent="0.25">
      <c r="A312" s="21" t="s">
        <v>628</v>
      </c>
      <c r="B312" s="66" t="s">
        <v>645</v>
      </c>
      <c r="C312" t="str">
        <f t="shared" si="5"/>
        <v>17917</v>
      </c>
      <c r="D312" s="30"/>
      <c r="E312" s="30"/>
      <c r="F312" s="30"/>
      <c r="G312" s="30"/>
      <c r="H312" s="30"/>
      <c r="I312" s="30"/>
      <c r="J312" s="30">
        <v>0.2651</v>
      </c>
      <c r="K312" s="30">
        <v>0.2026</v>
      </c>
      <c r="L312" s="30">
        <v>0</v>
      </c>
      <c r="M312" s="30">
        <v>0.13880000000000003</v>
      </c>
      <c r="N312" s="30">
        <v>0.13</v>
      </c>
    </row>
    <row r="313" spans="1:14" x14ac:dyDescent="0.25">
      <c r="A313" t="s">
        <v>310</v>
      </c>
      <c r="B313" t="s">
        <v>309</v>
      </c>
      <c r="C313" t="str">
        <f t="shared" si="5"/>
        <v>22200</v>
      </c>
      <c r="D313" s="30">
        <v>0.22789999999999999</v>
      </c>
      <c r="E313" s="30">
        <v>0.2722</v>
      </c>
      <c r="F313" s="30">
        <v>0.25190000000000001</v>
      </c>
      <c r="G313" s="30">
        <v>0.24439999999999995</v>
      </c>
      <c r="H313" s="30">
        <v>0.25719999999999998</v>
      </c>
      <c r="I313" s="30">
        <v>0.22699999999999998</v>
      </c>
      <c r="J313" s="30">
        <v>0.23450000000000004</v>
      </c>
      <c r="K313" s="30">
        <v>0.17820000000000003</v>
      </c>
      <c r="L313" s="30">
        <v>0.16849999999999998</v>
      </c>
      <c r="M313" s="30">
        <v>0.16490000000000005</v>
      </c>
      <c r="N313" s="30">
        <v>0.17069999999999996</v>
      </c>
    </row>
    <row r="314" spans="1:14" x14ac:dyDescent="0.25">
      <c r="A314" t="s">
        <v>353</v>
      </c>
      <c r="B314" t="s">
        <v>352</v>
      </c>
      <c r="C314" t="str">
        <f t="shared" si="5"/>
        <v>25160</v>
      </c>
      <c r="D314" s="30">
        <v>0.24529999999999996</v>
      </c>
      <c r="E314" s="30">
        <v>0.22319999999999995</v>
      </c>
      <c r="F314" s="30">
        <v>0.23260000000000003</v>
      </c>
      <c r="G314" s="30">
        <v>0.2651</v>
      </c>
      <c r="H314" s="30">
        <v>0.31799999999999995</v>
      </c>
      <c r="I314" s="30">
        <v>0.25649999999999995</v>
      </c>
      <c r="J314" s="30">
        <v>0.24750000000000005</v>
      </c>
      <c r="K314" s="30">
        <v>0.24519999999999997</v>
      </c>
      <c r="L314" s="30">
        <v>0.23529999999999995</v>
      </c>
      <c r="M314" s="30">
        <v>0.18310000000000004</v>
      </c>
      <c r="N314" s="30">
        <v>0.18020000000000003</v>
      </c>
    </row>
    <row r="315" spans="1:14" x14ac:dyDescent="0.25">
      <c r="A315" t="s">
        <v>144</v>
      </c>
      <c r="B315" t="s">
        <v>143</v>
      </c>
      <c r="C315" t="str">
        <f t="shared" si="5"/>
        <v>13167</v>
      </c>
      <c r="D315" s="30">
        <v>0.17430000000000001</v>
      </c>
      <c r="E315" s="30">
        <v>0.12609999999999999</v>
      </c>
      <c r="F315" s="30">
        <v>0.12819999999999998</v>
      </c>
      <c r="G315" s="30">
        <v>0.13370000000000004</v>
      </c>
      <c r="H315" s="30">
        <v>0.14139999999999997</v>
      </c>
      <c r="I315" s="30">
        <v>0.11080000000000001</v>
      </c>
      <c r="J315" s="30">
        <v>0.14710000000000001</v>
      </c>
      <c r="K315" s="30">
        <v>0.15269999999999995</v>
      </c>
      <c r="L315" s="30">
        <v>0.16169999999999995</v>
      </c>
      <c r="M315" s="30">
        <v>0.16559999999999997</v>
      </c>
      <c r="N315" s="30">
        <v>0.11319999999999997</v>
      </c>
    </row>
    <row r="316" spans="1:14" x14ac:dyDescent="0.25">
      <c r="A316" t="s">
        <v>284</v>
      </c>
      <c r="B316" t="s">
        <v>283</v>
      </c>
      <c r="C316" t="str">
        <f t="shared" si="5"/>
        <v>21232</v>
      </c>
      <c r="D316" s="30">
        <v>0.25870000000000004</v>
      </c>
      <c r="E316" s="30">
        <v>0.23960000000000004</v>
      </c>
      <c r="F316" s="30">
        <v>0.31220000000000003</v>
      </c>
      <c r="G316" s="30">
        <v>0.25770000000000004</v>
      </c>
      <c r="H316" s="30">
        <v>0.251</v>
      </c>
      <c r="I316" s="30">
        <v>0.26580000000000004</v>
      </c>
      <c r="J316" s="30">
        <v>0.22319999999999995</v>
      </c>
      <c r="K316" s="30">
        <v>0.21120000000000005</v>
      </c>
      <c r="L316" s="30">
        <v>0.20199999999999996</v>
      </c>
      <c r="M316" s="30">
        <v>0.19120000000000004</v>
      </c>
      <c r="N316" s="30">
        <v>0.23519999999999996</v>
      </c>
    </row>
    <row r="317" spans="1:14" x14ac:dyDescent="0.25">
      <c r="A317" t="s">
        <v>168</v>
      </c>
      <c r="B317" t="s">
        <v>167</v>
      </c>
      <c r="C317" t="str">
        <f t="shared" si="5"/>
        <v>14117</v>
      </c>
      <c r="D317" s="30">
        <v>0.32399999999999995</v>
      </c>
      <c r="E317" s="30">
        <v>0.27149999999999996</v>
      </c>
      <c r="F317" s="30">
        <v>0.38360000000000005</v>
      </c>
      <c r="G317" s="30">
        <v>0.2833</v>
      </c>
      <c r="H317" s="30">
        <v>0.13500000000000001</v>
      </c>
      <c r="I317" s="30">
        <v>0.16120000000000001</v>
      </c>
      <c r="J317" s="30">
        <v>0.15920000000000001</v>
      </c>
      <c r="K317" s="30">
        <v>0.14890000000000003</v>
      </c>
      <c r="L317" s="30">
        <v>0.1895</v>
      </c>
      <c r="M317" s="30">
        <v>0.14139999999999997</v>
      </c>
      <c r="N317" s="30">
        <v>0.12960000000000005</v>
      </c>
    </row>
    <row r="318" spans="1:14" x14ac:dyDescent="0.25">
      <c r="A318" t="s">
        <v>254</v>
      </c>
      <c r="B318" t="s">
        <v>253</v>
      </c>
      <c r="C318" t="str">
        <f t="shared" si="5"/>
        <v>20094</v>
      </c>
      <c r="D318" s="30">
        <v>0.24990000000000001</v>
      </c>
      <c r="E318" s="30">
        <v>0.16600000000000004</v>
      </c>
      <c r="F318" s="30">
        <v>0.2339</v>
      </c>
      <c r="G318" s="30">
        <v>0.22909999999999997</v>
      </c>
      <c r="H318" s="30">
        <v>0.22670000000000001</v>
      </c>
      <c r="I318" s="30">
        <v>0.23099999999999998</v>
      </c>
      <c r="J318" s="30">
        <v>0.22499999999999998</v>
      </c>
      <c r="K318" s="30">
        <v>0.20779999999999998</v>
      </c>
      <c r="L318" s="30">
        <v>0.20540000000000003</v>
      </c>
      <c r="M318" s="30">
        <v>0.19130000000000003</v>
      </c>
      <c r="N318" s="30">
        <v>0.22840000000000005</v>
      </c>
    </row>
    <row r="319" spans="1:14" x14ac:dyDescent="0.25">
      <c r="A319" t="s">
        <v>92</v>
      </c>
      <c r="B319" t="s">
        <v>91</v>
      </c>
      <c r="C319" t="str">
        <f t="shared" si="5"/>
        <v>08404</v>
      </c>
      <c r="D319" s="30">
        <v>0.25860000000000005</v>
      </c>
      <c r="E319" s="30">
        <v>0.24380000000000002</v>
      </c>
      <c r="F319" s="30">
        <v>0.26629999999999998</v>
      </c>
      <c r="G319" s="30">
        <v>0.25949999999999995</v>
      </c>
      <c r="H319" s="30">
        <v>0.25739999999999996</v>
      </c>
      <c r="I319" s="30">
        <v>0.27580000000000005</v>
      </c>
      <c r="J319" s="30">
        <v>0.25570000000000004</v>
      </c>
      <c r="K319" s="30">
        <v>0.23019999999999996</v>
      </c>
      <c r="L319" s="30">
        <v>0.25370000000000004</v>
      </c>
      <c r="M319" s="30">
        <v>0.23580000000000001</v>
      </c>
      <c r="N319" s="30">
        <v>0.24460000000000004</v>
      </c>
    </row>
    <row r="320" spans="1:14" x14ac:dyDescent="0.25">
      <c r="A320" t="s">
        <v>611</v>
      </c>
      <c r="B320" t="s">
        <v>729</v>
      </c>
      <c r="C320" t="str">
        <f t="shared" si="5"/>
        <v>39901</v>
      </c>
      <c r="D320" s="30"/>
      <c r="E320" s="30"/>
      <c r="F320" s="30"/>
      <c r="G320" s="30">
        <v>0.23170000000000002</v>
      </c>
      <c r="H320" s="30">
        <f>H283</f>
        <v>0.2137</v>
      </c>
      <c r="I320" s="30">
        <v>0</v>
      </c>
      <c r="J320" s="30">
        <v>0</v>
      </c>
      <c r="K320" s="65">
        <v>0</v>
      </c>
      <c r="L320" s="30">
        <v>0</v>
      </c>
      <c r="M320" s="30">
        <v>0.21360000000000001</v>
      </c>
      <c r="N320" s="30">
        <v>0</v>
      </c>
    </row>
    <row r="321" spans="1:14" x14ac:dyDescent="0.25">
      <c r="A321" t="s">
        <v>580</v>
      </c>
      <c r="B321" t="s">
        <v>579</v>
      </c>
      <c r="C321" t="str">
        <f t="shared" si="5"/>
        <v>39007</v>
      </c>
      <c r="D321" s="30">
        <v>0.32269999999999999</v>
      </c>
      <c r="E321" s="30">
        <v>0.3256</v>
      </c>
      <c r="F321" s="30">
        <v>0.33069999999999999</v>
      </c>
      <c r="G321" s="30">
        <v>0.33819999999999995</v>
      </c>
      <c r="H321" s="30">
        <v>0.34050000000000002</v>
      </c>
      <c r="I321" s="30">
        <v>0.33650000000000002</v>
      </c>
      <c r="J321" s="30">
        <v>0.33940000000000003</v>
      </c>
      <c r="K321" s="30">
        <v>0.31950000000000001</v>
      </c>
      <c r="L321" s="30">
        <v>0.33279999999999998</v>
      </c>
      <c r="M321" s="30">
        <v>0.32020000000000004</v>
      </c>
      <c r="N321" s="30">
        <v>0.31620000000000004</v>
      </c>
    </row>
    <row r="322" spans="1:14" x14ac:dyDescent="0.25">
      <c r="A322" t="s">
        <v>502</v>
      </c>
      <c r="B322" t="s">
        <v>501</v>
      </c>
      <c r="C322" t="str">
        <f t="shared" si="5"/>
        <v>34002</v>
      </c>
      <c r="D322" s="30">
        <v>0.28649999999999998</v>
      </c>
      <c r="E322" s="30">
        <v>0.2964</v>
      </c>
      <c r="F322" s="30">
        <v>0.29069999999999996</v>
      </c>
      <c r="G322" s="30">
        <v>0.26670000000000005</v>
      </c>
      <c r="H322" s="30">
        <v>0.25990000000000002</v>
      </c>
      <c r="I322" s="30">
        <v>0.21809999999999996</v>
      </c>
      <c r="J322" s="30">
        <v>0.23109999999999997</v>
      </c>
      <c r="K322" s="30">
        <v>0.22709999999999997</v>
      </c>
      <c r="L322" s="30">
        <v>0.24919999999999998</v>
      </c>
      <c r="M322" s="30">
        <v>0.24760000000000004</v>
      </c>
      <c r="N322" s="30">
        <v>0.25070000000000003</v>
      </c>
    </row>
    <row r="323" spans="1:14" x14ac:dyDescent="0.25">
      <c r="A323" t="s">
        <v>598</v>
      </c>
      <c r="B323" t="s">
        <v>597</v>
      </c>
      <c r="C323" t="str">
        <f t="shared" si="5"/>
        <v>39205</v>
      </c>
      <c r="D323" s="30">
        <v>0.25170000000000003</v>
      </c>
      <c r="E323" s="30">
        <v>0.24070000000000003</v>
      </c>
      <c r="F323" s="30">
        <v>0.26770000000000005</v>
      </c>
      <c r="G323" s="30">
        <v>0.26519999999999999</v>
      </c>
      <c r="H323" s="30">
        <v>0.2429</v>
      </c>
      <c r="I323" s="30">
        <v>0.2107</v>
      </c>
      <c r="J323" s="30">
        <v>0.20020000000000004</v>
      </c>
      <c r="K323" s="30">
        <v>0.17869999999999997</v>
      </c>
      <c r="L323" s="30">
        <v>0.17859999999999998</v>
      </c>
      <c r="M323" s="30">
        <v>0.18459999999999999</v>
      </c>
      <c r="N323" s="30">
        <v>0.19199999999999995</v>
      </c>
    </row>
    <row r="324" spans="1:14" x14ac:dyDescent="0.25">
      <c r="A324" s="25" t="s">
        <v>730</v>
      </c>
      <c r="B324" t="s">
        <v>731</v>
      </c>
      <c r="C324" t="str">
        <f>A324</f>
        <v>00000</v>
      </c>
      <c r="D324" t="s">
        <v>732</v>
      </c>
      <c r="E324" t="s">
        <v>732</v>
      </c>
      <c r="F324" t="s">
        <v>732</v>
      </c>
      <c r="G324" t="s">
        <v>732</v>
      </c>
      <c r="H324" t="s">
        <v>732</v>
      </c>
      <c r="I324" t="s">
        <v>732</v>
      </c>
      <c r="J324" t="s">
        <v>732</v>
      </c>
      <c r="K324" t="s">
        <v>732</v>
      </c>
      <c r="L324" s="30">
        <v>0.25639999999999996</v>
      </c>
      <c r="M324" s="30">
        <v>0.25180000000000002</v>
      </c>
      <c r="N324" s="30">
        <v>0.24780000000000002</v>
      </c>
    </row>
  </sheetData>
  <autoFilter ref="A1:N324" xr:uid="{36F9DB62-C552-4222-B8DD-5BE5B5452773}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F2E2199-118C-427C-BCE5-423C4A61E3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7A4B92C-CB37-40B2-9981-FEB9242FA84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57C0B9-C5CB-432E-AFF0-D6D037052C00}">
  <ds:schemaRefs>
    <ds:schemaRef ds:uri="http://schemas.microsoft.com/office/2006/metadata/properties"/>
    <ds:schemaRef ds:uri="http://purl.org/dc/terms/"/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Instructions</vt:lpstr>
      <vt:lpstr>Tool</vt:lpstr>
      <vt:lpstr>Lookups</vt:lpstr>
      <vt:lpstr>3121% SY</vt:lpstr>
      <vt:lpstr>Instructions!Print_Area</vt:lpstr>
      <vt:lpstr>Tool!Print_Area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K-3SupplementalTeacherReportingTool</dc:title>
  <dc:creator>T.J. Kelly</dc:creator>
  <cp:lastModifiedBy>Becky McLean</cp:lastModifiedBy>
  <cp:lastPrinted>2023-12-11T17:57:25Z</cp:lastPrinted>
  <dcterms:created xsi:type="dcterms:W3CDTF">2016-02-03T23:32:30Z</dcterms:created>
  <dcterms:modified xsi:type="dcterms:W3CDTF">2025-11-07T18:46:59Z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45f431-4c8c-42c6-a5a5-ba6d3bdea585_Enabled">
    <vt:lpwstr>true</vt:lpwstr>
  </property>
  <property fmtid="{D5CDD505-2E9C-101B-9397-08002B2CF9AE}" pid="3" name="MSIP_Label_9145f431-4c8c-42c6-a5a5-ba6d3bdea585_SetDate">
    <vt:lpwstr>2024-11-14T22:18:46Z</vt:lpwstr>
  </property>
  <property fmtid="{D5CDD505-2E9C-101B-9397-08002B2CF9AE}" pid="4" name="MSIP_Label_9145f431-4c8c-42c6-a5a5-ba6d3bdea585_Method">
    <vt:lpwstr>Standard</vt:lpwstr>
  </property>
  <property fmtid="{D5CDD505-2E9C-101B-9397-08002B2CF9AE}" pid="5" name="MSIP_Label_9145f431-4c8c-42c6-a5a5-ba6d3bdea585_Name">
    <vt:lpwstr>defa4170-0d19-0005-0004-bc88714345d2</vt:lpwstr>
  </property>
  <property fmtid="{D5CDD505-2E9C-101B-9397-08002B2CF9AE}" pid="6" name="MSIP_Label_9145f431-4c8c-42c6-a5a5-ba6d3bdea585_SiteId">
    <vt:lpwstr>b2fe5ccf-10a5-46fe-ae45-a0267412af7a</vt:lpwstr>
  </property>
  <property fmtid="{D5CDD505-2E9C-101B-9397-08002B2CF9AE}" pid="7" name="MSIP_Label_9145f431-4c8c-42c6-a5a5-ba6d3bdea585_ActionId">
    <vt:lpwstr>0e4ddd03-f47b-4b51-83a6-b32eaf83bd41</vt:lpwstr>
  </property>
  <property fmtid="{D5CDD505-2E9C-101B-9397-08002B2CF9AE}" pid="8" name="MSIP_Label_9145f431-4c8c-42c6-a5a5-ba6d3bdea585_ContentBits">
    <vt:lpwstr>0</vt:lpwstr>
  </property>
</Properties>
</file>