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Fiscal\Reports\1800 Report\2026\1505\"/>
    </mc:Choice>
  </mc:AlternateContent>
  <xr:revisionPtr revIDLastSave="0" documentId="13_ncr:1_{47DC2D34-E7E1-4457-A36F-651D5615A973}" xr6:coauthVersionLast="47" xr6:coauthVersionMax="47" xr10:uidLastSave="{00000000-0000-0000-0000-000000000000}"/>
  <workbookProtection workbookAlgorithmName="SHA-512" workbookHashValue="mRKzAbKGZE2S75PywvfPxisfK8h2gqh1Wgjnil0wXGB4EqMAAouzAJn7y+zp/74RJodxOnYaYu8sL7h0PzJpaA==" workbookSaltValue="OcBv01ZqHCsJcm6KTQ3mNQ==" workbookSpinCount="100000" lockStructure="1"/>
  <bookViews>
    <workbookView xWindow="-120" yWindow="-120" windowWidth="29040" windowHeight="15720" xr2:uid="{00000000-000D-0000-FFFF-FFFF00000000}"/>
  </bookViews>
  <sheets>
    <sheet name="1505" sheetId="1" r:id="rId1"/>
    <sheet name="Sponsors " sheetId="4" state="hidden" r:id="rId2"/>
    <sheet name="Payment Summary" sheetId="5" state="hidden" r:id="rId3"/>
    <sheet name="F196 Prog 98 OC 7" sheetId="3" state="hidden" r:id="rId4"/>
  </sheets>
  <externalReferences>
    <externalReference r:id="rId5"/>
    <externalReference r:id="rId6"/>
  </externalReferences>
  <definedNames>
    <definedName name="_xlnm._FilterDatabase" localSheetId="3" hidden="1">'F196 Prog 98 OC 7'!$A$1:$C$63</definedName>
    <definedName name="_xlnm._FilterDatabase" localSheetId="2">'Payment Summary'!$C$3:$C$74</definedName>
    <definedName name="_xlnm.Print_Area" localSheetId="0">'1505'!$A$1:$E$56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5" l="1"/>
  <c r="B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C3" i="3" l="1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2" i="3"/>
  <c r="E45" i="1" l="1"/>
  <c r="B6" i="5" l="1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E37" i="1"/>
  <c r="E41" i="1" l="1"/>
  <c r="E40" i="1"/>
  <c r="E39" i="1"/>
  <c r="E38" i="1"/>
  <c r="E36" i="1"/>
  <c r="D42" i="1"/>
  <c r="C42" i="1"/>
  <c r="B42" i="1"/>
  <c r="E42" i="1" l="1"/>
</calcChain>
</file>

<file path=xl/sharedStrings.xml><?xml version="1.0" encoding="utf-8"?>
<sst xmlns="http://schemas.openxmlformats.org/spreadsheetml/2006/main" count="1028" uniqueCount="768">
  <si>
    <t>County/Dist. No.</t>
  </si>
  <si>
    <t>CONTACT PERSON</t>
  </si>
  <si>
    <t>ADDRESS</t>
  </si>
  <si>
    <t>TELEPHONE NUMBER</t>
  </si>
  <si>
    <t>E-MAIL ADDRESS</t>
  </si>
  <si>
    <t>This information is needed for preparing the Report 1800, “Analysis of Food Service Operations”, which is published</t>
  </si>
  <si>
    <t>annually by Child Nutrition Services of the Office of Superintendent of Public Instruction (OSPI).  School districts contracting</t>
  </si>
  <si>
    <t>with food service management companies and those with inter-district agreements must complete this form in its entirety.</t>
  </si>
  <si>
    <t xml:space="preserve">The purpose of the schedule below is to reclassify expenditures paid to a Food Service Management Company (FSMC) into </t>
  </si>
  <si>
    <t xml:space="preserve">three expenditure categories commonly used in Report 1800. Therefore, amounts paid or due to the FSMC reported in </t>
  </si>
  <si>
    <t>Program 98 Object 7, Purchased Services, on the school district’s F-196, Annual Financial Statements, should be broken</t>
  </si>
  <si>
    <t>down and displayed in the following categories: “Labor”, “Supplies”, and “Other.” The “Other” category should include the</t>
  </si>
  <si>
    <t>FSMC management fee. Typically the school district will obtain this information from the FSMC.</t>
  </si>
  <si>
    <t>REPORT 1800 EXPENDITURE CATEGORIES</t>
  </si>
  <si>
    <t xml:space="preserve">Labor </t>
  </si>
  <si>
    <t>Supplies</t>
  </si>
  <si>
    <t xml:space="preserve">Other </t>
  </si>
  <si>
    <t>Total</t>
  </si>
  <si>
    <t>Expenditure Activity</t>
  </si>
  <si>
    <t>41 - Supervision</t>
  </si>
  <si>
    <t>42 - Food</t>
  </si>
  <si>
    <t>43 - Commodities</t>
  </si>
  <si>
    <t>44 - Operations</t>
  </si>
  <si>
    <t>Total FSMC Object 7 Expenditures</t>
  </si>
  <si>
    <t>The grand total in the lower right hand corner of the schedule should be equal to or less than the total purchased services</t>
  </si>
  <si>
    <r>
      <t xml:space="preserve">The expenditure activity and object code definitions used are found in the </t>
    </r>
    <r>
      <rPr>
        <i/>
        <sz val="11"/>
        <color indexed="8"/>
        <rFont val="Arial"/>
        <family val="2"/>
      </rPr>
      <t>Accounting Manual for Public Schools in the State</t>
    </r>
  </si>
  <si>
    <t>of Washington.</t>
  </si>
  <si>
    <t>Return to:</t>
  </si>
  <si>
    <t>Sponsor</t>
  </si>
  <si>
    <t>FSMC</t>
  </si>
  <si>
    <t xml:space="preserve">Blank </t>
  </si>
  <si>
    <t>06-119</t>
  </si>
  <si>
    <t>Battle Ground School District</t>
  </si>
  <si>
    <t>Sodexo America, LLC</t>
  </si>
  <si>
    <t>24-111</t>
  </si>
  <si>
    <t>Compass Group USA</t>
  </si>
  <si>
    <t>09-075</t>
  </si>
  <si>
    <t>Bridgeport School District</t>
  </si>
  <si>
    <t>06-117</t>
  </si>
  <si>
    <t>Camas School District</t>
  </si>
  <si>
    <t>27-019</t>
  </si>
  <si>
    <t>18-901</t>
  </si>
  <si>
    <t>21-401</t>
  </si>
  <si>
    <t>Centralia School District</t>
  </si>
  <si>
    <t>21-302</t>
  </si>
  <si>
    <t>Chehalis School District</t>
  </si>
  <si>
    <t>27-400</t>
  </si>
  <si>
    <t>Clover Park School District</t>
  </si>
  <si>
    <t>36-400</t>
  </si>
  <si>
    <t>32-414</t>
  </si>
  <si>
    <t>09-206</t>
  </si>
  <si>
    <t>Eastmont School District</t>
  </si>
  <si>
    <t>13-165</t>
  </si>
  <si>
    <t>06-114</t>
  </si>
  <si>
    <t>Evergreen School District - Clark</t>
  </si>
  <si>
    <t>13-301</t>
  </si>
  <si>
    <t>Grand Coulee Dam School District</t>
  </si>
  <si>
    <t>17-910</t>
  </si>
  <si>
    <t>06-098</t>
  </si>
  <si>
    <t>Hockinson School District</t>
  </si>
  <si>
    <t>27-902</t>
  </si>
  <si>
    <t>17-911</t>
  </si>
  <si>
    <t>17-916</t>
  </si>
  <si>
    <t>08-402</t>
  </si>
  <si>
    <t>Kalama School District</t>
  </si>
  <si>
    <t>03-017</t>
  </si>
  <si>
    <t>Kennewick School District</t>
  </si>
  <si>
    <t>17-414</t>
  </si>
  <si>
    <t>Lake Washington School District</t>
  </si>
  <si>
    <t>31-306</t>
  </si>
  <si>
    <t>31-025</t>
  </si>
  <si>
    <t>Marysville School District</t>
  </si>
  <si>
    <t>17-400</t>
  </si>
  <si>
    <t>Mercer Island School District</t>
  </si>
  <si>
    <t>31-103</t>
  </si>
  <si>
    <t>14-066</t>
  </si>
  <si>
    <t>Montesano School District</t>
  </si>
  <si>
    <t>13-161</t>
  </si>
  <si>
    <t>Moses Lake School District</t>
  </si>
  <si>
    <t>31-006</t>
  </si>
  <si>
    <t>Mukilteo School District</t>
  </si>
  <si>
    <t>21-014</t>
  </si>
  <si>
    <t>Napavine School District</t>
  </si>
  <si>
    <t>15-201</t>
  </si>
  <si>
    <t>Oak Harbor School District</t>
  </si>
  <si>
    <t>24-105</t>
  </si>
  <si>
    <t>Okanogan School District</t>
  </si>
  <si>
    <t>24-019</t>
  </si>
  <si>
    <t>Omak School District</t>
  </si>
  <si>
    <t>24-410</t>
  </si>
  <si>
    <t>Oroville School District</t>
  </si>
  <si>
    <t>09-102</t>
  </si>
  <si>
    <t>27-401</t>
  </si>
  <si>
    <t>Peninsula School District</t>
  </si>
  <si>
    <t>05-121</t>
  </si>
  <si>
    <t>Port Angeles School District</t>
  </si>
  <si>
    <t>13-144</t>
  </si>
  <si>
    <t>Quincy School District</t>
  </si>
  <si>
    <t>17-908</t>
  </si>
  <si>
    <t>Rainier Prep</t>
  </si>
  <si>
    <t>03-400</t>
  </si>
  <si>
    <t>Richland School District</t>
  </si>
  <si>
    <t>06-122</t>
  </si>
  <si>
    <t>Ridgefield School District</t>
  </si>
  <si>
    <t>32-416</t>
  </si>
  <si>
    <t>Riverside School District</t>
  </si>
  <si>
    <t>34-401</t>
  </si>
  <si>
    <t>Rochester School District</t>
  </si>
  <si>
    <t>05-323</t>
  </si>
  <si>
    <t>Sequim School District</t>
  </si>
  <si>
    <t>31-201</t>
  </si>
  <si>
    <t>Snohomish School District</t>
  </si>
  <si>
    <t>17-410</t>
  </si>
  <si>
    <t>Snoqualmie Valley School District</t>
  </si>
  <si>
    <t>15-206</t>
  </si>
  <si>
    <t>South Whidbey School District</t>
  </si>
  <si>
    <t>23-042</t>
  </si>
  <si>
    <t>Southside School District</t>
  </si>
  <si>
    <t>27-001</t>
  </si>
  <si>
    <t>Steilacoom Historical School District</t>
  </si>
  <si>
    <t>31-311</t>
  </si>
  <si>
    <t>Sultan School District</t>
  </si>
  <si>
    <t>17-905</t>
  </si>
  <si>
    <t>27-905</t>
  </si>
  <si>
    <t>17-902</t>
  </si>
  <si>
    <t>21-237</t>
  </si>
  <si>
    <t>Toledo School District</t>
  </si>
  <si>
    <t>24-404</t>
  </si>
  <si>
    <t>Tonasket School District</t>
  </si>
  <si>
    <t>17-406</t>
  </si>
  <si>
    <t>Tukwila School District</t>
  </si>
  <si>
    <t>39-002</t>
  </si>
  <si>
    <t>Union Gap School District</t>
  </si>
  <si>
    <t>27-416</t>
  </si>
  <si>
    <t>White River School District</t>
  </si>
  <si>
    <t>21-232</t>
  </si>
  <si>
    <t>Winlock School District</t>
  </si>
  <si>
    <t>08-404</t>
  </si>
  <si>
    <t>Woodland School District</t>
  </si>
  <si>
    <t>County-Dist #</t>
  </si>
  <si>
    <t>School District</t>
  </si>
  <si>
    <t>21-303</t>
  </si>
  <si>
    <t>White Pass School District</t>
  </si>
  <si>
    <t>cnsfiscalservices@k12.wa.us</t>
  </si>
  <si>
    <t>Public Schools</t>
  </si>
  <si>
    <t>With Food Service Management Companies</t>
  </si>
  <si>
    <t>Financial Information</t>
  </si>
  <si>
    <t>FORM 1505</t>
  </si>
  <si>
    <r>
      <t>expenditures reported in Object Code 7 of Program 98, School Food Services, on the</t>
    </r>
    <r>
      <rPr>
        <b/>
        <sz val="11"/>
        <color theme="1"/>
        <rFont val="Arial"/>
        <family val="2"/>
      </rPr>
      <t xml:space="preserve"> F-196</t>
    </r>
    <r>
      <rPr>
        <sz val="11"/>
        <color theme="1"/>
        <rFont val="Arial"/>
        <family val="2"/>
      </rPr>
      <t>.</t>
    </r>
  </si>
  <si>
    <t>Benton/Franklin Juvenile Justice Center</t>
  </si>
  <si>
    <t>Cowlitz County Jail</t>
  </si>
  <si>
    <t>Granger School District</t>
  </si>
  <si>
    <t>Mabton School District</t>
  </si>
  <si>
    <t>Lincoln County - 9 County Consortium for Martin Hall</t>
  </si>
  <si>
    <t>Mount Adams School District</t>
  </si>
  <si>
    <t>Pierce County Juvenile Court</t>
  </si>
  <si>
    <t>Wahluke School District</t>
  </si>
  <si>
    <t>Whatcom County Juvenile Detention</t>
  </si>
  <si>
    <t>Yakima County Juvenile Detention</t>
  </si>
  <si>
    <t>Aramark</t>
  </si>
  <si>
    <t>Fresh n' Local Foods, Inc</t>
  </si>
  <si>
    <t>Southwest Foods Excellence</t>
  </si>
  <si>
    <t>Trinity Services Group, Inc.</t>
  </si>
  <si>
    <t xml:space="preserve">25 - Pupil Mgmt. </t>
  </si>
  <si>
    <t>35 - Pupil Safety</t>
  </si>
  <si>
    <t>Sponsor ID</t>
  </si>
  <si>
    <t>Sponsor Name</t>
  </si>
  <si>
    <t>Aberdeen School District</t>
  </si>
  <si>
    <t>Adna School District</t>
  </si>
  <si>
    <t>Almira School District</t>
  </si>
  <si>
    <t>Anacortes School District</t>
  </si>
  <si>
    <t>Arlington School District</t>
  </si>
  <si>
    <t>Asotin-Anatone School District</t>
  </si>
  <si>
    <t>Assumption Catholic School</t>
  </si>
  <si>
    <t>Assumption Parish School</t>
  </si>
  <si>
    <t>Auburn School District</t>
  </si>
  <si>
    <t>Bainbridge Island School District</t>
  </si>
  <si>
    <t>Bellevue School District</t>
  </si>
  <si>
    <t>Bellingham School District</t>
  </si>
  <si>
    <t>Bethel School District</t>
  </si>
  <si>
    <t>Blaine School District</t>
  </si>
  <si>
    <t>Boistfort School District</t>
  </si>
  <si>
    <t>Bremerton School District</t>
  </si>
  <si>
    <t>Brewster School District</t>
  </si>
  <si>
    <t>Brinnon School District</t>
  </si>
  <si>
    <t>Burlington - Edison School District</t>
  </si>
  <si>
    <t>Cape Flattery School District</t>
  </si>
  <si>
    <t>Carbonado School District</t>
  </si>
  <si>
    <t>Cascade Public School</t>
  </si>
  <si>
    <t>Cascade School District</t>
  </si>
  <si>
    <t>Cashmere School District</t>
  </si>
  <si>
    <t>Castle Rock School District</t>
  </si>
  <si>
    <t>Catalyst Public Schools</t>
  </si>
  <si>
    <t>Centerville School District</t>
  </si>
  <si>
    <t>Central Kitsap School District</t>
  </si>
  <si>
    <t>Central Valley School District</t>
  </si>
  <si>
    <t>Cheney School District</t>
  </si>
  <si>
    <t>Chewelah School District</t>
  </si>
  <si>
    <t>Chief Leschi School</t>
  </si>
  <si>
    <t>Chimacum School District</t>
  </si>
  <si>
    <t>Clarkston School District</t>
  </si>
  <si>
    <t>Cle Elum-Roslyn School District</t>
  </si>
  <si>
    <t>Colfax School District</t>
  </si>
  <si>
    <t>College Place School District</t>
  </si>
  <si>
    <t>Colton School District</t>
  </si>
  <si>
    <t>Columbia School District-Stevens</t>
  </si>
  <si>
    <t>Columbia School District-Walla Walla</t>
  </si>
  <si>
    <t>Colville School District</t>
  </si>
  <si>
    <t>Concrete School District</t>
  </si>
  <si>
    <t>Conway School District</t>
  </si>
  <si>
    <t>Cosmopolis School District</t>
  </si>
  <si>
    <t>Coulee-Hartline School District</t>
  </si>
  <si>
    <t>Coupeville School District</t>
  </si>
  <si>
    <t>Crescent School District</t>
  </si>
  <si>
    <t>Creston School District</t>
  </si>
  <si>
    <t>Curlew School District</t>
  </si>
  <si>
    <t>Cusick School District</t>
  </si>
  <si>
    <t>Darrington School District</t>
  </si>
  <si>
    <t>Davenport School District</t>
  </si>
  <si>
    <t>Dayton School District</t>
  </si>
  <si>
    <t>Deer Park School District</t>
  </si>
  <si>
    <t>Dieringer School District</t>
  </si>
  <si>
    <t>Dixie School District</t>
  </si>
  <si>
    <t>East Valley School District - Spokane</t>
  </si>
  <si>
    <t>East Valley School District - Yakima</t>
  </si>
  <si>
    <t>Easton School District</t>
  </si>
  <si>
    <t>Eatonville School District</t>
  </si>
  <si>
    <t>Ebenezer Christian School</t>
  </si>
  <si>
    <t>Edmonds School District</t>
  </si>
  <si>
    <t>Ellensburg School District</t>
  </si>
  <si>
    <t>Elma School District</t>
  </si>
  <si>
    <t>Endicott School District</t>
  </si>
  <si>
    <t>Entiat School District</t>
  </si>
  <si>
    <t>Enumclaw School District</t>
  </si>
  <si>
    <t>Ephrata School District</t>
  </si>
  <si>
    <t>Everett School  District</t>
  </si>
  <si>
    <t>Evergreen School District - Stevens</t>
  </si>
  <si>
    <t>Federal Way School District</t>
  </si>
  <si>
    <t>Ferndale School District</t>
  </si>
  <si>
    <t>Fife School District</t>
  </si>
  <si>
    <t>Finley School District</t>
  </si>
  <si>
    <t>Franklin Pierce School District</t>
  </si>
  <si>
    <t>Freeman School District</t>
  </si>
  <si>
    <t>Garfield School District</t>
  </si>
  <si>
    <t>Glenwood School District</t>
  </si>
  <si>
    <t>Goldendale School District</t>
  </si>
  <si>
    <t>Grandview School District</t>
  </si>
  <si>
    <t>Granite Falls School District</t>
  </si>
  <si>
    <t>Grapeview School District</t>
  </si>
  <si>
    <t>Great Northern School District 312</t>
  </si>
  <si>
    <t>Green Mountain School District</t>
  </si>
  <si>
    <t>Griffin School District</t>
  </si>
  <si>
    <t>Guardian Angel/St. Boniface</t>
  </si>
  <si>
    <t>Harrington School District</t>
  </si>
  <si>
    <t>Highland School District</t>
  </si>
  <si>
    <t>Highline School District</t>
  </si>
  <si>
    <t>Holy Family School - Auburn</t>
  </si>
  <si>
    <t>Holy Family School - Clarkston</t>
  </si>
  <si>
    <t>Holy Family School - Lacey</t>
  </si>
  <si>
    <t>Holy Rosary Parish</t>
  </si>
  <si>
    <t>Hood Canal School District</t>
  </si>
  <si>
    <t>Hope Lutheran School</t>
  </si>
  <si>
    <t>Hoquiam School District</t>
  </si>
  <si>
    <t>Immaculate Conception Regional School</t>
  </si>
  <si>
    <t>Impact | Black River Elementary</t>
  </si>
  <si>
    <t>Impact | Commencement Bay Elementary</t>
  </si>
  <si>
    <t>Impact | Salish Sea Elementary</t>
  </si>
  <si>
    <t>Impact Public Schools</t>
  </si>
  <si>
    <t>Inchelium School District</t>
  </si>
  <si>
    <t>Index School District</t>
  </si>
  <si>
    <t>Issaquah School District</t>
  </si>
  <si>
    <t>Kahlotus School District</t>
  </si>
  <si>
    <t>Keller School District</t>
  </si>
  <si>
    <t>Kelso School District</t>
  </si>
  <si>
    <t>Kent School District</t>
  </si>
  <si>
    <t>Kettle Falls School District</t>
  </si>
  <si>
    <t>Kiona-Benton City School District</t>
  </si>
  <si>
    <t>Kittitas School District</t>
  </si>
  <si>
    <t>Klickitat School District</t>
  </si>
  <si>
    <t>La Center School District</t>
  </si>
  <si>
    <t>La Conner School District</t>
  </si>
  <si>
    <t>Lake Chelan School District</t>
  </si>
  <si>
    <t>Lake Quinault School District</t>
  </si>
  <si>
    <t>Lake Stevens School District</t>
  </si>
  <si>
    <t>Lakewood School District</t>
  </si>
  <si>
    <t>Lamont School District</t>
  </si>
  <si>
    <t>Liberty School District</t>
  </si>
  <si>
    <t>Lind School District</t>
  </si>
  <si>
    <t>Longview School District</t>
  </si>
  <si>
    <t>Loon Lake School District</t>
  </si>
  <si>
    <t>Lopez Island School District</t>
  </si>
  <si>
    <t>Lumen Public School</t>
  </si>
  <si>
    <t>Lyle School District</t>
  </si>
  <si>
    <t>Lynden School District</t>
  </si>
  <si>
    <t>Mansfield School District</t>
  </si>
  <si>
    <t>Manson School District</t>
  </si>
  <si>
    <t>Mary M Knight School District</t>
  </si>
  <si>
    <t>Mary Walker School District</t>
  </si>
  <si>
    <t>McCleary School District</t>
  </si>
  <si>
    <t>Mead School District</t>
  </si>
  <si>
    <t>Medical Lake School District</t>
  </si>
  <si>
    <t>Meridian School District</t>
  </si>
  <si>
    <t>Methow Valley School District</t>
  </si>
  <si>
    <t>Mill A School District</t>
  </si>
  <si>
    <t>Monroe Public Schools</t>
  </si>
  <si>
    <t>Morton School District</t>
  </si>
  <si>
    <t>Mossyrock School District</t>
  </si>
  <si>
    <t>Mount Baker School District</t>
  </si>
  <si>
    <t>Mount Pleasant School District</t>
  </si>
  <si>
    <t>Mount Vernon Christian School</t>
  </si>
  <si>
    <t>Mount Vernon School District</t>
  </si>
  <si>
    <t>Naches Valley School District</t>
  </si>
  <si>
    <t>Naselle-Grays River Valley School District</t>
  </si>
  <si>
    <t>Nespelem School District</t>
  </si>
  <si>
    <t>Newport School District</t>
  </si>
  <si>
    <t>Nine Mile Falls School District</t>
  </si>
  <si>
    <t>Nooksack Valley School District</t>
  </si>
  <si>
    <t>North Beach School District</t>
  </si>
  <si>
    <t>North Franklin School District</t>
  </si>
  <si>
    <t>North Kitsap School District</t>
  </si>
  <si>
    <t>North Mason School District</t>
  </si>
  <si>
    <t>North River School District</t>
  </si>
  <si>
    <t>North Thurston School District</t>
  </si>
  <si>
    <t>Northport School District</t>
  </si>
  <si>
    <t>Northshore School District</t>
  </si>
  <si>
    <t>Oakesdale School District</t>
  </si>
  <si>
    <t>Oakville School District</t>
  </si>
  <si>
    <t>Ocean Beach School District</t>
  </si>
  <si>
    <t>Ocosta School District</t>
  </si>
  <si>
    <t>Odessa School District</t>
  </si>
  <si>
    <t>Olympia School District</t>
  </si>
  <si>
    <t>Onalaska School District</t>
  </si>
  <si>
    <t>Onion Creek School District</t>
  </si>
  <si>
    <t>Orcas Island School District</t>
  </si>
  <si>
    <t>Orient School District</t>
  </si>
  <si>
    <t>Orondo School District</t>
  </si>
  <si>
    <t>Orting School District</t>
  </si>
  <si>
    <t>Othello School District</t>
  </si>
  <si>
    <t>Palisades School District</t>
  </si>
  <si>
    <t>Palouse School District</t>
  </si>
  <si>
    <t>Paschal Sherman Indian School</t>
  </si>
  <si>
    <t>Pasco School District</t>
  </si>
  <si>
    <t>Pateros School District</t>
  </si>
  <si>
    <t>Paterson School District</t>
  </si>
  <si>
    <t>Pe Ell School District</t>
  </si>
  <si>
    <t>Pinnacles Prep Charter School</t>
  </si>
  <si>
    <t>Pioneer School District</t>
  </si>
  <si>
    <t>Pomeroy School District</t>
  </si>
  <si>
    <t>Port Townsend School District</t>
  </si>
  <si>
    <t>Prescott School District</t>
  </si>
  <si>
    <t>PRIDE Prep Schools</t>
  </si>
  <si>
    <t>Prosser School District</t>
  </si>
  <si>
    <t>Pullman School District</t>
  </si>
  <si>
    <t>Puyallup School District</t>
  </si>
  <si>
    <t>Queets Clearwater School District</t>
  </si>
  <si>
    <t>Quilcene School District</t>
  </si>
  <si>
    <t>Quileute Tribal School</t>
  </si>
  <si>
    <t>Quillayute Valley School District</t>
  </si>
  <si>
    <t>Rainier School District</t>
  </si>
  <si>
    <t>Rainier Valley Leadership Academy (formerly Green Dot Public Schools Rainier Valley)</t>
  </si>
  <si>
    <t>Raymond School District</t>
  </si>
  <si>
    <t>Reardan-Edwall School District</t>
  </si>
  <si>
    <t>Renton School District</t>
  </si>
  <si>
    <t>Republic School District</t>
  </si>
  <si>
    <t>Ritzville School District</t>
  </si>
  <si>
    <t>Riverview School District</t>
  </si>
  <si>
    <t>Rooted School Vancouver</t>
  </si>
  <si>
    <t>Rosalia School District</t>
  </si>
  <si>
    <t>Royal School District</t>
  </si>
  <si>
    <t>Sacred Heart School</t>
  </si>
  <si>
    <t>Saint Anne School</t>
  </si>
  <si>
    <t>Saint John School District</t>
  </si>
  <si>
    <t>San Juan Island School District</t>
  </si>
  <si>
    <t>Satsop School District</t>
  </si>
  <si>
    <t>Seattle School District</t>
  </si>
  <si>
    <t>Sedro-Woolley School District</t>
  </si>
  <si>
    <t>Selah School District</t>
  </si>
  <si>
    <t>Selkirk School District</t>
  </si>
  <si>
    <t>Shelton School District</t>
  </si>
  <si>
    <t>Shoreline School District</t>
  </si>
  <si>
    <t>Skamania School District</t>
  </si>
  <si>
    <t>Skykomish School District</t>
  </si>
  <si>
    <t>Soap Lake School District</t>
  </si>
  <si>
    <t>South Bend School District</t>
  </si>
  <si>
    <t>South Kitsap School District</t>
  </si>
  <si>
    <t>Spokane International Academy</t>
  </si>
  <si>
    <t>Spokane School District</t>
  </si>
  <si>
    <t>Sprague School District</t>
  </si>
  <si>
    <t>St. Anthony School</t>
  </si>
  <si>
    <t>St. Bernadette School</t>
  </si>
  <si>
    <t>St. Brendan School</t>
  </si>
  <si>
    <t>St. Charles Borromeo</t>
  </si>
  <si>
    <t>St. Francis of Assisi School</t>
  </si>
  <si>
    <t>St. John Vianney School</t>
  </si>
  <si>
    <t>St. Joseph Parish School</t>
  </si>
  <si>
    <t>St. Joseph's School</t>
  </si>
  <si>
    <t>St. Joseph/Marquette School</t>
  </si>
  <si>
    <t>St. Luke School</t>
  </si>
  <si>
    <t>St. Philomena School</t>
  </si>
  <si>
    <t>St. Rose of Lima Catholic School</t>
  </si>
  <si>
    <t>St. Rose School</t>
  </si>
  <si>
    <t>St. Thomas More School</t>
  </si>
  <si>
    <t>Stanwood School District</t>
  </si>
  <si>
    <t>Starbuck School District #35</t>
  </si>
  <si>
    <t>Stevenson Carson School District</t>
  </si>
  <si>
    <t>Summit Public Schools - Atlas</t>
  </si>
  <si>
    <t>Summit Public Schools - Olympus</t>
  </si>
  <si>
    <t>Summit Public Schools - Sierra</t>
  </si>
  <si>
    <t>Summit Valley School District</t>
  </si>
  <si>
    <t>Sumner-Bonney Lake  School District</t>
  </si>
  <si>
    <t>Sunnyside Christian School</t>
  </si>
  <si>
    <t>Sunnyside School District</t>
  </si>
  <si>
    <t>Tacoma School District</t>
  </si>
  <si>
    <t>Taholah School District</t>
  </si>
  <si>
    <t>Tahoma School District</t>
  </si>
  <si>
    <t>Tekoa School District</t>
  </si>
  <si>
    <t>Tenino School District</t>
  </si>
  <si>
    <t>Thorp School District</t>
  </si>
  <si>
    <t>Toppenish School District</t>
  </si>
  <si>
    <t>Touchet School District</t>
  </si>
  <si>
    <t>Toutle Lake School District</t>
  </si>
  <si>
    <t>Trinity Catholic School</t>
  </si>
  <si>
    <t>Tumwater School District</t>
  </si>
  <si>
    <t>University Place School District</t>
  </si>
  <si>
    <t>Valley School District</t>
  </si>
  <si>
    <t>Vancouver School District</t>
  </si>
  <si>
    <t>Vashon Island School District</t>
  </si>
  <si>
    <t>Visitation Catholic School</t>
  </si>
  <si>
    <t>WA HE LUT Indian School Agency</t>
  </si>
  <si>
    <t>Wahkiakum School District</t>
  </si>
  <si>
    <t>Waitsburg School District</t>
  </si>
  <si>
    <t>Walla Walla School District</t>
  </si>
  <si>
    <t>Wapato School District</t>
  </si>
  <si>
    <t>Warden School District</t>
  </si>
  <si>
    <t>Washington Conference of Seventh-day Adventists-Orcas Island Christian School</t>
  </si>
  <si>
    <t>Washougal School District</t>
  </si>
  <si>
    <t>Washtucna School District</t>
  </si>
  <si>
    <t>Waterville School District</t>
  </si>
  <si>
    <t>Wellpinit School District</t>
  </si>
  <si>
    <t>Wenatchee School District</t>
  </si>
  <si>
    <t>West Valley School District-Spokane</t>
  </si>
  <si>
    <t>West Valley School District-Yakima</t>
  </si>
  <si>
    <t>Whatcom Intergenerational High School</t>
  </si>
  <si>
    <t>White Salmon Valley School District</t>
  </si>
  <si>
    <t>Wilbur School District</t>
  </si>
  <si>
    <t>Willapa Valley School District</t>
  </si>
  <si>
    <t>Wilson Creek School District</t>
  </si>
  <si>
    <t>Wishkah Valley School District</t>
  </si>
  <si>
    <t>Wishram School District</t>
  </si>
  <si>
    <t>Yakima School District</t>
  </si>
  <si>
    <t>Yelm School District</t>
  </si>
  <si>
    <t>Zillah School District</t>
  </si>
  <si>
    <t>County District Number</t>
  </si>
  <si>
    <t>14-005</t>
  </si>
  <si>
    <t>21-226</t>
  </si>
  <si>
    <t>22-017</t>
  </si>
  <si>
    <t>29-103</t>
  </si>
  <si>
    <t>31-016</t>
  </si>
  <si>
    <t>02-420</t>
  </si>
  <si>
    <t>17-408</t>
  </si>
  <si>
    <t>18-303</t>
  </si>
  <si>
    <t>17-405</t>
  </si>
  <si>
    <t>37-501</t>
  </si>
  <si>
    <t>27-403</t>
  </si>
  <si>
    <t>37-503</t>
  </si>
  <si>
    <t>21-234</t>
  </si>
  <si>
    <t>18-100</t>
  </si>
  <si>
    <t>16-046</t>
  </si>
  <si>
    <t>29-100</t>
  </si>
  <si>
    <t>05-401</t>
  </si>
  <si>
    <t>17-917</t>
  </si>
  <si>
    <t>04-228</t>
  </si>
  <si>
    <t>04-222</t>
  </si>
  <si>
    <t>08-401</t>
  </si>
  <si>
    <t>20-215</t>
  </si>
  <si>
    <t>18-401</t>
  </si>
  <si>
    <t>32-356</t>
  </si>
  <si>
    <t>32-360</t>
  </si>
  <si>
    <t>33-036</t>
  </si>
  <si>
    <t>27-901</t>
  </si>
  <si>
    <t>16-049</t>
  </si>
  <si>
    <t>02-250</t>
  </si>
  <si>
    <t>19-404</t>
  </si>
  <si>
    <t>38-300</t>
  </si>
  <si>
    <t>36-250</t>
  </si>
  <si>
    <t>38-306</t>
  </si>
  <si>
    <t>33-206</t>
  </si>
  <si>
    <t>33-115</t>
  </si>
  <si>
    <t>29-011</t>
  </si>
  <si>
    <t>29-317</t>
  </si>
  <si>
    <t>14-099</t>
  </si>
  <si>
    <t>13-151</t>
  </si>
  <si>
    <t>15-204</t>
  </si>
  <si>
    <t>05-313</t>
  </si>
  <si>
    <t>22-073</t>
  </si>
  <si>
    <t>10-050</t>
  </si>
  <si>
    <t>26-059</t>
  </si>
  <si>
    <t>31-330</t>
  </si>
  <si>
    <t>22-207</t>
  </si>
  <si>
    <t>07-002</t>
  </si>
  <si>
    <t>27-343</t>
  </si>
  <si>
    <t>36-101</t>
  </si>
  <si>
    <t>32-361</t>
  </si>
  <si>
    <t>39-090</t>
  </si>
  <si>
    <t>19-028</t>
  </si>
  <si>
    <t>27-404</t>
  </si>
  <si>
    <t>31-015</t>
  </si>
  <si>
    <t>19-401</t>
  </si>
  <si>
    <t>14-068</t>
  </si>
  <si>
    <t>38-308</t>
  </si>
  <si>
    <t>04-127</t>
  </si>
  <si>
    <t>17-216</t>
  </si>
  <si>
    <t>31-002</t>
  </si>
  <si>
    <t>33-205</t>
  </si>
  <si>
    <t>17-210</t>
  </si>
  <si>
    <t>37-502</t>
  </si>
  <si>
    <t>27-417</t>
  </si>
  <si>
    <t>03-053</t>
  </si>
  <si>
    <t>27-402</t>
  </si>
  <si>
    <t>32-358</t>
  </si>
  <si>
    <t>38-302</t>
  </si>
  <si>
    <t>20-401</t>
  </si>
  <si>
    <t>20-404</t>
  </si>
  <si>
    <t>39-200</t>
  </si>
  <si>
    <t>39-204</t>
  </si>
  <si>
    <t>31-332</t>
  </si>
  <si>
    <t>23-054</t>
  </si>
  <si>
    <t>32-312</t>
  </si>
  <si>
    <t>06-103</t>
  </si>
  <si>
    <t>34-324</t>
  </si>
  <si>
    <t>22-204</t>
  </si>
  <si>
    <t>39-203</t>
  </si>
  <si>
    <t>17-401</t>
  </si>
  <si>
    <t>23-404</t>
  </si>
  <si>
    <t>14-028</t>
  </si>
  <si>
    <t>17-919</t>
  </si>
  <si>
    <t>10-070</t>
  </si>
  <si>
    <t>31-063</t>
  </si>
  <si>
    <t>17-411</t>
  </si>
  <si>
    <t>11-056</t>
  </si>
  <si>
    <t>10-003</t>
  </si>
  <si>
    <t>08-458</t>
  </si>
  <si>
    <t>17-415</t>
  </si>
  <si>
    <t>33-212</t>
  </si>
  <si>
    <t>03-052</t>
  </si>
  <si>
    <t>19-403</t>
  </si>
  <si>
    <t>20-402</t>
  </si>
  <si>
    <t>06-101</t>
  </si>
  <si>
    <t>29-311</t>
  </si>
  <si>
    <t>04-129</t>
  </si>
  <si>
    <t>14-097</t>
  </si>
  <si>
    <t>31-004</t>
  </si>
  <si>
    <t>38-264</t>
  </si>
  <si>
    <t>32-362</t>
  </si>
  <si>
    <t>01-158</t>
  </si>
  <si>
    <t>08-122</t>
  </si>
  <si>
    <t>33-183</t>
  </si>
  <si>
    <t>28-144</t>
  </si>
  <si>
    <t>32-903</t>
  </si>
  <si>
    <t>20-406</t>
  </si>
  <si>
    <t>37-504</t>
  </si>
  <si>
    <t>39-120</t>
  </si>
  <si>
    <t>09-207</t>
  </si>
  <si>
    <t>04-019</t>
  </si>
  <si>
    <t>23-311</t>
  </si>
  <si>
    <t>33-207</t>
  </si>
  <si>
    <t>14-065</t>
  </si>
  <si>
    <t>32-354</t>
  </si>
  <si>
    <t>32-326</t>
  </si>
  <si>
    <t>37-505</t>
  </si>
  <si>
    <t>24-350</t>
  </si>
  <si>
    <t>30-031</t>
  </si>
  <si>
    <t>21-214</t>
  </si>
  <si>
    <t>21-206</t>
  </si>
  <si>
    <t>39-209</t>
  </si>
  <si>
    <t>37-507</t>
  </si>
  <si>
    <t>30-029</t>
  </si>
  <si>
    <t>29-320</t>
  </si>
  <si>
    <t>39-003</t>
  </si>
  <si>
    <t>25-155</t>
  </si>
  <si>
    <t>24-014</t>
  </si>
  <si>
    <t>26-056</t>
  </si>
  <si>
    <t>32-325</t>
  </si>
  <si>
    <t>37-506</t>
  </si>
  <si>
    <t>14-064</t>
  </si>
  <si>
    <t>11-051</t>
  </si>
  <si>
    <t>18-400</t>
  </si>
  <si>
    <t>23-403</t>
  </si>
  <si>
    <t>25-200</t>
  </si>
  <si>
    <t>34-003</t>
  </si>
  <si>
    <t>33-211</t>
  </si>
  <si>
    <t>17-417</t>
  </si>
  <si>
    <t>38-324</t>
  </si>
  <si>
    <t>14-400</t>
  </si>
  <si>
    <t>25-101</t>
  </si>
  <si>
    <t>14-172</t>
  </si>
  <si>
    <t>22-105</t>
  </si>
  <si>
    <t>34-111</t>
  </si>
  <si>
    <t>21-300</t>
  </si>
  <si>
    <t>33-030</t>
  </si>
  <si>
    <t>28-137</t>
  </si>
  <si>
    <t>10-065</t>
  </si>
  <si>
    <t>09-013</t>
  </si>
  <si>
    <t>27-344</t>
  </si>
  <si>
    <t>01-147</t>
  </si>
  <si>
    <t>38-301</t>
  </si>
  <si>
    <t>24-915</t>
  </si>
  <si>
    <t>11-001</t>
  </si>
  <si>
    <t>24-122</t>
  </si>
  <si>
    <t>03-050</t>
  </si>
  <si>
    <t>21-301</t>
  </si>
  <si>
    <t>04-901</t>
  </si>
  <si>
    <t>23-402</t>
  </si>
  <si>
    <t>12-110</t>
  </si>
  <si>
    <t>16-050</t>
  </si>
  <si>
    <t>36-402</t>
  </si>
  <si>
    <t>32-907</t>
  </si>
  <si>
    <t>03-116</t>
  </si>
  <si>
    <t>38-267</t>
  </si>
  <si>
    <t>27-003</t>
  </si>
  <si>
    <t>16-020</t>
  </si>
  <si>
    <t>16-048</t>
  </si>
  <si>
    <t>05-903</t>
  </si>
  <si>
    <t>05-402</t>
  </si>
  <si>
    <t>34-307</t>
  </si>
  <si>
    <t>25-116</t>
  </si>
  <si>
    <t>22-009</t>
  </si>
  <si>
    <t>17-403</t>
  </si>
  <si>
    <t>10-309</t>
  </si>
  <si>
    <t>01-160</t>
  </si>
  <si>
    <t>17-407</t>
  </si>
  <si>
    <t>06-901</t>
  </si>
  <si>
    <t>38-320</t>
  </si>
  <si>
    <t>13-160</t>
  </si>
  <si>
    <t>38-322</t>
  </si>
  <si>
    <t>28-149</t>
  </si>
  <si>
    <t>14-104</t>
  </si>
  <si>
    <t>17-001</t>
  </si>
  <si>
    <t>29-101</t>
  </si>
  <si>
    <t>39-119</t>
  </si>
  <si>
    <t>26-070</t>
  </si>
  <si>
    <t>23-309</t>
  </si>
  <si>
    <t>17-412</t>
  </si>
  <si>
    <t>30-002</t>
  </si>
  <si>
    <t>17-404</t>
  </si>
  <si>
    <t>13-156</t>
  </si>
  <si>
    <t>25-118</t>
  </si>
  <si>
    <t>18-402</t>
  </si>
  <si>
    <t>32-901</t>
  </si>
  <si>
    <t>32-081</t>
  </si>
  <si>
    <t>22-008</t>
  </si>
  <si>
    <t>31-401</t>
  </si>
  <si>
    <t>07-035</t>
  </si>
  <si>
    <t>30-303</t>
  </si>
  <si>
    <t>33-202</t>
  </si>
  <si>
    <t>27-320</t>
  </si>
  <si>
    <t>39-201</t>
  </si>
  <si>
    <t>27-010</t>
  </si>
  <si>
    <t>14-077</t>
  </si>
  <si>
    <t>17-409</t>
  </si>
  <si>
    <t>38-265</t>
  </si>
  <si>
    <t>34-402</t>
  </si>
  <si>
    <t>19-400</t>
  </si>
  <si>
    <t>39-202</t>
  </si>
  <si>
    <t>36-300</t>
  </si>
  <si>
    <t>08-130</t>
  </si>
  <si>
    <t>34-033</t>
  </si>
  <si>
    <t>27-083</t>
  </si>
  <si>
    <t>33-070</t>
  </si>
  <si>
    <t>06-037</t>
  </si>
  <si>
    <t>17-402</t>
  </si>
  <si>
    <t>34-901</t>
  </si>
  <si>
    <t>35-200</t>
  </si>
  <si>
    <t>13-073</t>
  </si>
  <si>
    <t>36-401</t>
  </si>
  <si>
    <t>36-140</t>
  </si>
  <si>
    <t>39-207</t>
  </si>
  <si>
    <t>13-146</t>
  </si>
  <si>
    <t>06-112</t>
  </si>
  <si>
    <t>01-109</t>
  </si>
  <si>
    <t>09-209</t>
  </si>
  <si>
    <t>33-049</t>
  </si>
  <si>
    <t>04-246</t>
  </si>
  <si>
    <t>32-363</t>
  </si>
  <si>
    <t>39-208</t>
  </si>
  <si>
    <t>37-902</t>
  </si>
  <si>
    <t>20-405</t>
  </si>
  <si>
    <t>22-200</t>
  </si>
  <si>
    <t>25-160</t>
  </si>
  <si>
    <t>13-167</t>
  </si>
  <si>
    <t>14-117</t>
  </si>
  <si>
    <t>20-094</t>
  </si>
  <si>
    <t>39-007</t>
  </si>
  <si>
    <t>34-002</t>
  </si>
  <si>
    <t>39-205</t>
  </si>
  <si>
    <t>FSMC and Interdistrict Contracts 2024-25</t>
  </si>
  <si>
    <t>SPONSOR NAME</t>
  </si>
  <si>
    <t>Blank</t>
  </si>
  <si>
    <t>06119</t>
  </si>
  <si>
    <t>24111</t>
  </si>
  <si>
    <t>09075</t>
  </si>
  <si>
    <t>06117</t>
  </si>
  <si>
    <t>17917</t>
  </si>
  <si>
    <t>21401</t>
  </si>
  <si>
    <t>21302</t>
  </si>
  <si>
    <t>27400</t>
  </si>
  <si>
    <t>36400</t>
  </si>
  <si>
    <t>32414</t>
  </si>
  <si>
    <t>09206</t>
  </si>
  <si>
    <t>13165</t>
  </si>
  <si>
    <t>06114</t>
  </si>
  <si>
    <t>39204</t>
  </si>
  <si>
    <t>13301</t>
  </si>
  <si>
    <t>06098</t>
  </si>
  <si>
    <t>31201</t>
  </si>
  <si>
    <t>17410</t>
  </si>
  <si>
    <t>15206</t>
  </si>
  <si>
    <t>27001</t>
  </si>
  <si>
    <t>31311</t>
  </si>
  <si>
    <t>17905</t>
  </si>
  <si>
    <t>27905</t>
  </si>
  <si>
    <t>17902</t>
  </si>
  <si>
    <t>21237</t>
  </si>
  <si>
    <t>24404</t>
  </si>
  <si>
    <t>17406</t>
  </si>
  <si>
    <t>39002</t>
  </si>
  <si>
    <t>13073</t>
  </si>
  <si>
    <t>27416</t>
  </si>
  <si>
    <t>21232</t>
  </si>
  <si>
    <t>08404</t>
  </si>
  <si>
    <t>17911</t>
  </si>
  <si>
    <t>27902</t>
  </si>
  <si>
    <t>17919</t>
  </si>
  <si>
    <t>17916</t>
  </si>
  <si>
    <t>03017</t>
  </si>
  <si>
    <t>08402</t>
  </si>
  <si>
    <t>17414</t>
  </si>
  <si>
    <t>31306</t>
  </si>
  <si>
    <t>39120</t>
  </si>
  <si>
    <t>31025</t>
  </si>
  <si>
    <t>13161</t>
  </si>
  <si>
    <t>17400</t>
  </si>
  <si>
    <t>31103</t>
  </si>
  <si>
    <t>14066</t>
  </si>
  <si>
    <t>39209</t>
  </si>
  <si>
    <t>31006</t>
  </si>
  <si>
    <t>15201</t>
  </si>
  <si>
    <t>21014</t>
  </si>
  <si>
    <t>24105</t>
  </si>
  <si>
    <t>27401</t>
  </si>
  <si>
    <t>24019</t>
  </si>
  <si>
    <t>24410</t>
  </si>
  <si>
    <t>13144</t>
  </si>
  <si>
    <t>05121</t>
  </si>
  <si>
    <t>17908</t>
  </si>
  <si>
    <t>17910</t>
  </si>
  <si>
    <t>03400</t>
  </si>
  <si>
    <t>06122</t>
  </si>
  <si>
    <t>32416</t>
  </si>
  <si>
    <t>34401</t>
  </si>
  <si>
    <t>06901</t>
  </si>
  <si>
    <t>05323</t>
  </si>
  <si>
    <t>For School Fiscal Year Ending:</t>
  </si>
  <si>
    <t>August 2025</t>
  </si>
  <si>
    <t>2024-25 F196     Program 98 Object Code 7</t>
  </si>
  <si>
    <t>Compass Group</t>
  </si>
  <si>
    <t xml:space="preserve">Compass Group </t>
  </si>
  <si>
    <t>2024-25 WINS Payment Summary - Claim Amounts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</si>
</sst>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4">
    <font>
      <sz val="11"/>
      <color theme="1"/>
      <name val="Calibri"/>
      <family val="2"/>
      <scheme val="minor"/>
    </font>
    <font>
      <i/>
      <sz val="11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Geneva"/>
    </font>
    <font>
      <sz val="11"/>
      <name val="Arial"/>
      <family val="2"/>
    </font>
    <font>
      <sz val="10"/>
      <name val="MS Sans Serif"/>
      <family val="2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rgb="FF40403D"/>
      <name val="Arial"/>
      <family val="2"/>
    </font>
    <font>
      <b/>
      <sz val="11"/>
      <color rgb="FF40403D"/>
      <name val="Arial"/>
      <family val="2"/>
    </font>
    <font>
      <sz val="11"/>
      <color rgb="FF40403D"/>
      <name val="Arial"/>
      <family val="2"/>
    </font>
    <font>
      <b/>
      <sz val="12"/>
      <color rgb="FF000000"/>
      <name val="Times New Roman"/>
    </font>
    <font>
      <sz val="10"/>
      <color rgb="FF000000"/>
      <name val="Arial"/>
    </font>
    <font>
      <sz val="11"/>
      <name val="Calibri"/>
    </font>
    <font>
      <b/>
      <sz val="10"/>
      <color rgb="FF000000"/>
      <name val="Arial"/>
    </font>
    <font>
      <sz val="11"/>
      <name val="Calibri"/>
      <family val="2"/>
      <scheme val="minor"/>
    </font>
  </fonts>
  <fills count="4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</patternFill>
    </fill>
    <fill>
      <patternFill patternType="solid">
        <fgColor theme="0"/>
        <bgColor rgb="FF000000"/>
      </patternFill>
    </fill>
    <fill>
      <patternFill patternType="solid">
        <fgColor rgb="FF8CB5AB"/>
        <bgColor indexed="64"/>
      </patternFill>
    </fill>
    <fill>
      <patternFill patternType="solid">
        <fgColor rgb="FFFBC63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FEEEE"/>
        <bgColor rgb="FFAFEEEE"/>
      </patternFill>
    </fill>
    <fill>
      <patternFill patternType="solid">
        <fgColor rgb="FF8CB5AB"/>
        <bgColor rgb="FF000000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77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2" fillId="26" borderId="0" applyNumberFormat="0" applyBorder="0" applyAlignment="0" applyProtection="0"/>
    <xf numFmtId="0" fontId="13" fillId="27" borderId="24" applyNumberFormat="0" applyAlignment="0" applyProtection="0"/>
    <xf numFmtId="0" fontId="14" fillId="28" borderId="25" applyNumberFormat="0" applyAlignment="0" applyProtection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5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29" borderId="0" applyNumberFormat="0" applyBorder="0" applyAlignment="0" applyProtection="0"/>
    <xf numFmtId="0" fontId="17" fillId="0" borderId="26" applyNumberFormat="0" applyFill="0" applyAlignment="0" applyProtection="0"/>
    <xf numFmtId="0" fontId="18" fillId="0" borderId="27" applyNumberFormat="0" applyFill="0" applyAlignment="0" applyProtection="0"/>
    <xf numFmtId="0" fontId="19" fillId="0" borderId="2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1" fillId="30" borderId="24" applyNumberFormat="0" applyAlignment="0" applyProtection="0"/>
    <xf numFmtId="0" fontId="22" fillId="0" borderId="29" applyNumberFormat="0" applyFill="0" applyAlignment="0" applyProtection="0"/>
    <xf numFmtId="0" fontId="23" fillId="31" borderId="0" applyNumberFormat="0" applyBorder="0" applyAlignment="0" applyProtection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0" fontId="8" fillId="0" borderId="0"/>
    <xf numFmtId="0" fontId="7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5" fillId="0" borderId="0"/>
    <xf numFmtId="0" fontId="10" fillId="0" borderId="0"/>
    <xf numFmtId="0" fontId="9" fillId="0" borderId="0"/>
    <xf numFmtId="0" fontId="10" fillId="32" borderId="30" applyNumberFormat="0" applyFont="0" applyAlignment="0" applyProtection="0"/>
    <xf numFmtId="0" fontId="10" fillId="32" borderId="30" applyNumberFormat="0" applyFont="0" applyAlignment="0" applyProtection="0"/>
    <xf numFmtId="0" fontId="24" fillId="27" borderId="31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32" applyNumberFormat="0" applyFill="0" applyAlignment="0" applyProtection="0"/>
    <xf numFmtId="0" fontId="27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112">
    <xf numFmtId="0" fontId="0" fillId="0" borderId="0" xfId="0"/>
    <xf numFmtId="0" fontId="28" fillId="33" borderId="0" xfId="0" applyFont="1" applyFill="1"/>
    <xf numFmtId="0" fontId="29" fillId="33" borderId="1" xfId="0" applyFont="1" applyFill="1" applyBorder="1"/>
    <xf numFmtId="0" fontId="28" fillId="33" borderId="2" xfId="0" applyFont="1" applyFill="1" applyBorder="1"/>
    <xf numFmtId="0" fontId="28" fillId="33" borderId="1" xfId="0" applyFont="1" applyFill="1" applyBorder="1"/>
    <xf numFmtId="0" fontId="30" fillId="33" borderId="1" xfId="0" applyFont="1" applyFill="1" applyBorder="1"/>
    <xf numFmtId="0" fontId="28" fillId="0" borderId="0" xfId="0" applyFont="1"/>
    <xf numFmtId="0" fontId="20" fillId="33" borderId="10" xfId="44" applyFill="1" applyBorder="1" applyAlignment="1" applyProtection="1"/>
    <xf numFmtId="0" fontId="29" fillId="33" borderId="9" xfId="0" applyFont="1" applyFill="1" applyBorder="1"/>
    <xf numFmtId="0" fontId="28" fillId="33" borderId="10" xfId="0" applyFont="1" applyFill="1" applyBorder="1"/>
    <xf numFmtId="0" fontId="28" fillId="33" borderId="36" xfId="0" applyFont="1" applyFill="1" applyBorder="1"/>
    <xf numFmtId="0" fontId="28" fillId="33" borderId="37" xfId="0" applyFont="1" applyFill="1" applyBorder="1"/>
    <xf numFmtId="0" fontId="28" fillId="33" borderId="38" xfId="0" applyFont="1" applyFill="1" applyBorder="1"/>
    <xf numFmtId="0" fontId="28" fillId="35" borderId="0" xfId="0" applyFont="1" applyFill="1"/>
    <xf numFmtId="0" fontId="29" fillId="35" borderId="0" xfId="0" applyFont="1" applyFill="1"/>
    <xf numFmtId="49" fontId="28" fillId="35" borderId="0" xfId="0" applyNumberFormat="1" applyFont="1" applyFill="1" applyAlignment="1">
      <alignment horizontal="right"/>
    </xf>
    <xf numFmtId="0" fontId="28" fillId="35" borderId="0" xfId="0" applyFont="1" applyFill="1" applyAlignment="1">
      <alignment horizontal="left"/>
    </xf>
    <xf numFmtId="0" fontId="34" fillId="0" borderId="0" xfId="0" applyFont="1"/>
    <xf numFmtId="0" fontId="3" fillId="0" borderId="11" xfId="0" applyFont="1" applyBorder="1" applyAlignment="1">
      <alignment horizontal="left"/>
    </xf>
    <xf numFmtId="44" fontId="28" fillId="33" borderId="0" xfId="34" applyFont="1" applyFill="1"/>
    <xf numFmtId="44" fontId="35" fillId="33" borderId="11" xfId="34" applyFont="1" applyFill="1" applyBorder="1" applyAlignment="1">
      <alignment horizontal="center" wrapText="1"/>
    </xf>
    <xf numFmtId="44" fontId="35" fillId="34" borderId="11" xfId="34" applyFont="1" applyFill="1" applyBorder="1" applyAlignment="1">
      <alignment horizontal="center" wrapText="1"/>
    </xf>
    <xf numFmtId="0" fontId="3" fillId="0" borderId="11" xfId="0" applyFont="1" applyBorder="1"/>
    <xf numFmtId="0" fontId="31" fillId="34" borderId="11" xfId="0" applyFont="1" applyFill="1" applyBorder="1" applyAlignment="1">
      <alignment horizontal="center"/>
    </xf>
    <xf numFmtId="0" fontId="36" fillId="38" borderId="1" xfId="0" applyFont="1" applyFill="1" applyBorder="1" applyAlignment="1">
      <alignment horizontal="center"/>
    </xf>
    <xf numFmtId="0" fontId="36" fillId="38" borderId="0" xfId="0" applyFont="1" applyFill="1" applyAlignment="1">
      <alignment horizontal="center"/>
    </xf>
    <xf numFmtId="0" fontId="36" fillId="38" borderId="2" xfId="0" applyFont="1" applyFill="1" applyBorder="1" applyAlignment="1">
      <alignment horizontal="center"/>
    </xf>
    <xf numFmtId="0" fontId="37" fillId="38" borderId="8" xfId="0" applyFont="1" applyFill="1" applyBorder="1"/>
    <xf numFmtId="0" fontId="37" fillId="38" borderId="11" xfId="0" applyFont="1" applyFill="1" applyBorder="1"/>
    <xf numFmtId="0" fontId="37" fillId="38" borderId="3" xfId="0" applyFont="1" applyFill="1" applyBorder="1"/>
    <xf numFmtId="0" fontId="38" fillId="38" borderId="4" xfId="0" applyFont="1" applyFill="1" applyBorder="1"/>
    <xf numFmtId="0" fontId="38" fillId="38" borderId="5" xfId="0" applyFont="1" applyFill="1" applyBorder="1"/>
    <xf numFmtId="0" fontId="38" fillId="33" borderId="11" xfId="0" applyFont="1" applyFill="1" applyBorder="1" applyAlignment="1" applyProtection="1">
      <alignment horizontal="center"/>
      <protection locked="0"/>
    </xf>
    <xf numFmtId="0" fontId="37" fillId="38" borderId="0" xfId="0" applyFont="1" applyFill="1"/>
    <xf numFmtId="0" fontId="38" fillId="38" borderId="0" xfId="0" applyFont="1" applyFill="1"/>
    <xf numFmtId="0" fontId="38" fillId="38" borderId="2" xfId="0" applyFont="1" applyFill="1" applyBorder="1"/>
    <xf numFmtId="0" fontId="37" fillId="38" borderId="6" xfId="0" applyFont="1" applyFill="1" applyBorder="1"/>
    <xf numFmtId="0" fontId="38" fillId="38" borderId="7" xfId="0" applyFont="1" applyFill="1" applyBorder="1"/>
    <xf numFmtId="0" fontId="37" fillId="34" borderId="8" xfId="0" applyFont="1" applyFill="1" applyBorder="1" applyAlignment="1">
      <alignment horizontal="left"/>
    </xf>
    <xf numFmtId="0" fontId="37" fillId="33" borderId="8" xfId="0" applyFont="1" applyFill="1" applyBorder="1"/>
    <xf numFmtId="44" fontId="38" fillId="33" borderId="11" xfId="34" applyFont="1" applyFill="1" applyBorder="1" applyProtection="1">
      <protection locked="0"/>
    </xf>
    <xf numFmtId="44" fontId="38" fillId="34" borderId="14" xfId="34" applyFont="1" applyFill="1" applyBorder="1"/>
    <xf numFmtId="44" fontId="38" fillId="40" borderId="11" xfId="34" applyFont="1" applyFill="1" applyBorder="1"/>
    <xf numFmtId="44" fontId="38" fillId="40" borderId="14" xfId="34" applyFont="1" applyFill="1" applyBorder="1"/>
    <xf numFmtId="44" fontId="37" fillId="39" borderId="14" xfId="34" applyFont="1" applyFill="1" applyBorder="1" applyAlignment="1" applyProtection="1">
      <alignment horizontal="center"/>
    </xf>
    <xf numFmtId="0" fontId="34" fillId="0" borderId="11" xfId="0" applyFont="1" applyBorder="1"/>
    <xf numFmtId="0" fontId="34" fillId="33" borderId="11" xfId="0" applyFont="1" applyFill="1" applyBorder="1"/>
    <xf numFmtId="0" fontId="34" fillId="0" borderId="11" xfId="0" applyFont="1" applyBorder="1" applyAlignment="1">
      <alignment wrapText="1"/>
    </xf>
    <xf numFmtId="0" fontId="34" fillId="33" borderId="11" xfId="0" applyFont="1" applyFill="1" applyBorder="1" applyAlignment="1">
      <alignment horizontal="left"/>
    </xf>
    <xf numFmtId="0" fontId="34" fillId="0" borderId="11" xfId="0" applyFont="1" applyBorder="1" applyAlignment="1">
      <alignment wrapText="1" readingOrder="1"/>
    </xf>
    <xf numFmtId="0" fontId="39" fillId="41" borderId="42" xfId="0" applyFont="1" applyFill="1" applyBorder="1" applyAlignment="1">
      <alignment vertical="top" wrapText="1" readingOrder="1"/>
    </xf>
    <xf numFmtId="0" fontId="40" fillId="0" borderId="42" xfId="0" applyFont="1" applyBorder="1" applyAlignment="1">
      <alignment vertical="top" wrapText="1" readingOrder="1"/>
    </xf>
    <xf numFmtId="0" fontId="41" fillId="0" borderId="0" xfId="0" applyFont="1"/>
    <xf numFmtId="0" fontId="42" fillId="41" borderId="42" xfId="0" applyFont="1" applyFill="1" applyBorder="1" applyAlignment="1">
      <alignment vertical="top" wrapText="1" readingOrder="1"/>
    </xf>
    <xf numFmtId="0" fontId="31" fillId="34" borderId="11" xfId="0" applyFont="1" applyFill="1" applyBorder="1" applyAlignment="1">
      <alignment horizontal="left" wrapText="1"/>
    </xf>
    <xf numFmtId="0" fontId="28" fillId="0" borderId="0" xfId="0" applyFont="1" applyAlignment="1">
      <alignment horizontal="left"/>
    </xf>
    <xf numFmtId="49" fontId="43" fillId="33" borderId="11" xfId="0" applyNumberFormat="1" applyFont="1" applyFill="1" applyBorder="1" applyAlignment="1">
      <alignment horizontal="left"/>
    </xf>
    <xf numFmtId="49" fontId="43" fillId="36" borderId="11" xfId="0" applyNumberFormat="1" applyFont="1" applyFill="1" applyBorder="1" applyAlignment="1">
      <alignment horizontal="left"/>
    </xf>
    <xf numFmtId="0" fontId="6" fillId="42" borderId="11" xfId="0" applyFont="1" applyFill="1" applyBorder="1" applyAlignment="1">
      <alignment horizontal="center"/>
    </xf>
    <xf numFmtId="40" fontId="6" fillId="42" borderId="11" xfId="76" applyNumberFormat="1" applyFont="1" applyFill="1" applyBorder="1" applyAlignment="1">
      <alignment horizontal="center" wrapText="1"/>
    </xf>
    <xf numFmtId="0" fontId="6" fillId="38" borderId="11" xfId="0" applyFont="1" applyFill="1" applyBorder="1" applyAlignment="1">
      <alignment horizontal="left"/>
    </xf>
    <xf numFmtId="49" fontId="43" fillId="33" borderId="11" xfId="0" quotePrefix="1" applyNumberFormat="1" applyFont="1" applyFill="1" applyBorder="1" applyAlignment="1">
      <alignment horizontal="left"/>
    </xf>
    <xf numFmtId="49" fontId="0" fillId="0" borderId="11" xfId="0" applyNumberFormat="1" applyBorder="1" applyAlignment="1">
      <alignment horizontal="left"/>
    </xf>
    <xf numFmtId="0" fontId="0" fillId="0" borderId="0" xfId="0" applyAlignment="1">
      <alignment horizontal="left"/>
    </xf>
    <xf numFmtId="44" fontId="6" fillId="37" borderId="11" xfId="76" applyNumberFormat="1" applyFont="1" applyFill="1" applyBorder="1" applyAlignment="1">
      <alignment horizontal="center" wrapText="1"/>
    </xf>
    <xf numFmtId="2" fontId="38" fillId="33" borderId="18" xfId="0" applyNumberFormat="1" applyFont="1" applyFill="1" applyBorder="1" applyAlignment="1" applyProtection="1">
      <alignment horizontal="left"/>
      <protection locked="0"/>
    </xf>
    <xf numFmtId="0" fontId="37" fillId="33" borderId="3" xfId="0" applyFont="1" applyFill="1" applyBorder="1" applyProtection="1">
      <protection locked="0"/>
    </xf>
    <xf numFmtId="0" fontId="38" fillId="33" borderId="4" xfId="0" applyFont="1" applyFill="1" applyBorder="1" applyProtection="1">
      <protection locked="0"/>
    </xf>
    <xf numFmtId="0" fontId="38" fillId="33" borderId="5" xfId="0" applyFont="1" applyFill="1" applyBorder="1" applyProtection="1">
      <protection locked="0"/>
    </xf>
    <xf numFmtId="0" fontId="37" fillId="34" borderId="12" xfId="0" applyFont="1" applyFill="1" applyBorder="1" applyAlignment="1">
      <alignment horizontal="center"/>
    </xf>
    <xf numFmtId="0" fontId="37" fillId="34" borderId="13" xfId="0" applyFont="1" applyFill="1" applyBorder="1" applyAlignment="1">
      <alignment horizontal="center"/>
    </xf>
    <xf numFmtId="0" fontId="31" fillId="34" borderId="11" xfId="0" applyFont="1" applyFill="1" applyBorder="1" applyAlignment="1">
      <alignment horizontal="left"/>
    </xf>
    <xf numFmtId="44" fontId="35" fillId="0" borderId="11" xfId="34" applyFont="1" applyFill="1" applyBorder="1" applyAlignment="1">
      <alignment horizontal="center" wrapText="1"/>
    </xf>
    <xf numFmtId="44" fontId="38" fillId="34" borderId="11" xfId="34" applyFont="1" applyFill="1" applyBorder="1" applyProtection="1"/>
    <xf numFmtId="0" fontId="28" fillId="38" borderId="33" xfId="0" applyFont="1" applyFill="1" applyBorder="1" applyAlignment="1">
      <alignment horizontal="center"/>
    </xf>
    <xf numFmtId="0" fontId="28" fillId="38" borderId="34" xfId="0" applyFont="1" applyFill="1" applyBorder="1" applyAlignment="1">
      <alignment horizontal="center"/>
    </xf>
    <xf numFmtId="0" fontId="28" fillId="38" borderId="35" xfId="0" applyFont="1" applyFill="1" applyBorder="1" applyAlignment="1">
      <alignment horizontal="center"/>
    </xf>
    <xf numFmtId="0" fontId="32" fillId="38" borderId="0" xfId="0" applyFont="1" applyFill="1" applyAlignment="1">
      <alignment horizontal="center"/>
    </xf>
    <xf numFmtId="0" fontId="32" fillId="38" borderId="2" xfId="0" applyFont="1" applyFill="1" applyBorder="1" applyAlignment="1">
      <alignment horizontal="center"/>
    </xf>
    <xf numFmtId="0" fontId="32" fillId="38" borderId="1" xfId="0" applyFont="1" applyFill="1" applyBorder="1" applyAlignment="1">
      <alignment horizontal="center"/>
    </xf>
    <xf numFmtId="0" fontId="37" fillId="38" borderId="6" xfId="0" applyFont="1" applyFill="1" applyBorder="1" applyAlignment="1">
      <alignment horizontal="left" vertical="top"/>
    </xf>
    <xf numFmtId="0" fontId="37" fillId="38" borderId="7" xfId="0" applyFont="1" applyFill="1" applyBorder="1" applyAlignment="1">
      <alignment horizontal="left" vertical="top"/>
    </xf>
    <xf numFmtId="0" fontId="36" fillId="38" borderId="1" xfId="0" applyFont="1" applyFill="1" applyBorder="1" applyAlignment="1">
      <alignment horizontal="center"/>
    </xf>
    <xf numFmtId="0" fontId="36" fillId="38" borderId="0" xfId="0" applyFont="1" applyFill="1" applyAlignment="1">
      <alignment horizontal="center"/>
    </xf>
    <xf numFmtId="0" fontId="36" fillId="38" borderId="2" xfId="0" applyFont="1" applyFill="1" applyBorder="1" applyAlignment="1">
      <alignment horizontal="center"/>
    </xf>
    <xf numFmtId="49" fontId="29" fillId="39" borderId="22" xfId="0" applyNumberFormat="1" applyFont="1" applyFill="1" applyBorder="1" applyAlignment="1">
      <alignment horizontal="center" vertical="center"/>
    </xf>
    <xf numFmtId="49" fontId="29" fillId="39" borderId="20" xfId="0" applyNumberFormat="1" applyFont="1" applyFill="1" applyBorder="1" applyAlignment="1">
      <alignment horizontal="center" vertical="center"/>
    </xf>
    <xf numFmtId="49" fontId="29" fillId="39" borderId="21" xfId="0" applyNumberFormat="1" applyFont="1" applyFill="1" applyBorder="1" applyAlignment="1">
      <alignment horizontal="center" vertical="center"/>
    </xf>
    <xf numFmtId="0" fontId="37" fillId="38" borderId="16" xfId="0" applyFont="1" applyFill="1" applyBorder="1" applyAlignment="1">
      <alignment horizontal="center"/>
    </xf>
    <xf numFmtId="0" fontId="37" fillId="38" borderId="13" xfId="0" applyFont="1" applyFill="1" applyBorder="1" applyAlignment="1">
      <alignment horizontal="center"/>
    </xf>
    <xf numFmtId="0" fontId="37" fillId="38" borderId="17" xfId="0" applyFont="1" applyFill="1" applyBorder="1" applyAlignment="1">
      <alignment horizontal="center"/>
    </xf>
    <xf numFmtId="0" fontId="37" fillId="38" borderId="18" xfId="0" applyFont="1" applyFill="1" applyBorder="1" applyAlignment="1">
      <alignment horizontal="center"/>
    </xf>
    <xf numFmtId="0" fontId="28" fillId="33" borderId="0" xfId="0" applyFont="1" applyFill="1" applyAlignment="1">
      <alignment horizontal="right"/>
    </xf>
    <xf numFmtId="0" fontId="38" fillId="33" borderId="9" xfId="0" applyFont="1" applyFill="1" applyBorder="1" applyAlignment="1" applyProtection="1">
      <alignment horizontal="left"/>
      <protection locked="0"/>
    </xf>
    <xf numFmtId="0" fontId="38" fillId="33" borderId="39" xfId="0" applyFont="1" applyFill="1" applyBorder="1" applyAlignment="1" applyProtection="1">
      <alignment horizontal="left"/>
      <protection locked="0"/>
    </xf>
    <xf numFmtId="0" fontId="38" fillId="33" borderId="40" xfId="0" applyFont="1" applyFill="1" applyBorder="1" applyAlignment="1" applyProtection="1">
      <alignment horizontal="left"/>
      <protection locked="0"/>
    </xf>
    <xf numFmtId="0" fontId="38" fillId="33" borderId="19" xfId="0" applyFont="1" applyFill="1" applyBorder="1" applyAlignment="1" applyProtection="1">
      <alignment horizontal="left"/>
      <protection locked="0"/>
    </xf>
    <xf numFmtId="0" fontId="38" fillId="33" borderId="20" xfId="0" applyFont="1" applyFill="1" applyBorder="1" applyAlignment="1" applyProtection="1">
      <alignment horizontal="left"/>
      <protection locked="0"/>
    </xf>
    <xf numFmtId="0" fontId="38" fillId="33" borderId="21" xfId="0" applyFont="1" applyFill="1" applyBorder="1" applyAlignment="1" applyProtection="1">
      <alignment horizontal="left"/>
      <protection locked="0"/>
    </xf>
    <xf numFmtId="0" fontId="37" fillId="38" borderId="15" xfId="0" applyFont="1" applyFill="1" applyBorder="1" applyAlignment="1">
      <alignment horizontal="center"/>
    </xf>
    <xf numFmtId="0" fontId="37" fillId="38" borderId="12" xfId="0" applyFont="1" applyFill="1" applyBorder="1" applyAlignment="1">
      <alignment horizontal="center"/>
    </xf>
    <xf numFmtId="0" fontId="38" fillId="33" borderId="41" xfId="0" applyFont="1" applyFill="1" applyBorder="1" applyAlignment="1" applyProtection="1">
      <alignment horizontal="left" vertical="top"/>
      <protection locked="0"/>
    </xf>
    <xf numFmtId="0" fontId="38" fillId="33" borderId="10" xfId="0" applyFont="1" applyFill="1" applyBorder="1" applyAlignment="1" applyProtection="1">
      <alignment horizontal="left" vertical="top"/>
      <protection locked="0"/>
    </xf>
    <xf numFmtId="0" fontId="38" fillId="33" borderId="6" xfId="0" applyFont="1" applyFill="1" applyBorder="1" applyAlignment="1" applyProtection="1">
      <alignment horizontal="left" vertical="top"/>
      <protection locked="0"/>
    </xf>
    <xf numFmtId="0" fontId="38" fillId="33" borderId="7" xfId="0" applyFont="1" applyFill="1" applyBorder="1" applyAlignment="1" applyProtection="1">
      <alignment horizontal="left" vertical="top"/>
      <protection locked="0"/>
    </xf>
    <xf numFmtId="0" fontId="38" fillId="33" borderId="1" xfId="0" applyFont="1" applyFill="1" applyBorder="1" applyAlignment="1" applyProtection="1">
      <alignment horizontal="left" vertical="top"/>
      <protection locked="0"/>
    </xf>
    <xf numFmtId="0" fontId="38" fillId="33" borderId="23" xfId="0" applyFont="1" applyFill="1" applyBorder="1" applyAlignment="1" applyProtection="1">
      <alignment horizontal="left" vertical="top"/>
      <protection locked="0"/>
    </xf>
    <xf numFmtId="0" fontId="38" fillId="33" borderId="3" xfId="0" applyFont="1" applyFill="1" applyBorder="1" applyAlignment="1" applyProtection="1">
      <alignment horizontal="left"/>
      <protection locked="0"/>
    </xf>
    <xf numFmtId="0" fontId="38" fillId="33" borderId="4" xfId="0" applyFont="1" applyFill="1" applyBorder="1" applyAlignment="1" applyProtection="1">
      <alignment horizontal="left"/>
      <protection locked="0"/>
    </xf>
    <xf numFmtId="0" fontId="38" fillId="33" borderId="5" xfId="0" applyFont="1" applyFill="1" applyBorder="1" applyAlignment="1" applyProtection="1">
      <alignment horizontal="left"/>
      <protection locked="0"/>
    </xf>
    <xf numFmtId="0" fontId="33" fillId="36" borderId="0" xfId="0" applyFont="1" applyFill="1" applyAlignment="1">
      <alignment horizontal="center" vertical="center"/>
    </xf>
    <xf numFmtId="0" fontId="33" fillId="36" borderId="20" xfId="0" applyFont="1" applyFill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76" builtinId="3"/>
    <cellStyle name="Comma 2" xfId="28" xr:uid="{00000000-0005-0000-0000-00001C000000}"/>
    <cellStyle name="Comma 3" xfId="29" xr:uid="{00000000-0005-0000-0000-00001D000000}"/>
    <cellStyle name="Comma 4" xfId="30" xr:uid="{00000000-0005-0000-0000-00001E000000}"/>
    <cellStyle name="Comma 5" xfId="31" xr:uid="{00000000-0005-0000-0000-00001F000000}"/>
    <cellStyle name="Comma 6" xfId="32" xr:uid="{00000000-0005-0000-0000-000020000000}"/>
    <cellStyle name="Comma 7" xfId="33" xr:uid="{00000000-0005-0000-0000-000021000000}"/>
    <cellStyle name="Currency" xfId="34" builtinId="4"/>
    <cellStyle name="Currency 2" xfId="35" xr:uid="{00000000-0005-0000-0000-000023000000}"/>
    <cellStyle name="Currency 3" xfId="36" xr:uid="{00000000-0005-0000-0000-000024000000}"/>
    <cellStyle name="Currency 4" xfId="37" xr:uid="{00000000-0005-0000-0000-000025000000}"/>
    <cellStyle name="Explanatory Text" xfId="38" builtinId="53" customBuiltin="1"/>
    <cellStyle name="Good" xfId="39" builtinId="26" customBuiltin="1"/>
    <cellStyle name="Heading 1" xfId="40" builtinId="16" customBuiltin="1"/>
    <cellStyle name="Heading 2" xfId="41" builtinId="17" customBuiltin="1"/>
    <cellStyle name="Heading 3" xfId="42" builtinId="18" customBuiltin="1"/>
    <cellStyle name="Heading 4" xfId="43" builtinId="19" customBuiltin="1"/>
    <cellStyle name="Hyperlink" xfId="44" builtinId="8"/>
    <cellStyle name="Hyperlink 2" xfId="45" xr:uid="{00000000-0005-0000-0000-00002D000000}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2" xfId="49" xr:uid="{00000000-0005-0000-0000-000032000000}"/>
    <cellStyle name="Normal 2 2" xfId="50" xr:uid="{00000000-0005-0000-0000-000033000000}"/>
    <cellStyle name="Normal 2 2 2" xfId="51" xr:uid="{00000000-0005-0000-0000-000034000000}"/>
    <cellStyle name="Normal 2 3" xfId="52" xr:uid="{00000000-0005-0000-0000-000035000000}"/>
    <cellStyle name="Normal 2 3 2" xfId="53" xr:uid="{00000000-0005-0000-0000-000036000000}"/>
    <cellStyle name="Normal 2 4" xfId="54" xr:uid="{00000000-0005-0000-0000-000037000000}"/>
    <cellStyle name="Normal 2 4 2" xfId="55" xr:uid="{00000000-0005-0000-0000-000038000000}"/>
    <cellStyle name="Normal 2 5" xfId="56" xr:uid="{00000000-0005-0000-0000-000039000000}"/>
    <cellStyle name="Normal 2 6" xfId="57" xr:uid="{00000000-0005-0000-0000-00003A000000}"/>
    <cellStyle name="Normal 3" xfId="58" xr:uid="{00000000-0005-0000-0000-00003B000000}"/>
    <cellStyle name="Normal 3 2" xfId="59" xr:uid="{00000000-0005-0000-0000-00003C000000}"/>
    <cellStyle name="Normal 4" xfId="60" xr:uid="{00000000-0005-0000-0000-00003D000000}"/>
    <cellStyle name="Normal 5" xfId="61" xr:uid="{00000000-0005-0000-0000-00003E000000}"/>
    <cellStyle name="Normal 6" xfId="62" xr:uid="{00000000-0005-0000-0000-00003F000000}"/>
    <cellStyle name="Normal 7" xfId="63" xr:uid="{00000000-0005-0000-0000-000040000000}"/>
    <cellStyle name="Normal 8" xfId="64" xr:uid="{00000000-0005-0000-0000-000041000000}"/>
    <cellStyle name="Note 2" xfId="65" xr:uid="{00000000-0005-0000-0000-000042000000}"/>
    <cellStyle name="Note 3" xfId="66" xr:uid="{00000000-0005-0000-0000-000043000000}"/>
    <cellStyle name="Output" xfId="67" builtinId="21" customBuiltin="1"/>
    <cellStyle name="Percent 2" xfId="68" xr:uid="{00000000-0005-0000-0000-000045000000}"/>
    <cellStyle name="Percent 3" xfId="69" xr:uid="{00000000-0005-0000-0000-000046000000}"/>
    <cellStyle name="Percent 4" xfId="70" xr:uid="{00000000-0005-0000-0000-000047000000}"/>
    <cellStyle name="Percent 5" xfId="71" xr:uid="{00000000-0005-0000-0000-000048000000}"/>
    <cellStyle name="Percent 6" xfId="72" xr:uid="{00000000-0005-0000-0000-000049000000}"/>
    <cellStyle name="Title" xfId="73" builtinId="15" customBuiltin="1"/>
    <cellStyle name="Total" xfId="74" builtinId="25" customBuiltin="1"/>
    <cellStyle name="Warning Text" xfId="75" builtinId="11" customBuiltin="1"/>
  </cellStyles>
  <dxfs count="11"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bottom style="thin">
          <color rgb="FF9BC2E6"/>
        </bottom>
      </border>
    </dxf>
    <dxf>
      <font>
        <b/>
        <color rgb="FF000000"/>
      </font>
    </dxf>
    <dxf>
      <font>
        <b/>
        <color rgb="FF000000"/>
      </font>
      <border>
        <top style="thin">
          <color rgb="FF5B9BD5"/>
        </top>
        <bottom style="thin">
          <color rgb="FF5B9BD5"/>
        </bottom>
      </border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D9D9D9"/>
          <bgColor rgb="FFD9D9D9"/>
        </patternFill>
      </fill>
      <border>
        <left style="thin">
          <color rgb="FFBFBFBF"/>
        </left>
        <right style="thin">
          <color rgb="FFBFBFBF"/>
        </right>
      </border>
    </dxf>
    <dxf>
      <fill>
        <patternFill patternType="solid">
          <fgColor rgb="FFD9D9D9"/>
          <bgColor rgb="FFD9D9D9"/>
        </patternFill>
      </fill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top style="thin">
          <color rgb="FF9BC2E6"/>
        </top>
      </border>
    </dxf>
    <dxf>
      <font>
        <b/>
        <color rgb="FF000000"/>
      </font>
      <fill>
        <patternFill patternType="solid">
          <fgColor rgb="FFDDEBF7"/>
          <bgColor rgb="FFDDEBF7"/>
        </patternFill>
      </fill>
      <border>
        <bottom style="thin">
          <color rgb="FF9BC2E6"/>
        </bottom>
      </border>
    </dxf>
  </dxfs>
  <tableStyles count="1" defaultTableStyle="TableStyleMedium9" defaultPivotStyle="PivotStyleLight16">
    <tableStyle name="PivotStyleLight16 2" table="0" count="11" xr9:uid="{00000000-0011-0000-FFFF-FFFF00000000}">
      <tableStyleElement type="headerRow" dxfId="10"/>
      <tableStyleElement type="totalRow" dxfId="9"/>
      <tableStyleElement type="firstRowStripe" dxfId="8"/>
      <tableStyleElement type="firstColumnStripe" dxfId="7"/>
      <tableStyleElement type="firstSubtotalColumn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8CB5AB"/>
      <color rgb="FF0D5761"/>
      <color rgb="FFFBC639"/>
      <color rgb="FF4040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116417</xdr:colOff>
      <xdr:row>0</xdr:row>
      <xdr:rowOff>81492</xdr:rowOff>
    </xdr:from>
    <xdr:to>
      <xdr:col>1</xdr:col>
      <xdr:colOff>48048</xdr:colOff>
      <xdr:row>3</xdr:row>
      <xdr:rowOff>18997</xdr:rowOff>
    </xdr:to>
    <xdr:pic>
      <xdr:nvPicPr>
        <xdr:cNvPr id="3" name="Picture 2" descr="OSPI">
          <a:extLst>
            <a:ext uri="{FF2B5EF4-FFF2-40B4-BE49-F238E27FC236}">
              <a16:creationId xmlns:a16="http://schemas.microsoft.com/office/drawing/2014/main" id="{4288BC19-B8AA-4780-9FFB-E903734036B4}"/>
            </a:ext>
            <a:ext uri="{147F2762-F138-4A5C-976F-8EAC2B608ADB}">
              <a16:predDERef xmlns:a16="http://schemas.microsoft.com/office/drawing/2014/main" pre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417" y="81492"/>
          <a:ext cx="2550583" cy="5263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scal\Reports\1800%20Report\2026\1505\2024-25%20Payment%20Summary%20-%20Sept%202024-Aug%202025%20Claims.xlsx" TargetMode="External"/><Relationship Id="rId1" Type="http://schemas.openxmlformats.org/officeDocument/2006/relationships/externalLinkPath" Target="2024-25%20Payment%20Summary%20-%20Sept%202024-Aug%202025%20Claims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Fiscal\Reports\1800%20Report\2026\1505\Food%20Services%20Report%2024-25%20-%20Object%207.xlsx" TargetMode="External"/><Relationship Id="rId1" Type="http://schemas.openxmlformats.org/officeDocument/2006/relationships/externalLinkPath" Target="Food%20Services%20Report%2024-25%20-%20Object%2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yment Summary"/>
      <sheetName val="9.15.24-10.15.25 Batches"/>
    </sheetNames>
    <sheetDataSet>
      <sheetData sheetId="0">
        <row r="5">
          <cell r="A5" t="str">
            <v>Aberdeen School District</v>
          </cell>
          <cell r="B5">
            <v>2374359.6200000006</v>
          </cell>
        </row>
        <row r="6">
          <cell r="A6" t="str">
            <v>CEP - Breakfast - Severe Need</v>
          </cell>
          <cell r="B6">
            <v>48801.55000000001</v>
          </cell>
        </row>
        <row r="7">
          <cell r="A7" t="str">
            <v>CEP - Lunch - High</v>
          </cell>
          <cell r="B7">
            <v>141825.68</v>
          </cell>
        </row>
        <row r="8">
          <cell r="A8" t="str">
            <v>Fresh Fruit and Vegetable</v>
          </cell>
          <cell r="B8">
            <v>53658.630000000005</v>
          </cell>
        </row>
        <row r="9">
          <cell r="A9" t="str">
            <v>NSLP Free and Reduced State Breakfast</v>
          </cell>
          <cell r="B9">
            <v>5894.7300000000005</v>
          </cell>
        </row>
        <row r="10">
          <cell r="A10" t="str">
            <v>NSLP Public ASC-High</v>
          </cell>
          <cell r="B10">
            <v>20193.689999999999</v>
          </cell>
        </row>
        <row r="11">
          <cell r="A11" t="str">
            <v>NSLP Public Lunch Meal Pattern Certification Reimbursement</v>
          </cell>
          <cell r="B11">
            <v>31694.309999999998</v>
          </cell>
        </row>
        <row r="12">
          <cell r="A12" t="str">
            <v>NSLP Public Section4</v>
          </cell>
          <cell r="B12">
            <v>1425281.8700000003</v>
          </cell>
        </row>
        <row r="13">
          <cell r="A13" t="str">
            <v>NSLP Public Severe Need Breakfast</v>
          </cell>
          <cell r="B13">
            <v>565802.85000000009</v>
          </cell>
        </row>
        <row r="14">
          <cell r="A14" t="str">
            <v>SFSP SFSP Sfsp-AD</v>
          </cell>
          <cell r="B14">
            <v>7681.66</v>
          </cell>
        </row>
        <row r="15">
          <cell r="A15" t="str">
            <v>SFSP SFSP Sfsp-GO</v>
          </cell>
          <cell r="B15">
            <v>73524.650000000009</v>
          </cell>
        </row>
        <row r="16">
          <cell r="A16" t="str">
            <v>Adna School District</v>
          </cell>
          <cell r="B16">
            <v>113269.73000000001</v>
          </cell>
        </row>
        <row r="17">
          <cell r="A17" t="str">
            <v>NSLP Free and Reduced State Breakfast</v>
          </cell>
          <cell r="B17">
            <v>279.54000000000002</v>
          </cell>
        </row>
        <row r="18">
          <cell r="A18" t="str">
            <v>NSLP Public Lunch Meal Pattern Certification Reimbursement</v>
          </cell>
          <cell r="B18">
            <v>4215.24</v>
          </cell>
        </row>
        <row r="19">
          <cell r="A19" t="str">
            <v>NSLP Public School Breakfast</v>
          </cell>
          <cell r="B19">
            <v>28303.800000000003</v>
          </cell>
        </row>
        <row r="20">
          <cell r="A20" t="str">
            <v>NSLP Public School Lunch</v>
          </cell>
          <cell r="B20">
            <v>77402.45</v>
          </cell>
        </row>
        <row r="21">
          <cell r="A21" t="str">
            <v>NSLP Reduced State Breakfast</v>
          </cell>
          <cell r="B21">
            <v>1079.1000000000001</v>
          </cell>
        </row>
        <row r="22">
          <cell r="A22" t="str">
            <v>NSLP Reduced State Lunch</v>
          </cell>
          <cell r="B22">
            <v>1989.6</v>
          </cell>
        </row>
        <row r="23">
          <cell r="A23" t="str">
            <v>Almira School District</v>
          </cell>
          <cell r="B23">
            <v>96825.99</v>
          </cell>
        </row>
        <row r="24">
          <cell r="A24" t="str">
            <v>Meals for Kids - Breakfast - Severe Need</v>
          </cell>
          <cell r="B24">
            <v>10990.699999999999</v>
          </cell>
        </row>
        <row r="25">
          <cell r="A25" t="str">
            <v>Meals for Kids - Lunch - Low</v>
          </cell>
          <cell r="B25">
            <v>44595.210000000006</v>
          </cell>
        </row>
        <row r="26">
          <cell r="A26" t="str">
            <v>NSLP Free and Reduced State Breakfast</v>
          </cell>
          <cell r="B26">
            <v>96.029999999999987</v>
          </cell>
        </row>
        <row r="27">
          <cell r="A27" t="str">
            <v>NSLP Public Lunch Meal Pattern Certification Reimbursement</v>
          </cell>
          <cell r="B27">
            <v>1499.04</v>
          </cell>
        </row>
        <row r="28">
          <cell r="A28" t="str">
            <v>NSLP Public School Lunch</v>
          </cell>
          <cell r="B28">
            <v>28810.47</v>
          </cell>
        </row>
        <row r="29">
          <cell r="A29" t="str">
            <v>NSLP Public Severe Need Breakfast</v>
          </cell>
          <cell r="B29">
            <v>10275.339999999998</v>
          </cell>
        </row>
        <row r="30">
          <cell r="A30" t="str">
            <v>NSLP Reduced State Breakfast</v>
          </cell>
          <cell r="B30">
            <v>178.8</v>
          </cell>
        </row>
        <row r="31">
          <cell r="A31" t="str">
            <v>NSLP Reduced State Lunch</v>
          </cell>
          <cell r="B31">
            <v>380.40000000000003</v>
          </cell>
        </row>
        <row r="32">
          <cell r="A32" t="str">
            <v>Anacortes School District</v>
          </cell>
          <cell r="B32">
            <v>651376.6</v>
          </cell>
        </row>
        <row r="33">
          <cell r="A33" t="str">
            <v>CEP - Breakfast - Severe Need</v>
          </cell>
          <cell r="B33">
            <v>1065.75</v>
          </cell>
        </row>
        <row r="34">
          <cell r="A34" t="str">
            <v>CEP - Lunch - Low</v>
          </cell>
          <cell r="B34">
            <v>493.22999999999996</v>
          </cell>
        </row>
        <row r="35">
          <cell r="A35" t="str">
            <v>Meals for Kids - Breakfast - Severe Need</v>
          </cell>
          <cell r="B35">
            <v>28003.5</v>
          </cell>
        </row>
        <row r="36">
          <cell r="A36" t="str">
            <v>Meals for Kids - Lunch - Low</v>
          </cell>
          <cell r="B36">
            <v>149103.83000000002</v>
          </cell>
        </row>
        <row r="37">
          <cell r="A37" t="str">
            <v>NSLP Free and Reduced State Breakfast</v>
          </cell>
          <cell r="B37">
            <v>784.56</v>
          </cell>
        </row>
        <row r="38">
          <cell r="A38" t="str">
            <v>NSLP Public Lunch Meal Pattern Certification Reimbursement</v>
          </cell>
          <cell r="B38">
            <v>16079.58</v>
          </cell>
        </row>
        <row r="39">
          <cell r="A39" t="str">
            <v>NSLP Public School Breakfast</v>
          </cell>
          <cell r="B39">
            <v>22731.870000000003</v>
          </cell>
        </row>
        <row r="40">
          <cell r="A40" t="str">
            <v>NSLP Public School Lunch</v>
          </cell>
          <cell r="B40">
            <v>370525.38999999996</v>
          </cell>
        </row>
        <row r="41">
          <cell r="A41" t="str">
            <v>NSLP Public Severe Need Breakfast</v>
          </cell>
          <cell r="B41">
            <v>54330.59</v>
          </cell>
        </row>
        <row r="42">
          <cell r="A42" t="str">
            <v>NSLP Reduced State Breakfast</v>
          </cell>
          <cell r="B42">
            <v>1491.9</v>
          </cell>
        </row>
        <row r="43">
          <cell r="A43" t="str">
            <v>NSLP Reduced State Lunch</v>
          </cell>
          <cell r="B43">
            <v>6766.4000000000005</v>
          </cell>
        </row>
        <row r="44">
          <cell r="A44" t="str">
            <v>Arlington School District</v>
          </cell>
          <cell r="B44">
            <v>1804268.8299999996</v>
          </cell>
        </row>
        <row r="45">
          <cell r="A45" t="str">
            <v>CEP - Breakfast - Severe Need</v>
          </cell>
          <cell r="B45">
            <v>5799.1500000000005</v>
          </cell>
        </row>
        <row r="46">
          <cell r="A46" t="str">
            <v>CEP - Lunch - Low</v>
          </cell>
          <cell r="B46">
            <v>19673.060000000001</v>
          </cell>
        </row>
        <row r="47">
          <cell r="A47" t="str">
            <v>Meals for Kids - Breakfast - Severe Need</v>
          </cell>
          <cell r="B47">
            <v>99739.499999999985</v>
          </cell>
        </row>
        <row r="48">
          <cell r="A48" t="str">
            <v>Meals for Kids - Lunch - Low</v>
          </cell>
          <cell r="B48">
            <v>389575.51</v>
          </cell>
        </row>
        <row r="49">
          <cell r="A49" t="str">
            <v>NSLP Free and Reduced State Breakfast</v>
          </cell>
          <cell r="B49">
            <v>2350.38</v>
          </cell>
        </row>
        <row r="50">
          <cell r="A50" t="str">
            <v>NSLP Public Lunch Meal Pattern Certification Reimbursement</v>
          </cell>
          <cell r="B50">
            <v>37022.490000000005</v>
          </cell>
        </row>
        <row r="51">
          <cell r="A51" t="str">
            <v>NSLP Public School Lunch</v>
          </cell>
          <cell r="B51">
            <v>990565.08999999985</v>
          </cell>
        </row>
        <row r="52">
          <cell r="A52" t="str">
            <v>NSLP Public Severe Need Breakfast</v>
          </cell>
          <cell r="B52">
            <v>240748.15000000002</v>
          </cell>
        </row>
        <row r="53">
          <cell r="A53" t="str">
            <v>NSLP Reduced State Breakfast</v>
          </cell>
          <cell r="B53">
            <v>4004.7</v>
          </cell>
        </row>
        <row r="54">
          <cell r="A54" t="str">
            <v>NSLP Reduced State Lunch</v>
          </cell>
          <cell r="B54">
            <v>14790.800000000001</v>
          </cell>
        </row>
        <row r="55">
          <cell r="A55" t="str">
            <v>Asotin-Anatone School District</v>
          </cell>
          <cell r="B55">
            <v>216049.41999999998</v>
          </cell>
        </row>
        <row r="56">
          <cell r="A56" t="str">
            <v>Meals for Kids - Breakfast - Severe Need</v>
          </cell>
          <cell r="B56">
            <v>7876.75</v>
          </cell>
        </row>
        <row r="57">
          <cell r="A57" t="str">
            <v>Meals for Kids - Lunch - Low</v>
          </cell>
          <cell r="B57">
            <v>82990.959999999992</v>
          </cell>
        </row>
        <row r="58">
          <cell r="A58" t="str">
            <v>NSLP Free and Reduced State Breakfast</v>
          </cell>
          <cell r="B58">
            <v>192.51</v>
          </cell>
        </row>
        <row r="59">
          <cell r="A59" t="str">
            <v>NSLP Public Lunch Meal Pattern Certification Reimbursement</v>
          </cell>
          <cell r="B59">
            <v>4202.4599999999991</v>
          </cell>
        </row>
        <row r="60">
          <cell r="A60" t="str">
            <v>NSLP Public School Lunch</v>
          </cell>
          <cell r="B60">
            <v>99087.289999999979</v>
          </cell>
        </row>
        <row r="61">
          <cell r="A61" t="str">
            <v>NSLP Public Severe Need Breakfast</v>
          </cell>
          <cell r="B61">
            <v>19444.950000000004</v>
          </cell>
        </row>
        <row r="62">
          <cell r="A62" t="str">
            <v>NSLP Reduced State Breakfast</v>
          </cell>
          <cell r="B62">
            <v>294.90000000000003</v>
          </cell>
        </row>
        <row r="63">
          <cell r="A63" t="str">
            <v>NSLP Reduced State Lunch</v>
          </cell>
          <cell r="B63">
            <v>1959.5999999999997</v>
          </cell>
        </row>
        <row r="64">
          <cell r="A64" t="str">
            <v>Assumption Catholic School</v>
          </cell>
          <cell r="B64">
            <v>3568.2200000000003</v>
          </cell>
        </row>
        <row r="65">
          <cell r="A65" t="str">
            <v>SMP Private Special Milk</v>
          </cell>
          <cell r="B65">
            <v>3568.2200000000003</v>
          </cell>
        </row>
        <row r="66">
          <cell r="A66" t="str">
            <v>Assumption Parish School</v>
          </cell>
          <cell r="B66">
            <v>1141.56</v>
          </cell>
        </row>
        <row r="67">
          <cell r="A67" t="str">
            <v>SMP Private Special Milk</v>
          </cell>
          <cell r="B67">
            <v>1141.56</v>
          </cell>
        </row>
        <row r="68">
          <cell r="A68" t="str">
            <v>Auburn School District</v>
          </cell>
          <cell r="B68">
            <v>12265902.279999999</v>
          </cell>
        </row>
        <row r="69">
          <cell r="A69" t="str">
            <v>CEP - Breakfast - Regular</v>
          </cell>
          <cell r="B69">
            <v>23522.399999999998</v>
          </cell>
        </row>
        <row r="70">
          <cell r="A70" t="str">
            <v>CEP - Breakfast - Severe Need</v>
          </cell>
          <cell r="B70">
            <v>709169.64999999991</v>
          </cell>
        </row>
        <row r="71">
          <cell r="A71" t="str">
            <v>CEP - Lunch - High</v>
          </cell>
          <cell r="B71">
            <v>2113735.16</v>
          </cell>
        </row>
        <row r="72">
          <cell r="A72" t="str">
            <v>Fresh Fruit and Vegetable</v>
          </cell>
          <cell r="B72">
            <v>214842.47</v>
          </cell>
        </row>
        <row r="73">
          <cell r="A73" t="str">
            <v>NSLP Free and Reduced State Breakfast</v>
          </cell>
          <cell r="B73">
            <v>23714.010000000002</v>
          </cell>
        </row>
        <row r="74">
          <cell r="A74" t="str">
            <v>NSLP Public ASC-High</v>
          </cell>
          <cell r="B74">
            <v>18376.269999999997</v>
          </cell>
        </row>
        <row r="75">
          <cell r="A75" t="str">
            <v>NSLP Public Lunch Meal Pattern Certification Reimbursement</v>
          </cell>
          <cell r="B75">
            <v>171857.87999999998</v>
          </cell>
        </row>
        <row r="76">
          <cell r="A76" t="str">
            <v>NSLP Public School Breakfast</v>
          </cell>
          <cell r="B76">
            <v>78496.62</v>
          </cell>
        </row>
        <row r="77">
          <cell r="A77" t="str">
            <v>NSLP Public Section4</v>
          </cell>
          <cell r="B77">
            <v>6384019.0800000001</v>
          </cell>
        </row>
        <row r="78">
          <cell r="A78" t="str">
            <v>NSLP Public Severe Need Breakfast</v>
          </cell>
          <cell r="B78">
            <v>2269001.02</v>
          </cell>
        </row>
        <row r="79">
          <cell r="A79" t="str">
            <v>SFSP SFSP Sfsp-AD</v>
          </cell>
          <cell r="B79">
            <v>24458.800000000003</v>
          </cell>
        </row>
        <row r="80">
          <cell r="A80" t="str">
            <v>SFSP SFSP Sfsp-GO</v>
          </cell>
          <cell r="B80">
            <v>234708.92</v>
          </cell>
        </row>
        <row r="81">
          <cell r="A81" t="str">
            <v>Bainbridge Island School District</v>
          </cell>
          <cell r="B81">
            <v>256419.56</v>
          </cell>
        </row>
        <row r="82">
          <cell r="A82" t="str">
            <v>NSLP Free and Reduced State Breakfast</v>
          </cell>
          <cell r="B82">
            <v>194.30999999999997</v>
          </cell>
        </row>
        <row r="83">
          <cell r="A83" t="str">
            <v>NSLP Public Lunch Meal Pattern Certification Reimbursement</v>
          </cell>
          <cell r="B83">
            <v>19752.39</v>
          </cell>
        </row>
        <row r="84">
          <cell r="A84" t="str">
            <v>NSLP Public School Breakfast</v>
          </cell>
          <cell r="B84">
            <v>25477.350000000002</v>
          </cell>
        </row>
        <row r="85">
          <cell r="A85" t="str">
            <v>NSLP Public School Lunch</v>
          </cell>
          <cell r="B85">
            <v>206782.50999999998</v>
          </cell>
        </row>
        <row r="86">
          <cell r="A86" t="str">
            <v>NSLP Reduced State Breakfast</v>
          </cell>
          <cell r="B86">
            <v>486.6</v>
          </cell>
        </row>
        <row r="87">
          <cell r="A87" t="str">
            <v>NSLP Reduced State Lunch</v>
          </cell>
          <cell r="B87">
            <v>3726.4000000000005</v>
          </cell>
        </row>
        <row r="88">
          <cell r="A88" t="str">
            <v>Battle Ground School District</v>
          </cell>
          <cell r="B88">
            <v>3575213.5300000003</v>
          </cell>
        </row>
        <row r="89">
          <cell r="A89" t="str">
            <v>CEP - Breakfast - Severe Need</v>
          </cell>
          <cell r="B89">
            <v>19337.849999999999</v>
          </cell>
        </row>
        <row r="90">
          <cell r="A90" t="str">
            <v>CEP - Lunch - Low</v>
          </cell>
          <cell r="B90">
            <v>89423</v>
          </cell>
        </row>
        <row r="91">
          <cell r="A91" t="str">
            <v>Meals for Kids - Breakfast - Severe Need</v>
          </cell>
          <cell r="B91">
            <v>218344.00000000003</v>
          </cell>
        </row>
        <row r="92">
          <cell r="A92" t="str">
            <v>Meals for Kids - Lunch - Low</v>
          </cell>
          <cell r="B92">
            <v>802745.8600000001</v>
          </cell>
        </row>
        <row r="93">
          <cell r="A93" t="str">
            <v>NSLP Free and Reduced State Breakfast</v>
          </cell>
          <cell r="B93">
            <v>4095.7799999999997</v>
          </cell>
        </row>
        <row r="94">
          <cell r="A94" t="str">
            <v>NSLP Public Lunch Meal Pattern Certification Reimbursement</v>
          </cell>
          <cell r="B94">
            <v>69033.06</v>
          </cell>
        </row>
        <row r="95">
          <cell r="A95" t="str">
            <v>NSLP Public School Lunch</v>
          </cell>
          <cell r="B95">
            <v>1888398.7200000002</v>
          </cell>
        </row>
        <row r="96">
          <cell r="A96" t="str">
            <v>NSLP Public Severe Need Breakfast</v>
          </cell>
          <cell r="B96">
            <v>425704.73</v>
          </cell>
        </row>
        <row r="97">
          <cell r="A97" t="str">
            <v>NSLP Reduced State Breakfast</v>
          </cell>
          <cell r="B97">
            <v>7526.0999999999995</v>
          </cell>
        </row>
        <row r="98">
          <cell r="A98" t="str">
            <v>NSLP Reduced State Lunch</v>
          </cell>
          <cell r="B98">
            <v>33778.400000000001</v>
          </cell>
        </row>
        <row r="99">
          <cell r="A99" t="str">
            <v>SFSP SFSP Sfsp-AD</v>
          </cell>
          <cell r="B99">
            <v>1327.26</v>
          </cell>
        </row>
        <row r="100">
          <cell r="A100" t="str">
            <v>SFSP SFSP Sfsp-GO</v>
          </cell>
          <cell r="B100">
            <v>15498.77</v>
          </cell>
        </row>
        <row r="101">
          <cell r="A101" t="str">
            <v>Bellevue School District</v>
          </cell>
          <cell r="B101">
            <v>3612057.2099999995</v>
          </cell>
        </row>
        <row r="102">
          <cell r="A102" t="str">
            <v>CEP - Breakfast - Severe Need</v>
          </cell>
          <cell r="B102">
            <v>85071.35</v>
          </cell>
        </row>
        <row r="103">
          <cell r="A103" t="str">
            <v>CEP - Lunch - Low</v>
          </cell>
          <cell r="B103">
            <v>369902.45</v>
          </cell>
        </row>
        <row r="104">
          <cell r="A104" t="str">
            <v>Meals for Kids - Breakfast - Severe Need</v>
          </cell>
          <cell r="B104">
            <v>20793.149999999998</v>
          </cell>
        </row>
        <row r="105">
          <cell r="A105" t="str">
            <v>Meals for Kids - Lunch - Low</v>
          </cell>
          <cell r="B105">
            <v>102226.93000000001</v>
          </cell>
        </row>
        <row r="106">
          <cell r="A106" t="str">
            <v>NSLP Free and Reduced State Breakfast</v>
          </cell>
          <cell r="B106">
            <v>4185.42</v>
          </cell>
        </row>
        <row r="107">
          <cell r="A107" t="str">
            <v>NSLP Public Lunch Meal Pattern Certification Reimbursement</v>
          </cell>
          <cell r="B107">
            <v>130154.04</v>
          </cell>
        </row>
        <row r="108">
          <cell r="A108" t="str">
            <v>NSLP Public School Breakfast</v>
          </cell>
          <cell r="B108">
            <v>132765.81</v>
          </cell>
        </row>
        <row r="109">
          <cell r="A109" t="str">
            <v>NSLP Public School Lunch</v>
          </cell>
          <cell r="B109">
            <v>2464419.94</v>
          </cell>
        </row>
        <row r="110">
          <cell r="A110" t="str">
            <v>NSLP Public Severe Need Breakfast</v>
          </cell>
          <cell r="B110">
            <v>267607.11</v>
          </cell>
        </row>
        <row r="111">
          <cell r="A111" t="str">
            <v>NSLP Reduced State Breakfast</v>
          </cell>
          <cell r="B111">
            <v>2859</v>
          </cell>
        </row>
        <row r="112">
          <cell r="A112" t="str">
            <v>NSLP Reduced State Lunch</v>
          </cell>
          <cell r="B112">
            <v>23182.399999999998</v>
          </cell>
        </row>
        <row r="113">
          <cell r="A113" t="str">
            <v>SFSP SFSP Sfsp-AD</v>
          </cell>
          <cell r="B113">
            <v>835.56</v>
          </cell>
        </row>
        <row r="114">
          <cell r="A114" t="str">
            <v>SFSP SFSP Sfsp-GO</v>
          </cell>
          <cell r="B114">
            <v>8054.05</v>
          </cell>
        </row>
        <row r="115">
          <cell r="A115" t="str">
            <v>Bellingham School District</v>
          </cell>
          <cell r="B115">
            <v>3540276.66</v>
          </cell>
        </row>
        <row r="116">
          <cell r="A116" t="str">
            <v>CEP - Breakfast - Severe Need</v>
          </cell>
          <cell r="B116">
            <v>163094.04999999999</v>
          </cell>
        </row>
        <row r="117">
          <cell r="A117" t="str">
            <v>CEP - Lunch - Low</v>
          </cell>
          <cell r="B117">
            <v>748819.38</v>
          </cell>
        </row>
        <row r="118">
          <cell r="A118" t="str">
            <v>NSLP Free and Reduced State Breakfast</v>
          </cell>
          <cell r="B118">
            <v>4322.58</v>
          </cell>
        </row>
        <row r="119">
          <cell r="A119" t="str">
            <v>NSLP Public Lunch Meal Pattern Certification Reimbursement</v>
          </cell>
          <cell r="B119">
            <v>70434.090000000011</v>
          </cell>
        </row>
        <row r="120">
          <cell r="A120" t="str">
            <v>NSLP Public School Breakfast</v>
          </cell>
          <cell r="B120">
            <v>22921.890000000003</v>
          </cell>
        </row>
        <row r="121">
          <cell r="A121" t="str">
            <v>NSLP Public School Lunch</v>
          </cell>
          <cell r="B121">
            <v>2103132.3600000003</v>
          </cell>
        </row>
        <row r="122">
          <cell r="A122" t="str">
            <v>NSLP Public Severe Need Breakfast</v>
          </cell>
          <cell r="B122">
            <v>412128.10000000003</v>
          </cell>
        </row>
        <row r="123">
          <cell r="A123" t="str">
            <v>NSLP Reduced State Breakfast</v>
          </cell>
          <cell r="B123">
            <v>898.8</v>
          </cell>
        </row>
        <row r="124">
          <cell r="A124" t="str">
            <v>NSLP Reduced State Lunch</v>
          </cell>
          <cell r="B124">
            <v>7419.5999999999995</v>
          </cell>
        </row>
        <row r="125">
          <cell r="A125" t="str">
            <v>SFSP SSW  Public Seamless Summer Waiver - Breakfast</v>
          </cell>
          <cell r="B125">
            <v>1147.04</v>
          </cell>
        </row>
        <row r="126">
          <cell r="A126" t="str">
            <v>SFSP SSW  Public Seamless Summer Waiver - Lunch</v>
          </cell>
          <cell r="B126">
            <v>5843.93</v>
          </cell>
        </row>
        <row r="127">
          <cell r="A127" t="str">
            <v>SFSP SSW Public Lunch Meal Pattern Certification Reimbursement</v>
          </cell>
          <cell r="B127">
            <v>114.84</v>
          </cell>
        </row>
        <row r="128">
          <cell r="A128" t="str">
            <v>Benton/Franklin Juvenile Justice Center</v>
          </cell>
          <cell r="B128">
            <v>21169.309999999998</v>
          </cell>
        </row>
        <row r="129">
          <cell r="A129" t="str">
            <v>NSLP Private ASC-High</v>
          </cell>
          <cell r="B129">
            <v>2048.5300000000002</v>
          </cell>
        </row>
        <row r="130">
          <cell r="A130" t="str">
            <v>NSLP Private Lunch Meal Pattern Certification Reimbursement</v>
          </cell>
          <cell r="B130">
            <v>238.40999999999997</v>
          </cell>
        </row>
        <row r="131">
          <cell r="A131" t="str">
            <v>NSLP Private Section4</v>
          </cell>
          <cell r="B131">
            <v>11788.05</v>
          </cell>
        </row>
        <row r="132">
          <cell r="A132" t="str">
            <v>NSLP Private Severe Need Breakfast</v>
          </cell>
          <cell r="B132">
            <v>7094.32</v>
          </cell>
        </row>
        <row r="133">
          <cell r="A133" t="str">
            <v>Bethel School District</v>
          </cell>
          <cell r="B133">
            <v>12435633.100000001</v>
          </cell>
        </row>
        <row r="134">
          <cell r="A134" t="str">
            <v>CEP - Breakfast - Regular</v>
          </cell>
          <cell r="B134">
            <v>31157.279999999999</v>
          </cell>
        </row>
        <row r="135">
          <cell r="A135" t="str">
            <v>CEP - Breakfast - Severe Need</v>
          </cell>
          <cell r="B135">
            <v>838171.95000000007</v>
          </cell>
        </row>
        <row r="136">
          <cell r="A136" t="str">
            <v>CEP - Lunch - High</v>
          </cell>
          <cell r="B136">
            <v>2336671.11</v>
          </cell>
        </row>
        <row r="137">
          <cell r="A137" t="str">
            <v>Meals for Kids - Breakfast - Severe Need</v>
          </cell>
          <cell r="B137">
            <v>331727.55</v>
          </cell>
        </row>
        <row r="138">
          <cell r="A138" t="str">
            <v>Meals for Kids - Lunch - High</v>
          </cell>
          <cell r="B138">
            <v>610899.43999999994</v>
          </cell>
        </row>
        <row r="139">
          <cell r="A139" t="str">
            <v>NSLP Free and Reduced State Breakfast</v>
          </cell>
          <cell r="B139">
            <v>23123.82</v>
          </cell>
        </row>
        <row r="140">
          <cell r="A140" t="str">
            <v>NSLP Public ASC-High</v>
          </cell>
          <cell r="B140">
            <v>56519.1</v>
          </cell>
        </row>
        <row r="141">
          <cell r="A141" t="str">
            <v>NSLP Public Lunch Meal Pattern Certification Reimbursement</v>
          </cell>
          <cell r="B141">
            <v>173607.93000000002</v>
          </cell>
        </row>
        <row r="142">
          <cell r="A142" t="str">
            <v>NSLP Public School Breakfast</v>
          </cell>
          <cell r="B142">
            <v>72494.670000000013</v>
          </cell>
        </row>
        <row r="143">
          <cell r="A143" t="str">
            <v>NSLP Public Section4</v>
          </cell>
          <cell r="B143">
            <v>5624865.0600000015</v>
          </cell>
        </row>
        <row r="144">
          <cell r="A144" t="str">
            <v>NSLP Public Severe Need Breakfast</v>
          </cell>
          <cell r="B144">
            <v>2285593.9400000004</v>
          </cell>
        </row>
        <row r="145">
          <cell r="A145" t="str">
            <v>NSLP Reduced State Breakfast</v>
          </cell>
          <cell r="B145">
            <v>8607.5999999999985</v>
          </cell>
        </row>
        <row r="146">
          <cell r="A146" t="str">
            <v>NSLP Reduced State Lunch</v>
          </cell>
          <cell r="B146">
            <v>13901.999999999998</v>
          </cell>
        </row>
        <row r="147">
          <cell r="A147" t="str">
            <v>SFSP SFSP Sfsp-AD</v>
          </cell>
          <cell r="B147">
            <v>2638.38</v>
          </cell>
        </row>
        <row r="148">
          <cell r="A148" t="str">
            <v>SFSP SFSP Sfsp-GO</v>
          </cell>
          <cell r="B148">
            <v>25653.27</v>
          </cell>
        </row>
        <row r="149">
          <cell r="A149" t="str">
            <v>Blaine School District</v>
          </cell>
          <cell r="B149">
            <v>695011.14999999991</v>
          </cell>
        </row>
        <row r="150">
          <cell r="A150" t="str">
            <v>Meals for Kids - Breakfast - Severe Need</v>
          </cell>
          <cell r="B150">
            <v>70275.8</v>
          </cell>
        </row>
        <row r="151">
          <cell r="A151" t="str">
            <v>Meals for Kids - Lunch - High</v>
          </cell>
          <cell r="B151">
            <v>191345.16999999998</v>
          </cell>
        </row>
        <row r="152">
          <cell r="A152" t="str">
            <v>NSLP Free and Reduced State Breakfast</v>
          </cell>
          <cell r="B152">
            <v>1008.1200000000001</v>
          </cell>
        </row>
        <row r="153">
          <cell r="A153" t="str">
            <v>NSLP Public Lunch Meal Pattern Certification Reimbursement</v>
          </cell>
          <cell r="B153">
            <v>11563.2</v>
          </cell>
        </row>
        <row r="154">
          <cell r="A154" t="str">
            <v>NSLP Public Section4</v>
          </cell>
          <cell r="B154">
            <v>307066.38</v>
          </cell>
        </row>
        <row r="155">
          <cell r="A155" t="str">
            <v>NSLP Public Severe Need Breakfast</v>
          </cell>
          <cell r="B155">
            <v>106110.98</v>
          </cell>
        </row>
        <row r="156">
          <cell r="A156" t="str">
            <v>NSLP Reduced State Breakfast</v>
          </cell>
          <cell r="B156">
            <v>2025.9</v>
          </cell>
        </row>
        <row r="157">
          <cell r="A157" t="str">
            <v>NSLP Reduced State Lunch</v>
          </cell>
          <cell r="B157">
            <v>5615.6</v>
          </cell>
        </row>
        <row r="158">
          <cell r="A158" t="str">
            <v>Boistfort School District</v>
          </cell>
          <cell r="B158">
            <v>75476.270000000019</v>
          </cell>
        </row>
        <row r="159">
          <cell r="A159" t="str">
            <v>Meals for Kids - Breakfast - Severe Need</v>
          </cell>
          <cell r="B159">
            <v>15439.900000000001</v>
          </cell>
        </row>
        <row r="160">
          <cell r="A160" t="str">
            <v>Meals for Kids - Lunch - Low</v>
          </cell>
          <cell r="B160">
            <v>30223.37</v>
          </cell>
        </row>
        <row r="161">
          <cell r="A161" t="str">
            <v>NSLP Free and Reduced State Breakfast</v>
          </cell>
          <cell r="B161">
            <v>78.66</v>
          </cell>
        </row>
        <row r="162">
          <cell r="A162" t="str">
            <v>NSLP Public ASC-Low</v>
          </cell>
          <cell r="B162">
            <v>44.17</v>
          </cell>
        </row>
        <row r="163">
          <cell r="A163" t="str">
            <v>NSLP Public Lunch Meal Pattern Certification Reimbursement</v>
          </cell>
          <cell r="B163">
            <v>995.76</v>
          </cell>
        </row>
        <row r="164">
          <cell r="A164" t="str">
            <v>NSLP Public School Lunch</v>
          </cell>
          <cell r="B164">
            <v>18370.550000000003</v>
          </cell>
        </row>
        <row r="165">
          <cell r="A165" t="str">
            <v>NSLP Public Severe Need Breakfast</v>
          </cell>
          <cell r="B165">
            <v>9635.76</v>
          </cell>
        </row>
        <row r="166">
          <cell r="A166" t="str">
            <v>NSLP Reduced State Breakfast</v>
          </cell>
          <cell r="B166">
            <v>268.5</v>
          </cell>
        </row>
        <row r="167">
          <cell r="A167" t="str">
            <v>NSLP Reduced State Lunch</v>
          </cell>
          <cell r="B167">
            <v>419.6</v>
          </cell>
        </row>
        <row r="168">
          <cell r="A168" t="str">
            <v>Boys &amp; Girls Club of Snohomish County</v>
          </cell>
          <cell r="B168">
            <v>25618.58</v>
          </cell>
        </row>
        <row r="169">
          <cell r="A169" t="str">
            <v>SFSP SFSP Sfsp-AD</v>
          </cell>
          <cell r="B169">
            <v>2401.56</v>
          </cell>
        </row>
        <row r="170">
          <cell r="A170" t="str">
            <v>SFSP SFSP Sfsp-GO</v>
          </cell>
          <cell r="B170">
            <v>23217.02</v>
          </cell>
        </row>
        <row r="171">
          <cell r="A171" t="str">
            <v>Boys &amp; Girls Club of the Columbia Basin</v>
          </cell>
          <cell r="B171">
            <v>41954.340000000004</v>
          </cell>
        </row>
        <row r="172">
          <cell r="A172" t="str">
            <v>SFSP SFSP Sfsp-AD</v>
          </cell>
          <cell r="B172">
            <v>3945.26</v>
          </cell>
        </row>
        <row r="173">
          <cell r="A173" t="str">
            <v>SFSP SFSP Sfsp-GO</v>
          </cell>
          <cell r="B173">
            <v>38009.08</v>
          </cell>
        </row>
        <row r="174">
          <cell r="A174" t="str">
            <v>Boys &amp; Girls Clubs of Bellevue</v>
          </cell>
          <cell r="B174">
            <v>11176.96</v>
          </cell>
        </row>
        <row r="175">
          <cell r="A175" t="str">
            <v>SFSP SFSP Sfsp-AD</v>
          </cell>
          <cell r="B175">
            <v>980.34999999999991</v>
          </cell>
        </row>
        <row r="176">
          <cell r="A176" t="str">
            <v>SFSP SFSP Sfsp-GO</v>
          </cell>
          <cell r="B176">
            <v>10196.609999999999</v>
          </cell>
        </row>
        <row r="177">
          <cell r="A177" t="str">
            <v>Boys &amp; Girls Clubs of Benton and Franklin Counties</v>
          </cell>
          <cell r="B177">
            <v>85878.73</v>
          </cell>
        </row>
        <row r="178">
          <cell r="A178" t="str">
            <v>SFSP SFSP Sfsp-AD</v>
          </cell>
          <cell r="B178">
            <v>8340.25</v>
          </cell>
        </row>
        <row r="179">
          <cell r="A179" t="str">
            <v>SFSP SFSP Sfsp-GO</v>
          </cell>
          <cell r="B179">
            <v>77538.48</v>
          </cell>
        </row>
        <row r="180">
          <cell r="A180" t="str">
            <v>Boys &amp; Girls Clubs of Skagit County</v>
          </cell>
          <cell r="B180">
            <v>38719.17</v>
          </cell>
        </row>
        <row r="181">
          <cell r="A181" t="str">
            <v>SFSP SFSP Sfsp-AD</v>
          </cell>
          <cell r="B181">
            <v>3535.88</v>
          </cell>
        </row>
        <row r="182">
          <cell r="A182" t="str">
            <v>SFSP SFSP Sfsp-GO</v>
          </cell>
          <cell r="B182">
            <v>35183.29</v>
          </cell>
        </row>
        <row r="183">
          <cell r="A183" t="str">
            <v>Boys &amp; Girls Clubs of South Puget Sound</v>
          </cell>
          <cell r="B183">
            <v>93010.83</v>
          </cell>
        </row>
        <row r="184">
          <cell r="A184" t="str">
            <v>SFSP SFSP Sfsp-AD</v>
          </cell>
          <cell r="B184">
            <v>8698.67</v>
          </cell>
        </row>
        <row r="185">
          <cell r="A185" t="str">
            <v>SFSP SFSP Sfsp-GO</v>
          </cell>
          <cell r="B185">
            <v>84312.16</v>
          </cell>
        </row>
        <row r="186">
          <cell r="A186" t="str">
            <v>Boys &amp; Girls Clubs of South West Washington</v>
          </cell>
          <cell r="B186">
            <v>82932.949999999983</v>
          </cell>
        </row>
        <row r="187">
          <cell r="A187" t="str">
            <v>SFSP SFSP Sfsp-AD</v>
          </cell>
          <cell r="B187">
            <v>6704.04</v>
          </cell>
        </row>
        <row r="188">
          <cell r="A188" t="str">
            <v>SFSP SFSP Sfsp-GO</v>
          </cell>
          <cell r="B188">
            <v>76228.909999999989</v>
          </cell>
        </row>
        <row r="189">
          <cell r="A189" t="str">
            <v>Boys &amp; Girls Clubs of Spokane County</v>
          </cell>
          <cell r="B189">
            <v>34090.519999999997</v>
          </cell>
        </row>
        <row r="190">
          <cell r="A190" t="str">
            <v>SFSP SFSP Sfsp-AD</v>
          </cell>
          <cell r="B190">
            <v>3303.7400000000002</v>
          </cell>
        </row>
        <row r="191">
          <cell r="A191" t="str">
            <v>SFSP SFSP Sfsp-GO</v>
          </cell>
          <cell r="B191">
            <v>30786.78</v>
          </cell>
        </row>
        <row r="192">
          <cell r="A192" t="str">
            <v>Boys &amp; Girls Clubs of the Lewis Clark Valley</v>
          </cell>
          <cell r="B192">
            <v>30349.66</v>
          </cell>
        </row>
        <row r="193">
          <cell r="A193" t="str">
            <v>SFSP SFSP Sfsp-AD</v>
          </cell>
          <cell r="B193">
            <v>2457.91</v>
          </cell>
        </row>
        <row r="194">
          <cell r="A194" t="str">
            <v>SFSP SFSP Sfsp-GO</v>
          </cell>
          <cell r="B194">
            <v>27891.75</v>
          </cell>
        </row>
        <row r="195">
          <cell r="A195" t="str">
            <v>Boys &amp; Girls Clubs of the Olympic Peninsula</v>
          </cell>
          <cell r="B195">
            <v>91235.04</v>
          </cell>
        </row>
        <row r="196">
          <cell r="A196" t="str">
            <v>SFSP SFSP Sfsp-AD</v>
          </cell>
          <cell r="B196">
            <v>8593.7800000000007</v>
          </cell>
        </row>
        <row r="197">
          <cell r="A197" t="str">
            <v>SFSP SFSP Sfsp-GO</v>
          </cell>
          <cell r="B197">
            <v>82641.259999999995</v>
          </cell>
        </row>
        <row r="198">
          <cell r="A198" t="str">
            <v>Boys &amp; Girls Clubs of Whatcom County</v>
          </cell>
          <cell r="B198">
            <v>26633.059999999998</v>
          </cell>
        </row>
        <row r="199">
          <cell r="A199" t="str">
            <v>SFSP SFSP Sfsp-AD</v>
          </cell>
          <cell r="B199">
            <v>2480.91</v>
          </cell>
        </row>
        <row r="200">
          <cell r="A200" t="str">
            <v>SFSP SFSP Sfsp-GO</v>
          </cell>
          <cell r="B200">
            <v>24152.149999999998</v>
          </cell>
        </row>
        <row r="201">
          <cell r="A201" t="str">
            <v>Bremerton School District</v>
          </cell>
          <cell r="B201">
            <v>3170653.1999999997</v>
          </cell>
        </row>
        <row r="202">
          <cell r="A202" t="str">
            <v>CEP - Breakfast - Severe Need</v>
          </cell>
          <cell r="B202">
            <v>23860.55</v>
          </cell>
        </row>
        <row r="203">
          <cell r="A203" t="str">
            <v>CEP - Lunch - High</v>
          </cell>
          <cell r="B203">
            <v>62495.850000000013</v>
          </cell>
        </row>
        <row r="204">
          <cell r="A204" t="str">
            <v>Fresh Fruit and Vegetable</v>
          </cell>
          <cell r="B204">
            <v>38100.290000000008</v>
          </cell>
        </row>
        <row r="205">
          <cell r="A205" t="str">
            <v>NSLP Free and Reduced State Breakfast</v>
          </cell>
          <cell r="B205">
            <v>8984.7900000000009</v>
          </cell>
        </row>
        <row r="206">
          <cell r="A206" t="str">
            <v>NSLP Public ASC-High</v>
          </cell>
          <cell r="B206">
            <v>8776.130000000001</v>
          </cell>
        </row>
        <row r="207">
          <cell r="A207" t="str">
            <v>NSLP Public Lunch Meal Pattern Certification Reimbursement</v>
          </cell>
          <cell r="B207">
            <v>42711.39</v>
          </cell>
        </row>
        <row r="208">
          <cell r="A208" t="str">
            <v>NSLP Public Section4</v>
          </cell>
          <cell r="B208">
            <v>2049345.0999999996</v>
          </cell>
        </row>
        <row r="209">
          <cell r="A209" t="str">
            <v>NSLP Public Severe Need Breakfast</v>
          </cell>
          <cell r="B209">
            <v>854358.33000000007</v>
          </cell>
        </row>
        <row r="210">
          <cell r="A210" t="str">
            <v>SFSP SFSP Sfsp-AD</v>
          </cell>
          <cell r="B210">
            <v>7833.52</v>
          </cell>
        </row>
        <row r="211">
          <cell r="A211" t="str">
            <v>SFSP SFSP Sfsp-GO</v>
          </cell>
          <cell r="B211">
            <v>74187.25</v>
          </cell>
        </row>
        <row r="212">
          <cell r="A212" t="str">
            <v>Brewster School District</v>
          </cell>
          <cell r="B212">
            <v>714935.57000000007</v>
          </cell>
        </row>
        <row r="213">
          <cell r="A213" t="str">
            <v>CEP - Breakfast - Severe Need</v>
          </cell>
          <cell r="B213">
            <v>21163.100000000002</v>
          </cell>
        </row>
        <row r="214">
          <cell r="A214" t="str">
            <v>CEP - Lunch - High</v>
          </cell>
          <cell r="B214">
            <v>60767.54</v>
          </cell>
        </row>
        <row r="215">
          <cell r="A215" t="str">
            <v>Fresh Fruit and Vegetable</v>
          </cell>
          <cell r="B215">
            <v>18264.75</v>
          </cell>
        </row>
        <row r="216">
          <cell r="A216" t="str">
            <v>NSLP Free and Reduced State Breakfast</v>
          </cell>
          <cell r="B216">
            <v>1713.21</v>
          </cell>
        </row>
        <row r="217">
          <cell r="A217" t="str">
            <v>NSLP Public ASC-High</v>
          </cell>
          <cell r="B217">
            <v>6576.35</v>
          </cell>
        </row>
        <row r="218">
          <cell r="A218" t="str">
            <v>NSLP Public Lunch Meal Pattern Certification Reimbursement</v>
          </cell>
          <cell r="B218">
            <v>9944.9100000000017</v>
          </cell>
        </row>
        <row r="219">
          <cell r="A219" t="str">
            <v>NSLP Public Section4</v>
          </cell>
          <cell r="B219">
            <v>430953.00999999995</v>
          </cell>
        </row>
        <row r="220">
          <cell r="A220" t="str">
            <v>NSLP Public Severe Need Breakfast</v>
          </cell>
          <cell r="B220">
            <v>165552.70000000004</v>
          </cell>
        </row>
        <row r="221">
          <cell r="A221" t="str">
            <v>Bridgeport School District</v>
          </cell>
          <cell r="B221">
            <v>593377.16999999993</v>
          </cell>
        </row>
        <row r="222">
          <cell r="A222" t="str">
            <v>CEP - Breakfast - Severe Need</v>
          </cell>
          <cell r="B222">
            <v>17348.45</v>
          </cell>
        </row>
        <row r="223">
          <cell r="A223" t="str">
            <v>CEP - Lunch - High</v>
          </cell>
          <cell r="B223">
            <v>76534.86</v>
          </cell>
        </row>
        <row r="224">
          <cell r="A224" t="str">
            <v>NSLP Free and Reduced State Breakfast</v>
          </cell>
          <cell r="B224">
            <v>945.18</v>
          </cell>
        </row>
        <row r="225">
          <cell r="A225" t="str">
            <v>NSLP Public Lunch Meal Pattern Certification Reimbursement</v>
          </cell>
          <cell r="B225">
            <v>9363.5999999999985</v>
          </cell>
        </row>
        <row r="226">
          <cell r="A226" t="str">
            <v>NSLP Public Section4</v>
          </cell>
          <cell r="B226">
            <v>386443.14</v>
          </cell>
        </row>
        <row r="227">
          <cell r="A227" t="str">
            <v>NSLP Public Severe Need Breakfast</v>
          </cell>
          <cell r="B227">
            <v>92238.63</v>
          </cell>
        </row>
        <row r="228">
          <cell r="A228" t="str">
            <v>SFSP SFSP Sfsp-AD</v>
          </cell>
          <cell r="B228">
            <v>825.99</v>
          </cell>
        </row>
        <row r="229">
          <cell r="A229" t="str">
            <v>SFSP SFSP Sfsp-GO</v>
          </cell>
          <cell r="B229">
            <v>9677.32</v>
          </cell>
        </row>
        <row r="230">
          <cell r="A230" t="str">
            <v>Brinnon School District</v>
          </cell>
          <cell r="B230">
            <v>60737.820000000007</v>
          </cell>
        </row>
        <row r="231">
          <cell r="A231" t="str">
            <v>CEP - Breakfast - Severe Need</v>
          </cell>
          <cell r="B231">
            <v>3826.8999999999996</v>
          </cell>
        </row>
        <row r="232">
          <cell r="A232" t="str">
            <v>CEP - Lunch - High</v>
          </cell>
          <cell r="B232">
            <v>9291.17</v>
          </cell>
        </row>
        <row r="233">
          <cell r="A233" t="str">
            <v>NSLP Free and Reduced State Breakfast</v>
          </cell>
          <cell r="B233">
            <v>139.14000000000001</v>
          </cell>
        </row>
        <row r="234">
          <cell r="A234" t="str">
            <v>NSLP Public ASC-High</v>
          </cell>
          <cell r="B234">
            <v>1268.0800000000002</v>
          </cell>
        </row>
        <row r="235">
          <cell r="A235" t="str">
            <v>NSLP Public Lunch Meal Pattern Certification Reimbursement</v>
          </cell>
          <cell r="B235">
            <v>827.09999999999991</v>
          </cell>
        </row>
        <row r="236">
          <cell r="A236" t="str">
            <v>NSLP Public Section4</v>
          </cell>
          <cell r="B236">
            <v>31604.329999999998</v>
          </cell>
        </row>
        <row r="237">
          <cell r="A237" t="str">
            <v>NSLP Public Severe Need Breakfast</v>
          </cell>
          <cell r="B237">
            <v>13781.100000000002</v>
          </cell>
        </row>
        <row r="238">
          <cell r="A238" t="str">
            <v>Burlington - Edison School District</v>
          </cell>
          <cell r="B238">
            <v>2721295.2899999996</v>
          </cell>
        </row>
        <row r="239">
          <cell r="A239" t="str">
            <v>CEP - Breakfast - Regular</v>
          </cell>
          <cell r="B239">
            <v>29074.32</v>
          </cell>
        </row>
        <row r="240">
          <cell r="A240" t="str">
            <v>CEP - Breakfast - Severe Need</v>
          </cell>
          <cell r="B240">
            <v>214869.9</v>
          </cell>
        </row>
        <row r="241">
          <cell r="A241" t="str">
            <v>CEP - Lunch - High</v>
          </cell>
          <cell r="B241">
            <v>419036.98</v>
          </cell>
        </row>
        <row r="242">
          <cell r="A242" t="str">
            <v>Fresh Fruit and Vegetable</v>
          </cell>
          <cell r="B242">
            <v>84835.32</v>
          </cell>
        </row>
        <row r="243">
          <cell r="A243" t="str">
            <v>NSLP Free and Reduced State Breakfast</v>
          </cell>
          <cell r="B243">
            <v>7383.3900000000012</v>
          </cell>
        </row>
        <row r="244">
          <cell r="A244" t="str">
            <v>NSLP Public ASC-High</v>
          </cell>
          <cell r="B244">
            <v>5748.71</v>
          </cell>
        </row>
        <row r="245">
          <cell r="A245" t="str">
            <v>NSLP Public Lunch Meal Pattern Certification Reimbursement</v>
          </cell>
          <cell r="B245">
            <v>32011.83</v>
          </cell>
        </row>
        <row r="246">
          <cell r="A246" t="str">
            <v>NSLP Public School Breakfast</v>
          </cell>
          <cell r="B246">
            <v>89378.28</v>
          </cell>
        </row>
        <row r="247">
          <cell r="A247" t="str">
            <v>NSLP Public Section4</v>
          </cell>
          <cell r="B247">
            <v>1163770.1700000002</v>
          </cell>
        </row>
        <row r="248">
          <cell r="A248" t="str">
            <v>NSLP Public Severe Need Breakfast</v>
          </cell>
          <cell r="B248">
            <v>632924.06000000006</v>
          </cell>
        </row>
        <row r="249">
          <cell r="A249" t="str">
            <v>SFSP SFSP Sfsp-AD</v>
          </cell>
          <cell r="B249">
            <v>3938.5099999999998</v>
          </cell>
        </row>
        <row r="250">
          <cell r="A250" t="str">
            <v>SFSP SFSP Sfsp-GO</v>
          </cell>
          <cell r="B250">
            <v>38323.82</v>
          </cell>
        </row>
        <row r="251">
          <cell r="A251" t="str">
            <v>Camas School District</v>
          </cell>
          <cell r="B251">
            <v>819082.33000000007</v>
          </cell>
        </row>
        <row r="252">
          <cell r="A252" t="str">
            <v>NSLP Free and Reduced State Breakfast</v>
          </cell>
          <cell r="B252">
            <v>1096.53</v>
          </cell>
        </row>
        <row r="253">
          <cell r="A253" t="str">
            <v>NSLP Public Lunch Meal Pattern Certification Reimbursement</v>
          </cell>
          <cell r="B253">
            <v>42763.68</v>
          </cell>
        </row>
        <row r="254">
          <cell r="A254" t="str">
            <v>NSLP Public School Breakfast</v>
          </cell>
          <cell r="B254">
            <v>103654.73999999999</v>
          </cell>
        </row>
        <row r="255">
          <cell r="A255" t="str">
            <v>NSLP Public School Lunch</v>
          </cell>
          <cell r="B255">
            <v>659171.08000000007</v>
          </cell>
        </row>
        <row r="256">
          <cell r="A256" t="str">
            <v>NSLP Reduced State Breakfast</v>
          </cell>
          <cell r="B256">
            <v>2175.9</v>
          </cell>
        </row>
        <row r="257">
          <cell r="A257" t="str">
            <v>NSLP Reduced State Lunch</v>
          </cell>
          <cell r="B257">
            <v>10220.4</v>
          </cell>
        </row>
        <row r="258">
          <cell r="A258" t="str">
            <v>Cape Flattery School District</v>
          </cell>
          <cell r="B258">
            <v>323569.79999999993</v>
          </cell>
        </row>
        <row r="259">
          <cell r="A259" t="str">
            <v>CEP - Breakfast - Severe Need</v>
          </cell>
          <cell r="B259">
            <v>18257.400000000001</v>
          </cell>
        </row>
        <row r="260">
          <cell r="A260" t="str">
            <v>CEP - Lunch - High</v>
          </cell>
          <cell r="B260">
            <v>51945.54</v>
          </cell>
        </row>
        <row r="261">
          <cell r="A261" t="str">
            <v>NSLP Free and Reduced State Breakfast</v>
          </cell>
          <cell r="B261">
            <v>679.0200000000001</v>
          </cell>
        </row>
        <row r="262">
          <cell r="A262" t="str">
            <v>NSLP Public Lunch Meal Pattern Certification Reimbursement</v>
          </cell>
          <cell r="B262">
            <v>4707.09</v>
          </cell>
        </row>
        <row r="263">
          <cell r="A263" t="str">
            <v>NSLP Public Section4</v>
          </cell>
          <cell r="B263">
            <v>180793.90999999997</v>
          </cell>
        </row>
        <row r="264">
          <cell r="A264" t="str">
            <v>NSLP Public Severe Need Breakfast</v>
          </cell>
          <cell r="B264">
            <v>67186.84</v>
          </cell>
        </row>
        <row r="265">
          <cell r="A265" t="str">
            <v>Carbonado School District</v>
          </cell>
          <cell r="B265">
            <v>91267.25</v>
          </cell>
        </row>
        <row r="266">
          <cell r="A266" t="str">
            <v>Meals for Kids - Breakfast - Severe Need</v>
          </cell>
          <cell r="B266">
            <v>8508.85</v>
          </cell>
        </row>
        <row r="267">
          <cell r="A267" t="str">
            <v>Meals for Kids - Lunch - Low</v>
          </cell>
          <cell r="B267">
            <v>39819.300000000003</v>
          </cell>
        </row>
        <row r="268">
          <cell r="A268" t="str">
            <v>NSLP Free and Reduced State Breakfast</v>
          </cell>
          <cell r="B268">
            <v>85.410000000000011</v>
          </cell>
        </row>
        <row r="269">
          <cell r="A269" t="str">
            <v>NSLP Public Lunch Meal Pattern Certification Reimbursement</v>
          </cell>
          <cell r="B269">
            <v>1458.18</v>
          </cell>
        </row>
        <row r="270">
          <cell r="A270" t="str">
            <v>NSLP Public School Lunch</v>
          </cell>
          <cell r="B270">
            <v>31436.36</v>
          </cell>
        </row>
        <row r="271">
          <cell r="A271" t="str">
            <v>NSLP Public Severe Need Breakfast</v>
          </cell>
          <cell r="B271">
            <v>9151.65</v>
          </cell>
        </row>
        <row r="272">
          <cell r="A272" t="str">
            <v>NSLP Reduced State Breakfast</v>
          </cell>
          <cell r="B272">
            <v>288.3</v>
          </cell>
        </row>
        <row r="273">
          <cell r="A273" t="str">
            <v>NSLP Reduced State Lunch</v>
          </cell>
          <cell r="B273">
            <v>519.19999999999993</v>
          </cell>
        </row>
        <row r="274">
          <cell r="A274" t="str">
            <v>Cascade Public School</v>
          </cell>
          <cell r="B274">
            <v>1725.23</v>
          </cell>
        </row>
        <row r="275">
          <cell r="A275" t="str">
            <v>CEP - Breakfast - Severe Need</v>
          </cell>
          <cell r="B275">
            <v>26.95</v>
          </cell>
        </row>
        <row r="276">
          <cell r="A276" t="str">
            <v>CEP - Lunch - High</v>
          </cell>
          <cell r="B276">
            <v>328.82</v>
          </cell>
        </row>
        <row r="277">
          <cell r="A277" t="str">
            <v>NSLP Free and Reduced State Breakfast</v>
          </cell>
          <cell r="B277">
            <v>1.05</v>
          </cell>
        </row>
        <row r="278">
          <cell r="A278" t="str">
            <v>NSLP Public Lunch Meal Pattern Certification Reimbursement</v>
          </cell>
          <cell r="B278">
            <v>31.59</v>
          </cell>
        </row>
        <row r="279">
          <cell r="A279" t="str">
            <v>NSLP Public Section4</v>
          </cell>
          <cell r="B279">
            <v>1233.1300000000001</v>
          </cell>
        </row>
        <row r="280">
          <cell r="A280" t="str">
            <v>NSLP Public Severe Need Breakfast</v>
          </cell>
          <cell r="B280">
            <v>103.69</v>
          </cell>
        </row>
        <row r="281">
          <cell r="A281" t="str">
            <v>Cascade School District</v>
          </cell>
          <cell r="B281">
            <v>338781.79</v>
          </cell>
        </row>
        <row r="282">
          <cell r="A282" t="str">
            <v>Meals for Kids - Breakfast - Severe Need</v>
          </cell>
          <cell r="B282">
            <v>19325.600000000002</v>
          </cell>
        </row>
        <row r="283">
          <cell r="A283" t="str">
            <v>Meals for Kids - Lunch - High</v>
          </cell>
          <cell r="B283">
            <v>73491.27</v>
          </cell>
        </row>
        <row r="284">
          <cell r="A284" t="str">
            <v>NSLP Free and Reduced State Breakfast</v>
          </cell>
          <cell r="B284">
            <v>460.58999999999992</v>
          </cell>
        </row>
        <row r="285">
          <cell r="A285" t="str">
            <v>NSLP Public Lunch Meal Pattern Certification Reimbursement</v>
          </cell>
          <cell r="B285">
            <v>5892.7499999999991</v>
          </cell>
        </row>
        <row r="286">
          <cell r="A286" t="str">
            <v>NSLP Public Section4</v>
          </cell>
          <cell r="B286">
            <v>188365.08999999997</v>
          </cell>
        </row>
        <row r="287">
          <cell r="A287" t="str">
            <v>NSLP Public Severe Need Breakfast</v>
          </cell>
          <cell r="B287">
            <v>46315.360000000001</v>
          </cell>
        </row>
        <row r="288">
          <cell r="A288" t="str">
            <v>NSLP Reduced State Breakfast</v>
          </cell>
          <cell r="B288">
            <v>916.49999999999989</v>
          </cell>
        </row>
        <row r="289">
          <cell r="A289" t="str">
            <v>NSLP Reduced State Lunch</v>
          </cell>
          <cell r="B289">
            <v>3927.5999999999995</v>
          </cell>
        </row>
        <row r="290">
          <cell r="A290" t="str">
            <v>SMP Public Special Milk</v>
          </cell>
          <cell r="B290">
            <v>87.029999999999987</v>
          </cell>
        </row>
        <row r="291">
          <cell r="A291" t="str">
            <v>Cashmere School District</v>
          </cell>
          <cell r="B291">
            <v>499005.76</v>
          </cell>
        </row>
        <row r="292">
          <cell r="A292" t="str">
            <v>Meals for Kids - Breakfast - Severe Need</v>
          </cell>
          <cell r="B292">
            <v>24840.550000000003</v>
          </cell>
        </row>
        <row r="293">
          <cell r="A293" t="str">
            <v>Meals for Kids - Lunch - Low</v>
          </cell>
          <cell r="B293">
            <v>119526.06999999999</v>
          </cell>
        </row>
        <row r="294">
          <cell r="A294" t="str">
            <v>NSLP Free and Reduced State Breakfast</v>
          </cell>
          <cell r="B294">
            <v>442.98</v>
          </cell>
        </row>
        <row r="295">
          <cell r="A295" t="str">
            <v>NSLP Public Lunch Meal Pattern Certification Reimbursement</v>
          </cell>
          <cell r="B295">
            <v>10114.289999999999</v>
          </cell>
        </row>
        <row r="296">
          <cell r="A296" t="str">
            <v>NSLP Public School Lunch</v>
          </cell>
          <cell r="B296">
            <v>291891.09999999998</v>
          </cell>
        </row>
        <row r="297">
          <cell r="A297" t="str">
            <v>NSLP Public Severe Need Breakfast</v>
          </cell>
          <cell r="B297">
            <v>44975.97</v>
          </cell>
        </row>
        <row r="298">
          <cell r="A298" t="str">
            <v>NSLP Reduced State Breakfast</v>
          </cell>
          <cell r="B298">
            <v>1088.4000000000001</v>
          </cell>
        </row>
        <row r="299">
          <cell r="A299" t="str">
            <v>NSLP Reduced State Lunch</v>
          </cell>
          <cell r="B299">
            <v>6126.3999999999987</v>
          </cell>
        </row>
        <row r="300">
          <cell r="A300" t="str">
            <v>Castle Rock School District</v>
          </cell>
          <cell r="B300">
            <v>923388.42999999993</v>
          </cell>
        </row>
        <row r="301">
          <cell r="A301" t="str">
            <v>CEP - Breakfast - Severe Need</v>
          </cell>
          <cell r="B301">
            <v>75215</v>
          </cell>
        </row>
        <row r="302">
          <cell r="A302" t="str">
            <v>CEP - Lunch - High</v>
          </cell>
          <cell r="B302">
            <v>197556.65999999997</v>
          </cell>
        </row>
        <row r="303">
          <cell r="A303" t="str">
            <v>NSLP Free and Reduced State Breakfast</v>
          </cell>
          <cell r="B303">
            <v>1809.33</v>
          </cell>
        </row>
        <row r="304">
          <cell r="A304" t="str">
            <v>NSLP Public Lunch Meal Pattern Certification Reimbursement</v>
          </cell>
          <cell r="B304">
            <v>13145.309999999998</v>
          </cell>
        </row>
        <row r="305">
          <cell r="A305" t="str">
            <v>NSLP Public Section4</v>
          </cell>
          <cell r="B305">
            <v>452405.89</v>
          </cell>
        </row>
        <row r="306">
          <cell r="A306" t="str">
            <v>NSLP Public Severe Need Breakfast</v>
          </cell>
          <cell r="B306">
            <v>183256.24</v>
          </cell>
        </row>
        <row r="307">
          <cell r="A307" t="str">
            <v>Catalyst Public Schools</v>
          </cell>
          <cell r="B307">
            <v>252564.96000000005</v>
          </cell>
        </row>
        <row r="308">
          <cell r="A308" t="str">
            <v>Meals for Kids - Breakfast - Severe Need</v>
          </cell>
          <cell r="B308">
            <v>40045.25</v>
          </cell>
        </row>
        <row r="309">
          <cell r="A309" t="str">
            <v>Meals for Kids - Lunch - High</v>
          </cell>
          <cell r="B309">
            <v>98894.620000000024</v>
          </cell>
        </row>
        <row r="310">
          <cell r="A310" t="str">
            <v>NSLP Free and Reduced State Breakfast</v>
          </cell>
          <cell r="B310">
            <v>344.70000000000005</v>
          </cell>
        </row>
        <row r="311">
          <cell r="A311" t="str">
            <v>NSLP Public Lunch Meal Pattern Certification Reimbursement</v>
          </cell>
          <cell r="B311">
            <v>3453.75</v>
          </cell>
        </row>
        <row r="312">
          <cell r="A312" t="str">
            <v>NSLP Public Section4</v>
          </cell>
          <cell r="B312">
            <v>70595.73000000001</v>
          </cell>
        </row>
        <row r="313">
          <cell r="A313" t="str">
            <v>NSLP Public Severe Need Breakfast</v>
          </cell>
          <cell r="B313">
            <v>37120.910000000003</v>
          </cell>
        </row>
        <row r="314">
          <cell r="A314" t="str">
            <v>NSLP Reduced State Breakfast</v>
          </cell>
          <cell r="B314">
            <v>831.5999999999998</v>
          </cell>
        </row>
        <row r="315">
          <cell r="A315" t="str">
            <v>NSLP Reduced State Lunch</v>
          </cell>
          <cell r="B315">
            <v>1278.4000000000001</v>
          </cell>
        </row>
        <row r="316">
          <cell r="A316" t="str">
            <v>Centerville School District</v>
          </cell>
          <cell r="B316">
            <v>21031.06</v>
          </cell>
        </row>
        <row r="317">
          <cell r="A317" t="str">
            <v>NSLP Free and Reduced State Breakfast</v>
          </cell>
          <cell r="B317">
            <v>18.84</v>
          </cell>
        </row>
        <row r="318">
          <cell r="A318" t="str">
            <v>NSLP Public Lunch Meal Pattern Certification Reimbursement</v>
          </cell>
          <cell r="B318">
            <v>873.27</v>
          </cell>
        </row>
        <row r="319">
          <cell r="A319" t="str">
            <v>NSLP Public School Lunch</v>
          </cell>
          <cell r="B319">
            <v>17358.080000000002</v>
          </cell>
        </row>
        <row r="320">
          <cell r="A320" t="str">
            <v>NSLP Public Severe Need Breakfast</v>
          </cell>
          <cell r="B320">
            <v>2219.5699999999997</v>
          </cell>
        </row>
        <row r="321">
          <cell r="A321" t="str">
            <v>NSLP Reduced State Breakfast</v>
          </cell>
          <cell r="B321">
            <v>41.699999999999996</v>
          </cell>
        </row>
        <row r="322">
          <cell r="A322" t="str">
            <v>NSLP Reduced State Lunch</v>
          </cell>
          <cell r="B322">
            <v>519.59999999999991</v>
          </cell>
        </row>
        <row r="323">
          <cell r="A323" t="str">
            <v>Central Kitsap School District</v>
          </cell>
          <cell r="B323">
            <v>3569302.34</v>
          </cell>
        </row>
        <row r="324">
          <cell r="A324" t="str">
            <v>CEP - Breakfast - Severe Need</v>
          </cell>
          <cell r="B324">
            <v>87707.55</v>
          </cell>
        </row>
        <row r="325">
          <cell r="A325" t="str">
            <v>CEP - Lunch - Low</v>
          </cell>
          <cell r="B325">
            <v>239264.67</v>
          </cell>
        </row>
        <row r="326">
          <cell r="A326" t="str">
            <v>Meals for Kids - Breakfast - Severe Need</v>
          </cell>
          <cell r="B326">
            <v>144006.1</v>
          </cell>
        </row>
        <row r="327">
          <cell r="A327" t="str">
            <v>Meals for Kids - Lunch - Low</v>
          </cell>
          <cell r="B327">
            <v>523601.73999999993</v>
          </cell>
        </row>
        <row r="328">
          <cell r="A328" t="str">
            <v>NSLP Free and Reduced State Breakfast</v>
          </cell>
          <cell r="B328">
            <v>5308.59</v>
          </cell>
        </row>
        <row r="329">
          <cell r="A329" t="str">
            <v>NSLP Public Lunch Meal Pattern Certification Reimbursement</v>
          </cell>
          <cell r="B329">
            <v>71309.34</v>
          </cell>
        </row>
        <row r="330">
          <cell r="A330" t="str">
            <v>NSLP Public School Lunch</v>
          </cell>
          <cell r="B330">
            <v>1913752.43</v>
          </cell>
        </row>
        <row r="331">
          <cell r="A331" t="str">
            <v>NSLP Public Severe Need Breakfast</v>
          </cell>
          <cell r="B331">
            <v>544973.42000000004</v>
          </cell>
        </row>
        <row r="332">
          <cell r="A332" t="str">
            <v>NSLP Reduced State Breakfast</v>
          </cell>
          <cell r="B332">
            <v>8530.5</v>
          </cell>
        </row>
        <row r="333">
          <cell r="A333" t="str">
            <v>NSLP Reduced State Lunch</v>
          </cell>
          <cell r="B333">
            <v>30848</v>
          </cell>
        </row>
        <row r="334">
          <cell r="A334" t="str">
            <v>Central Valley School District</v>
          </cell>
          <cell r="B334">
            <v>5841722.3999999985</v>
          </cell>
        </row>
        <row r="335">
          <cell r="A335" t="str">
            <v>CEP - Breakfast - Regular</v>
          </cell>
          <cell r="B335">
            <v>10278.18</v>
          </cell>
        </row>
        <row r="336">
          <cell r="A336" t="str">
            <v>CEP - Breakfast - Severe Need</v>
          </cell>
          <cell r="B336">
            <v>276575.59999999998</v>
          </cell>
        </row>
        <row r="337">
          <cell r="A337" t="str">
            <v>CEP - Lunch - Low</v>
          </cell>
          <cell r="B337">
            <v>947306.3600000001</v>
          </cell>
        </row>
        <row r="338">
          <cell r="A338" t="str">
            <v>Fresh Fruit and Vegetable</v>
          </cell>
          <cell r="B338">
            <v>84039.039999999994</v>
          </cell>
        </row>
        <row r="339">
          <cell r="A339" t="str">
            <v>Meals for Kids - Breakfast - Severe Need</v>
          </cell>
          <cell r="B339">
            <v>0</v>
          </cell>
        </row>
        <row r="340">
          <cell r="A340" t="str">
            <v>Meals for Kids - Lunch - Low</v>
          </cell>
          <cell r="B340">
            <v>0</v>
          </cell>
        </row>
        <row r="341">
          <cell r="A341" t="str">
            <v>NSLP Free and Reduced State Breakfast</v>
          </cell>
          <cell r="B341">
            <v>9814.44</v>
          </cell>
        </row>
        <row r="342">
          <cell r="A342" t="str">
            <v>NSLP Public Lunch Meal Pattern Certification Reimbursement</v>
          </cell>
          <cell r="B342">
            <v>112653.9</v>
          </cell>
        </row>
        <row r="343">
          <cell r="A343" t="str">
            <v>NSLP Public School Breakfast</v>
          </cell>
          <cell r="B343">
            <v>93598.74</v>
          </cell>
        </row>
        <row r="344">
          <cell r="A344" t="str">
            <v>NSLP Public School Lunch</v>
          </cell>
          <cell r="B344">
            <v>3404814.8499999996</v>
          </cell>
        </row>
        <row r="345">
          <cell r="A345" t="str">
            <v>NSLP Public Severe Need Breakfast</v>
          </cell>
          <cell r="B345">
            <v>872213.51</v>
          </cell>
        </row>
        <row r="346">
          <cell r="A346" t="str">
            <v>NSLP Reduced State Breakfast</v>
          </cell>
          <cell r="B346">
            <v>3251.1</v>
          </cell>
        </row>
        <row r="347">
          <cell r="A347" t="str">
            <v>NSLP Reduced State Lunch</v>
          </cell>
          <cell r="B347">
            <v>22318.799999999999</v>
          </cell>
        </row>
        <row r="348">
          <cell r="A348" t="str">
            <v>SFSP SFSP Sfsp-AD</v>
          </cell>
          <cell r="B348">
            <v>450.04</v>
          </cell>
        </row>
        <row r="349">
          <cell r="A349" t="str">
            <v>SFSP SFSP Sfsp-GO</v>
          </cell>
          <cell r="B349">
            <v>4407.84</v>
          </cell>
        </row>
        <row r="350">
          <cell r="A350" t="str">
            <v>Centralia School District</v>
          </cell>
          <cell r="B350">
            <v>2199973.39</v>
          </cell>
        </row>
        <row r="351">
          <cell r="A351" t="str">
            <v>CEP - Breakfast - Severe Need</v>
          </cell>
          <cell r="B351">
            <v>10650.149999999998</v>
          </cell>
        </row>
        <row r="352">
          <cell r="A352" t="str">
            <v>CEP - Lunch - High</v>
          </cell>
          <cell r="B352">
            <v>31991.78</v>
          </cell>
        </row>
        <row r="353">
          <cell r="A353" t="str">
            <v>NSLP Free and Reduced State Breakfast</v>
          </cell>
          <cell r="B353">
            <v>5688.09</v>
          </cell>
        </row>
        <row r="354">
          <cell r="A354" t="str">
            <v>NSLP Public Lunch Meal Pattern Certification Reimbursement</v>
          </cell>
          <cell r="B354">
            <v>32063.219999999998</v>
          </cell>
        </row>
        <row r="355">
          <cell r="A355" t="str">
            <v>NSLP Public Section4</v>
          </cell>
          <cell r="B355">
            <v>1553356.32</v>
          </cell>
        </row>
        <row r="356">
          <cell r="A356" t="str">
            <v>NSLP Public Severe Need Breakfast</v>
          </cell>
          <cell r="B356">
            <v>540167.85</v>
          </cell>
        </row>
        <row r="357">
          <cell r="A357" t="str">
            <v>SFSP SFSP Sfsp-AD</v>
          </cell>
          <cell r="B357">
            <v>2449.91</v>
          </cell>
        </row>
        <row r="358">
          <cell r="A358" t="str">
            <v>SFSP SFSP Sfsp-GO</v>
          </cell>
          <cell r="B358">
            <v>23606.070000000003</v>
          </cell>
        </row>
        <row r="359">
          <cell r="A359" t="str">
            <v>Chehalis School District</v>
          </cell>
          <cell r="B359">
            <v>1346854.6099999999</v>
          </cell>
        </row>
        <row r="360">
          <cell r="A360" t="str">
            <v>CEP - Breakfast - Severe Need</v>
          </cell>
          <cell r="B360">
            <v>72867.900000000009</v>
          </cell>
        </row>
        <row r="361">
          <cell r="A361" t="str">
            <v>CEP - Lunch - High</v>
          </cell>
          <cell r="B361">
            <v>277680.47000000003</v>
          </cell>
        </row>
        <row r="362">
          <cell r="A362" t="str">
            <v>NSLP Free and Reduced State Breakfast</v>
          </cell>
          <cell r="B362">
            <v>2059.41</v>
          </cell>
        </row>
        <row r="363">
          <cell r="A363" t="str">
            <v>NSLP Public Lunch Meal Pattern Certification Reimbursement</v>
          </cell>
          <cell r="B363">
            <v>22269.51</v>
          </cell>
        </row>
        <row r="364">
          <cell r="A364" t="str">
            <v>NSLP Public Section4</v>
          </cell>
          <cell r="B364">
            <v>748941.49</v>
          </cell>
        </row>
        <row r="365">
          <cell r="A365" t="str">
            <v>NSLP Public Severe Need Breakfast</v>
          </cell>
          <cell r="B365">
            <v>207567.95</v>
          </cell>
        </row>
        <row r="366">
          <cell r="A366" t="str">
            <v>NSLP Reduced State Breakfast</v>
          </cell>
          <cell r="B366">
            <v>826.2</v>
          </cell>
        </row>
        <row r="367">
          <cell r="A367" t="str">
            <v>NSLP Reduced State Lunch</v>
          </cell>
          <cell r="B367">
            <v>2145.1999999999998</v>
          </cell>
        </row>
        <row r="368">
          <cell r="A368" t="str">
            <v>SFSP SFSP Sfsp-AD</v>
          </cell>
          <cell r="B368">
            <v>1154.8499999999999</v>
          </cell>
        </row>
        <row r="369">
          <cell r="A369" t="str">
            <v>SFSP SFSP Sfsp-GO</v>
          </cell>
          <cell r="B369">
            <v>11341.630000000001</v>
          </cell>
        </row>
        <row r="370">
          <cell r="A370" t="str">
            <v>Chelan County Juvenile Justice Center</v>
          </cell>
          <cell r="B370">
            <v>36118.29</v>
          </cell>
        </row>
        <row r="371">
          <cell r="A371" t="str">
            <v>NSLP Private ASC-High</v>
          </cell>
          <cell r="B371">
            <v>3680.3200000000006</v>
          </cell>
        </row>
        <row r="372">
          <cell r="A372" t="str">
            <v>NSLP Private Lunch Meal Pattern Certification Reimbursement</v>
          </cell>
          <cell r="B372">
            <v>366.12000000000006</v>
          </cell>
        </row>
        <row r="373">
          <cell r="A373" t="str">
            <v>NSLP Private Section4</v>
          </cell>
          <cell r="B373">
            <v>20387.670000000002</v>
          </cell>
        </row>
        <row r="374">
          <cell r="A374" t="str">
            <v>NSLP Private Severe Need Breakfast</v>
          </cell>
          <cell r="B374">
            <v>11684.18</v>
          </cell>
        </row>
        <row r="375">
          <cell r="A375" t="str">
            <v>Cheney School District</v>
          </cell>
          <cell r="B375">
            <v>3264445.0300000003</v>
          </cell>
        </row>
        <row r="376">
          <cell r="A376" t="str">
            <v>CEP - Breakfast - Severe Need</v>
          </cell>
          <cell r="B376">
            <v>211224.3</v>
          </cell>
        </row>
        <row r="377">
          <cell r="A377" t="str">
            <v>CEP - Lunch - High</v>
          </cell>
          <cell r="B377">
            <v>715464.20000000007</v>
          </cell>
        </row>
        <row r="378">
          <cell r="A378" t="str">
            <v>NSLP Free and Reduced State Breakfast</v>
          </cell>
          <cell r="B378">
            <v>5342.79</v>
          </cell>
        </row>
        <row r="379">
          <cell r="A379" t="str">
            <v>NSLP Public ASC-High</v>
          </cell>
          <cell r="B379">
            <v>2824.14</v>
          </cell>
        </row>
        <row r="380">
          <cell r="A380" t="str">
            <v>NSLP Public Lunch Meal Pattern Certification Reimbursement</v>
          </cell>
          <cell r="B380">
            <v>49226.04</v>
          </cell>
        </row>
        <row r="381">
          <cell r="A381" t="str">
            <v>NSLP Public Section4</v>
          </cell>
          <cell r="B381">
            <v>1718490.0000000002</v>
          </cell>
        </row>
        <row r="382">
          <cell r="A382" t="str">
            <v>NSLP Public Severe Need Breakfast</v>
          </cell>
          <cell r="B382">
            <v>539407.58000000007</v>
          </cell>
        </row>
        <row r="383">
          <cell r="A383" t="str">
            <v>SFSP SFSP Sfsp-AD</v>
          </cell>
          <cell r="B383">
            <v>2095.6</v>
          </cell>
        </row>
        <row r="384">
          <cell r="A384" t="str">
            <v>SFSP SFSP Sfsp-GO</v>
          </cell>
          <cell r="B384">
            <v>20370.38</v>
          </cell>
        </row>
        <row r="385">
          <cell r="A385" t="str">
            <v>Chewelah School District</v>
          </cell>
          <cell r="B385">
            <v>473244.39</v>
          </cell>
        </row>
        <row r="386">
          <cell r="A386" t="str">
            <v>CEP - Breakfast - Severe Need</v>
          </cell>
          <cell r="B386">
            <v>26227.250000000004</v>
          </cell>
        </row>
        <row r="387">
          <cell r="A387" t="str">
            <v>CEP - Lunch - High</v>
          </cell>
          <cell r="B387">
            <v>52298.42</v>
          </cell>
        </row>
        <row r="388">
          <cell r="A388" t="str">
            <v>Fresh Fruit and Vegetable</v>
          </cell>
          <cell r="B388">
            <v>28511.15</v>
          </cell>
        </row>
        <row r="389">
          <cell r="A389" t="str">
            <v>NSLP Free and Reduced State Breakfast</v>
          </cell>
          <cell r="B389">
            <v>1268.0999999999999</v>
          </cell>
        </row>
        <row r="390">
          <cell r="A390" t="str">
            <v>NSLP Public Lunch Meal Pattern Certification Reimbursement</v>
          </cell>
          <cell r="B390">
            <v>5808.6899999999987</v>
          </cell>
        </row>
        <row r="391">
          <cell r="A391" t="str">
            <v>NSLP Public Section4</v>
          </cell>
          <cell r="B391">
            <v>234909.03000000003</v>
          </cell>
        </row>
        <row r="392">
          <cell r="A392" t="str">
            <v>NSLP Public Severe Need Breakfast</v>
          </cell>
          <cell r="B392">
            <v>124221.75</v>
          </cell>
        </row>
        <row r="393">
          <cell r="A393" t="str">
            <v>Chief Leschi School</v>
          </cell>
          <cell r="B393">
            <v>552648.22</v>
          </cell>
        </row>
        <row r="394">
          <cell r="A394" t="str">
            <v>CEP - Breakfast - Severe Need</v>
          </cell>
          <cell r="B394">
            <v>40412.75</v>
          </cell>
        </row>
        <row r="395">
          <cell r="A395" t="str">
            <v>CEP - Lunch - High</v>
          </cell>
          <cell r="B395">
            <v>107632.41</v>
          </cell>
        </row>
        <row r="396">
          <cell r="A396" t="str">
            <v>NSLP Free and Reduced State Breakfast</v>
          </cell>
          <cell r="B396">
            <v>1123.02</v>
          </cell>
        </row>
        <row r="397">
          <cell r="A397" t="str">
            <v>NSLP Public Lunch Meal Pattern Certification Reimbursement</v>
          </cell>
          <cell r="B397">
            <v>7897.14</v>
          </cell>
        </row>
        <row r="398">
          <cell r="A398" t="str">
            <v>NSLP Public Section4</v>
          </cell>
          <cell r="B398">
            <v>282837.28999999998</v>
          </cell>
        </row>
        <row r="399">
          <cell r="A399" t="str">
            <v>NSLP Public Severe Need Breakfast</v>
          </cell>
          <cell r="B399">
            <v>112745.60999999999</v>
          </cell>
        </row>
        <row r="400">
          <cell r="A400" t="str">
            <v>Chief Seattle Council, BSA</v>
          </cell>
          <cell r="B400">
            <v>12939.43</v>
          </cell>
        </row>
        <row r="401">
          <cell r="A401" t="str">
            <v>SMP Private Special Milk</v>
          </cell>
          <cell r="B401">
            <v>12939.43</v>
          </cell>
        </row>
        <row r="402">
          <cell r="A402" t="str">
            <v>Child Study &amp; Treatment Center</v>
          </cell>
          <cell r="B402">
            <v>152397.44</v>
          </cell>
        </row>
        <row r="403">
          <cell r="A403" t="str">
            <v>NSLP Private Lunch Meal Pattern Certification Reimbursement</v>
          </cell>
          <cell r="B403">
            <v>1870.3799999999997</v>
          </cell>
        </row>
        <row r="404">
          <cell r="A404" t="str">
            <v>NSLP Private Section4</v>
          </cell>
          <cell r="B404">
            <v>93028.999999999985</v>
          </cell>
        </row>
        <row r="405">
          <cell r="A405" t="str">
            <v>NSLP Private Severe Need Breakfast</v>
          </cell>
          <cell r="B405">
            <v>57498.06</v>
          </cell>
        </row>
        <row r="406">
          <cell r="A406" t="str">
            <v>Chimacum School District</v>
          </cell>
          <cell r="B406">
            <v>339341.18999999994</v>
          </cell>
        </row>
        <row r="407">
          <cell r="A407" t="str">
            <v>CEP - Breakfast - Severe Need</v>
          </cell>
          <cell r="B407">
            <v>20866.650000000005</v>
          </cell>
        </row>
        <row r="408">
          <cell r="A408" t="str">
            <v>CEP - Lunch - High</v>
          </cell>
          <cell r="B408">
            <v>60053.759999999995</v>
          </cell>
        </row>
        <row r="409">
          <cell r="A409" t="str">
            <v>NSLP Free and Reduced State Breakfast</v>
          </cell>
          <cell r="B409">
            <v>683.37</v>
          </cell>
        </row>
        <row r="410">
          <cell r="A410" t="str">
            <v>NSLP Public Lunch Meal Pattern Certification Reimbursement</v>
          </cell>
          <cell r="B410">
            <v>4951.5299999999988</v>
          </cell>
        </row>
        <row r="411">
          <cell r="A411" t="str">
            <v>NSLP Public Section4</v>
          </cell>
          <cell r="B411">
            <v>184771.88999999998</v>
          </cell>
        </row>
        <row r="412">
          <cell r="A412" t="str">
            <v>NSLP Public Severe Need Breakfast</v>
          </cell>
          <cell r="B412">
            <v>68013.989999999991</v>
          </cell>
        </row>
        <row r="413">
          <cell r="A413" t="str">
            <v>Chinese Community Center</v>
          </cell>
          <cell r="B413">
            <v>13069.07</v>
          </cell>
        </row>
        <row r="414">
          <cell r="A414" t="str">
            <v>SFSP SFSP Sfsp-AD</v>
          </cell>
          <cell r="B414">
            <v>1221.68</v>
          </cell>
        </row>
        <row r="415">
          <cell r="A415" t="str">
            <v>SFSP SFSP Sfsp-GO</v>
          </cell>
          <cell r="B415">
            <v>11847.39</v>
          </cell>
        </row>
        <row r="416">
          <cell r="A416" t="str">
            <v>Cispus Learning Center</v>
          </cell>
          <cell r="B416">
            <v>1678.86</v>
          </cell>
        </row>
        <row r="417">
          <cell r="A417" t="str">
            <v>SMP Private Special Milk</v>
          </cell>
          <cell r="B417">
            <v>1678.86</v>
          </cell>
        </row>
        <row r="418">
          <cell r="A418" t="str">
            <v>City of Seattle Child Nutrition Program</v>
          </cell>
          <cell r="B418">
            <v>12870.019999999999</v>
          </cell>
        </row>
        <row r="419">
          <cell r="A419" t="str">
            <v>SFSP SFSP Sfsp-AD</v>
          </cell>
          <cell r="B419">
            <v>1062.56</v>
          </cell>
        </row>
        <row r="420">
          <cell r="A420" t="str">
            <v>SFSP SFSP Sfsp-GO</v>
          </cell>
          <cell r="B420">
            <v>11807.46</v>
          </cell>
        </row>
        <row r="421">
          <cell r="A421" t="str">
            <v>Clallam County Juvenile Services</v>
          </cell>
          <cell r="B421">
            <v>25093.78</v>
          </cell>
        </row>
        <row r="422">
          <cell r="A422" t="str">
            <v>NSLP Private ASC-High</v>
          </cell>
          <cell r="B422">
            <v>4541</v>
          </cell>
        </row>
        <row r="423">
          <cell r="A423" t="str">
            <v>NSLP Private Lunch Meal Pattern Certification Reimbursement</v>
          </cell>
          <cell r="B423">
            <v>248.31</v>
          </cell>
        </row>
        <row r="424">
          <cell r="A424" t="str">
            <v>NSLP Private Section4</v>
          </cell>
          <cell r="B424">
            <v>12326.509999999998</v>
          </cell>
        </row>
        <row r="425">
          <cell r="A425" t="str">
            <v>NSLP Private Severe Need Breakfast</v>
          </cell>
          <cell r="B425">
            <v>7977.9600000000009</v>
          </cell>
        </row>
        <row r="426">
          <cell r="A426" t="str">
            <v>Clarkston School District</v>
          </cell>
          <cell r="B426">
            <v>1551221.99</v>
          </cell>
        </row>
        <row r="427">
          <cell r="A427" t="str">
            <v>CEP - Breakfast - Regular</v>
          </cell>
          <cell r="B427">
            <v>0</v>
          </cell>
        </row>
        <row r="428">
          <cell r="A428" t="str">
            <v>CEP - Breakfast - Severe Need</v>
          </cell>
          <cell r="B428">
            <v>102963.7</v>
          </cell>
        </row>
        <row r="429">
          <cell r="A429" t="str">
            <v>CEP - Lunch - High</v>
          </cell>
          <cell r="B429">
            <v>312904.31</v>
          </cell>
        </row>
        <row r="430">
          <cell r="A430" t="str">
            <v>Fresh Fruit and Vegetable</v>
          </cell>
          <cell r="B430">
            <v>41616.699999999997</v>
          </cell>
        </row>
        <row r="431">
          <cell r="A431" t="str">
            <v>NSLP Free and Reduced State Breakfast</v>
          </cell>
          <cell r="B431">
            <v>2666.2799999999997</v>
          </cell>
        </row>
        <row r="432">
          <cell r="A432" t="str">
            <v>NSLP Public ASC-High</v>
          </cell>
          <cell r="B432">
            <v>22423.719999999998</v>
          </cell>
        </row>
        <row r="433">
          <cell r="A433" t="str">
            <v>NSLP Public Lunch Meal Pattern Certification Reimbursement</v>
          </cell>
          <cell r="B433">
            <v>21927.690000000002</v>
          </cell>
        </row>
        <row r="434">
          <cell r="A434" t="str">
            <v>NSLP Public School Breakfast</v>
          </cell>
          <cell r="B434">
            <v>0</v>
          </cell>
        </row>
        <row r="435">
          <cell r="A435" t="str">
            <v>NSLP Public Section4</v>
          </cell>
          <cell r="B435">
            <v>771298.14</v>
          </cell>
        </row>
        <row r="436">
          <cell r="A436" t="str">
            <v>NSLP Public Severe Need Breakfast</v>
          </cell>
          <cell r="B436">
            <v>268797.98000000004</v>
          </cell>
        </row>
        <row r="437">
          <cell r="A437" t="str">
            <v>SFSP SFSP Sfsp-AD</v>
          </cell>
          <cell r="B437">
            <v>628.32999999999993</v>
          </cell>
        </row>
        <row r="438">
          <cell r="A438" t="str">
            <v>SFSP SFSP Sfsp-GO</v>
          </cell>
          <cell r="B438">
            <v>5995.1399999999994</v>
          </cell>
        </row>
        <row r="439">
          <cell r="A439" t="str">
            <v>Cle Elum-Roslyn School District</v>
          </cell>
          <cell r="B439">
            <v>305412.40999999997</v>
          </cell>
        </row>
        <row r="440">
          <cell r="A440" t="str">
            <v>Meals for Kids - Breakfast - Severe Need</v>
          </cell>
          <cell r="B440">
            <v>31614.799999999999</v>
          </cell>
        </row>
        <row r="441">
          <cell r="A441" t="str">
            <v>Meals for Kids - Lunch - Low</v>
          </cell>
          <cell r="B441">
            <v>93224.48</v>
          </cell>
        </row>
        <row r="442">
          <cell r="A442" t="str">
            <v>NSLP Free and Reduced State Breakfast</v>
          </cell>
          <cell r="B442">
            <v>375.71999999999997</v>
          </cell>
        </row>
        <row r="443">
          <cell r="A443" t="str">
            <v>NSLP Public Lunch Meal Pattern Certification Reimbursement</v>
          </cell>
          <cell r="B443">
            <v>5353.8300000000008</v>
          </cell>
        </row>
        <row r="444">
          <cell r="A444" t="str">
            <v>NSLP Public School Breakfast</v>
          </cell>
          <cell r="B444">
            <v>4.74</v>
          </cell>
        </row>
        <row r="445">
          <cell r="A445" t="str">
            <v>NSLP Public School Lunch</v>
          </cell>
          <cell r="B445">
            <v>133109.06</v>
          </cell>
        </row>
        <row r="446">
          <cell r="A446" t="str">
            <v>NSLP Public Severe Need Breakfast</v>
          </cell>
          <cell r="B446">
            <v>39479.180000000008</v>
          </cell>
        </row>
        <row r="447">
          <cell r="A447" t="str">
            <v>NSLP Reduced State Breakfast</v>
          </cell>
          <cell r="B447">
            <v>453.00000000000006</v>
          </cell>
        </row>
        <row r="448">
          <cell r="A448" t="str">
            <v>NSLP Reduced State Lunch</v>
          </cell>
          <cell r="B448">
            <v>1797.6</v>
          </cell>
        </row>
        <row r="449">
          <cell r="A449" t="str">
            <v>Clover Park School District</v>
          </cell>
          <cell r="B449">
            <v>8324915.2199999997</v>
          </cell>
        </row>
        <row r="450">
          <cell r="A450" t="str">
            <v>CEP - Breakfast - Regular</v>
          </cell>
          <cell r="B450">
            <v>12907.619999999999</v>
          </cell>
        </row>
        <row r="451">
          <cell r="A451" t="str">
            <v>CEP - Breakfast - Severe Need</v>
          </cell>
          <cell r="B451">
            <v>625727.55000000005</v>
          </cell>
        </row>
        <row r="452">
          <cell r="A452" t="str">
            <v>CEP - Lunch - High</v>
          </cell>
          <cell r="B452">
            <v>1886660.8900000001</v>
          </cell>
        </row>
        <row r="453">
          <cell r="A453" t="str">
            <v>NSLP Free and Reduced State Breakfast</v>
          </cell>
          <cell r="B453">
            <v>14754.21</v>
          </cell>
        </row>
        <row r="454">
          <cell r="A454" t="str">
            <v>NSLP Public Lunch Meal Pattern Certification Reimbursement</v>
          </cell>
          <cell r="B454">
            <v>121854.77999999998</v>
          </cell>
        </row>
        <row r="455">
          <cell r="A455" t="str">
            <v>NSLP Public School Breakfast</v>
          </cell>
          <cell r="B455">
            <v>31551.210000000003</v>
          </cell>
        </row>
        <row r="456">
          <cell r="A456" t="str">
            <v>NSLP Public Section4</v>
          </cell>
          <cell r="B456">
            <v>4138381.01</v>
          </cell>
        </row>
        <row r="457">
          <cell r="A457" t="str">
            <v>NSLP Public Severe Need Breakfast</v>
          </cell>
          <cell r="B457">
            <v>1461575.89</v>
          </cell>
        </row>
        <row r="458">
          <cell r="A458" t="str">
            <v>SFSP SFSP Sfsp-AD</v>
          </cell>
          <cell r="B458">
            <v>2519.0299999999997</v>
          </cell>
        </row>
        <row r="459">
          <cell r="A459" t="str">
            <v>SFSP SFSP Sfsp-GO</v>
          </cell>
          <cell r="B459">
            <v>28983.03</v>
          </cell>
        </row>
        <row r="460">
          <cell r="A460" t="str">
            <v>Colfax School District</v>
          </cell>
          <cell r="B460">
            <v>255340.31999999998</v>
          </cell>
        </row>
        <row r="461">
          <cell r="A461" t="str">
            <v>Meals for Kids - Breakfast - Severe Need</v>
          </cell>
          <cell r="B461">
            <v>21297.849999999995</v>
          </cell>
        </row>
        <row r="462">
          <cell r="A462" t="str">
            <v>Meals for Kids - Lunch - Low</v>
          </cell>
          <cell r="B462">
            <v>91528.25</v>
          </cell>
        </row>
        <row r="463">
          <cell r="A463" t="str">
            <v>NSLP Free and Reduced State Breakfast</v>
          </cell>
          <cell r="B463">
            <v>322.86</v>
          </cell>
        </row>
        <row r="464">
          <cell r="A464" t="str">
            <v>NSLP Public Lunch Meal Pattern Certification Reimbursement</v>
          </cell>
          <cell r="B464">
            <v>5099.6699999999992</v>
          </cell>
        </row>
        <row r="465">
          <cell r="A465" t="str">
            <v>NSLP Public School Breakfast</v>
          </cell>
          <cell r="B465">
            <v>9252.8700000000008</v>
          </cell>
        </row>
        <row r="466">
          <cell r="A466" t="str">
            <v>NSLP Public School Lunch</v>
          </cell>
          <cell r="B466">
            <v>102140.32999999999</v>
          </cell>
        </row>
        <row r="467">
          <cell r="A467" t="str">
            <v>NSLP Public Severe Need Breakfast</v>
          </cell>
          <cell r="B467">
            <v>23215.39</v>
          </cell>
        </row>
        <row r="468">
          <cell r="A468" t="str">
            <v>NSLP Reduced State Breakfast</v>
          </cell>
          <cell r="B468">
            <v>677.1</v>
          </cell>
        </row>
        <row r="469">
          <cell r="A469" t="str">
            <v>NSLP Reduced State Lunch</v>
          </cell>
          <cell r="B469">
            <v>1806.0000000000005</v>
          </cell>
        </row>
        <row r="470">
          <cell r="A470" t="str">
            <v>College Place School District</v>
          </cell>
          <cell r="B470">
            <v>869136.97999999986</v>
          </cell>
        </row>
        <row r="471">
          <cell r="A471" t="str">
            <v>CEP - Breakfast - Severe Need</v>
          </cell>
          <cell r="B471">
            <v>38249.4</v>
          </cell>
        </row>
        <row r="472">
          <cell r="A472" t="str">
            <v>CEP - Lunch - High</v>
          </cell>
          <cell r="B472">
            <v>189312.1</v>
          </cell>
        </row>
        <row r="473">
          <cell r="A473" t="str">
            <v>NSLP Free and Reduced State Breakfast</v>
          </cell>
          <cell r="B473">
            <v>1064.3399999999999</v>
          </cell>
        </row>
        <row r="474">
          <cell r="A474" t="str">
            <v>NSLP Public ASC-High</v>
          </cell>
          <cell r="B474">
            <v>6889.7400000000007</v>
          </cell>
        </row>
        <row r="475">
          <cell r="A475" t="str">
            <v>NSLP Public Lunch Meal Pattern Certification Reimbursement</v>
          </cell>
          <cell r="B475">
            <v>13902.93</v>
          </cell>
        </row>
        <row r="476">
          <cell r="A476" t="str">
            <v>NSLP Public Section4</v>
          </cell>
          <cell r="B476">
            <v>498110.55</v>
          </cell>
        </row>
        <row r="477">
          <cell r="A477" t="str">
            <v>NSLP Public Severe Need Breakfast</v>
          </cell>
          <cell r="B477">
            <v>106846.19999999998</v>
          </cell>
        </row>
        <row r="478">
          <cell r="A478" t="str">
            <v>SFSP SFSP Sfsp-AD</v>
          </cell>
          <cell r="B478">
            <v>1377.46</v>
          </cell>
        </row>
        <row r="479">
          <cell r="A479" t="str">
            <v>SFSP SFSP Sfsp-GO</v>
          </cell>
          <cell r="B479">
            <v>13384.259999999998</v>
          </cell>
        </row>
        <row r="480">
          <cell r="A480" t="str">
            <v>Colton School District</v>
          </cell>
          <cell r="B480">
            <v>61375.46</v>
          </cell>
        </row>
        <row r="481">
          <cell r="A481" t="str">
            <v>Meals for Kids - Breakfast - Severe Need</v>
          </cell>
          <cell r="B481">
            <v>2974.3</v>
          </cell>
        </row>
        <row r="482">
          <cell r="A482" t="str">
            <v>Meals for Kids - Lunch - Low</v>
          </cell>
          <cell r="B482">
            <v>22636.450000000004</v>
          </cell>
        </row>
        <row r="483">
          <cell r="A483" t="str">
            <v>NSLP Free and Reduced State Breakfast</v>
          </cell>
          <cell r="B483">
            <v>68.760000000000005</v>
          </cell>
        </row>
        <row r="484">
          <cell r="A484" t="str">
            <v>NSLP Public Lunch Meal Pattern Certification Reimbursement</v>
          </cell>
          <cell r="B484">
            <v>1210.1399999999999</v>
          </cell>
        </row>
        <row r="485">
          <cell r="A485" t="str">
            <v>NSLP Public School Breakfast</v>
          </cell>
          <cell r="B485">
            <v>898.65</v>
          </cell>
        </row>
        <row r="486">
          <cell r="A486" t="str">
            <v>NSLP Public School Lunch</v>
          </cell>
          <cell r="B486">
            <v>26814.839999999997</v>
          </cell>
        </row>
        <row r="487">
          <cell r="A487" t="str">
            <v>NSLP Public Severe Need Breakfast</v>
          </cell>
          <cell r="B487">
            <v>5798.82</v>
          </cell>
        </row>
        <row r="488">
          <cell r="A488" t="str">
            <v>NSLP Reduced State Breakfast</v>
          </cell>
          <cell r="B488">
            <v>140.70000000000002</v>
          </cell>
        </row>
        <row r="489">
          <cell r="A489" t="str">
            <v>NSLP Reduced State Lunch</v>
          </cell>
          <cell r="B489">
            <v>832.80000000000007</v>
          </cell>
        </row>
        <row r="490">
          <cell r="A490" t="str">
            <v>Columbia School District-Stevens</v>
          </cell>
          <cell r="B490">
            <v>66405.340000000011</v>
          </cell>
        </row>
        <row r="491">
          <cell r="A491" t="str">
            <v>Fresh Fruit and Vegetable</v>
          </cell>
          <cell r="B491">
            <v>5882.99</v>
          </cell>
        </row>
        <row r="492">
          <cell r="A492" t="str">
            <v>Meals for Kids - Breakfast - Severe Need</v>
          </cell>
          <cell r="B492">
            <v>1386.7</v>
          </cell>
        </row>
        <row r="493">
          <cell r="A493" t="str">
            <v>Meals for Kids - Lunch - High</v>
          </cell>
          <cell r="B493">
            <v>4747.84</v>
          </cell>
        </row>
        <row r="494">
          <cell r="A494" t="str">
            <v>NSLP Free and Reduced State Breakfast</v>
          </cell>
          <cell r="B494">
            <v>129.57</v>
          </cell>
        </row>
        <row r="495">
          <cell r="A495" t="str">
            <v>NSLP Public Lunch Meal Pattern Certification Reimbursement</v>
          </cell>
          <cell r="B495">
            <v>919.62000000000012</v>
          </cell>
        </row>
        <row r="496">
          <cell r="A496" t="str">
            <v>NSLP Public Section4</v>
          </cell>
          <cell r="B496">
            <v>40722.26</v>
          </cell>
        </row>
        <row r="497">
          <cell r="A497" t="str">
            <v>NSLP Public Severe Need Breakfast</v>
          </cell>
          <cell r="B497">
            <v>12486.699999999999</v>
          </cell>
        </row>
        <row r="498">
          <cell r="A498" t="str">
            <v>SFSP SFSP Sfsp-AD</v>
          </cell>
          <cell r="B498">
            <v>12.3</v>
          </cell>
        </row>
        <row r="499">
          <cell r="A499" t="str">
            <v>SFSP SFSP Sfsp-GO</v>
          </cell>
          <cell r="B499">
            <v>117.36</v>
          </cell>
        </row>
        <row r="500">
          <cell r="A500" t="str">
            <v>Columbia School District-Walla Walla</v>
          </cell>
          <cell r="B500">
            <v>492721.49</v>
          </cell>
        </row>
        <row r="501">
          <cell r="A501" t="str">
            <v>CEP - Breakfast - Severe Need</v>
          </cell>
          <cell r="B501">
            <v>26016.55</v>
          </cell>
        </row>
        <row r="502">
          <cell r="A502" t="str">
            <v>CEP - Lunch - High</v>
          </cell>
          <cell r="B502">
            <v>111654.44</v>
          </cell>
        </row>
        <row r="503">
          <cell r="A503" t="str">
            <v>NSLP Free and Reduced State Breakfast</v>
          </cell>
          <cell r="B503">
            <v>682.53000000000009</v>
          </cell>
        </row>
        <row r="504">
          <cell r="A504" t="str">
            <v>NSLP Public Lunch Meal Pattern Certification Reimbursement</v>
          </cell>
          <cell r="B504">
            <v>7875.3600000000006</v>
          </cell>
        </row>
        <row r="505">
          <cell r="A505" t="str">
            <v>NSLP Public Section4</v>
          </cell>
          <cell r="B505">
            <v>277738.36</v>
          </cell>
        </row>
        <row r="506">
          <cell r="A506" t="str">
            <v>NSLP Public Severe Need Breakfast</v>
          </cell>
          <cell r="B506">
            <v>68754.25</v>
          </cell>
        </row>
        <row r="507">
          <cell r="A507" t="str">
            <v>Colville School District</v>
          </cell>
          <cell r="B507">
            <v>976391.27</v>
          </cell>
        </row>
        <row r="508">
          <cell r="A508" t="str">
            <v>CEP - Breakfast - Severe Need</v>
          </cell>
          <cell r="B508">
            <v>82582.150000000009</v>
          </cell>
        </row>
        <row r="509">
          <cell r="A509" t="str">
            <v>CEP - Lunch - High</v>
          </cell>
          <cell r="B509">
            <v>165175.91</v>
          </cell>
        </row>
        <row r="510">
          <cell r="A510" t="str">
            <v>NSLP Free and Reduced State Breakfast</v>
          </cell>
          <cell r="B510">
            <v>2203.0800000000004</v>
          </cell>
        </row>
        <row r="511">
          <cell r="A511" t="str">
            <v>NSLP Public Lunch Meal Pattern Certification Reimbursement</v>
          </cell>
          <cell r="B511">
            <v>11784.78</v>
          </cell>
        </row>
        <row r="512">
          <cell r="A512" t="str">
            <v>NSLP Public Section4</v>
          </cell>
          <cell r="B512">
            <v>417515.99000000005</v>
          </cell>
        </row>
        <row r="513">
          <cell r="A513" t="str">
            <v>NSLP Public Severe Need Breakfast</v>
          </cell>
          <cell r="B513">
            <v>221703.97</v>
          </cell>
        </row>
        <row r="514">
          <cell r="A514" t="str">
            <v>SFSP SFSP Sfsp-AD</v>
          </cell>
          <cell r="B514">
            <v>7364.7799999999988</v>
          </cell>
        </row>
        <row r="515">
          <cell r="A515" t="str">
            <v>SFSP SFSP Sfsp-GO</v>
          </cell>
          <cell r="B515">
            <v>68060.61</v>
          </cell>
        </row>
        <row r="516">
          <cell r="A516" t="str">
            <v>Concerned Citizens For Special Children</v>
          </cell>
          <cell r="B516">
            <v>69940.639999999999</v>
          </cell>
        </row>
        <row r="517">
          <cell r="A517" t="str">
            <v>SFSP SFSP Sfsp-AD</v>
          </cell>
          <cell r="B517">
            <v>6508.0400000000009</v>
          </cell>
        </row>
        <row r="518">
          <cell r="A518" t="str">
            <v>SFSP SFSP Sfsp-GO</v>
          </cell>
          <cell r="B518">
            <v>63432.6</v>
          </cell>
        </row>
        <row r="519">
          <cell r="A519" t="str">
            <v>Concrete School District</v>
          </cell>
          <cell r="B519">
            <v>414894.83999999997</v>
          </cell>
        </row>
        <row r="520">
          <cell r="A520" t="str">
            <v>CEP - Breakfast - Severe Need</v>
          </cell>
          <cell r="B520">
            <v>35106.049999999996</v>
          </cell>
        </row>
        <row r="521">
          <cell r="A521" t="str">
            <v>CEP - Lunch - High</v>
          </cell>
          <cell r="B521">
            <v>67985.539999999994</v>
          </cell>
        </row>
        <row r="522">
          <cell r="A522" t="str">
            <v>NSLP Free and Reduced State Breakfast</v>
          </cell>
          <cell r="B522">
            <v>1068.03</v>
          </cell>
        </row>
        <row r="523">
          <cell r="A523" t="str">
            <v>NSLP Public ASC-High</v>
          </cell>
          <cell r="B523">
            <v>3829.65</v>
          </cell>
        </row>
        <row r="524">
          <cell r="A524" t="str">
            <v>NSLP Public Lunch Meal Pattern Certification Reimbursement</v>
          </cell>
          <cell r="B524">
            <v>5316.6600000000008</v>
          </cell>
        </row>
        <row r="525">
          <cell r="A525" t="str">
            <v>NSLP Public Section4</v>
          </cell>
          <cell r="B525">
            <v>194893.76</v>
          </cell>
        </row>
        <row r="526">
          <cell r="A526" t="str">
            <v>NSLP Public Severe Need Breakfast</v>
          </cell>
          <cell r="B526">
            <v>106695.15</v>
          </cell>
        </row>
        <row r="527">
          <cell r="A527" t="str">
            <v>Conway School District</v>
          </cell>
          <cell r="B527">
            <v>65080.45</v>
          </cell>
        </row>
        <row r="528">
          <cell r="A528" t="str">
            <v>NSLP Free and Reduced State Breakfast</v>
          </cell>
          <cell r="B528">
            <v>96.600000000000009</v>
          </cell>
        </row>
        <row r="529">
          <cell r="A529" t="str">
            <v>NSLP Public Lunch Meal Pattern Certification Reimbursement</v>
          </cell>
          <cell r="B529">
            <v>2597.7600000000002</v>
          </cell>
        </row>
        <row r="530">
          <cell r="A530" t="str">
            <v>NSLP Public School Breakfast</v>
          </cell>
          <cell r="B530">
            <v>8841.7800000000025</v>
          </cell>
        </row>
        <row r="531">
          <cell r="A531" t="str">
            <v>NSLP Public School Lunch</v>
          </cell>
          <cell r="B531">
            <v>52319.31</v>
          </cell>
        </row>
        <row r="532">
          <cell r="A532" t="str">
            <v>NSLP Reduced State Breakfast</v>
          </cell>
          <cell r="B532">
            <v>186.6</v>
          </cell>
        </row>
        <row r="533">
          <cell r="A533" t="str">
            <v>NSLP Reduced State Lunch</v>
          </cell>
          <cell r="B533">
            <v>1038.4000000000001</v>
          </cell>
        </row>
        <row r="534">
          <cell r="A534" t="str">
            <v>Cosmopolis School District</v>
          </cell>
          <cell r="B534">
            <v>116775.05999999998</v>
          </cell>
        </row>
        <row r="535">
          <cell r="A535" t="str">
            <v>Meals for Kids - Breakfast - Severe Need</v>
          </cell>
          <cell r="B535">
            <v>12703.25</v>
          </cell>
        </row>
        <row r="536">
          <cell r="A536" t="str">
            <v>Meals for Kids - Lunch - Low</v>
          </cell>
          <cell r="B536">
            <v>48741.549999999996</v>
          </cell>
        </row>
        <row r="537">
          <cell r="A537" t="str">
            <v>NSLP Free and Reduced State Breakfast</v>
          </cell>
          <cell r="B537">
            <v>116.34</v>
          </cell>
        </row>
        <row r="538">
          <cell r="A538" t="str">
            <v>NSLP Public Lunch Meal Pattern Certification Reimbursement</v>
          </cell>
          <cell r="B538">
            <v>1810.35</v>
          </cell>
        </row>
        <row r="539">
          <cell r="A539" t="str">
            <v>NSLP Public School Lunch</v>
          </cell>
          <cell r="B539">
            <v>39736.699999999997</v>
          </cell>
        </row>
        <row r="540">
          <cell r="A540" t="str">
            <v>NSLP Public Severe Need Breakfast</v>
          </cell>
          <cell r="B540">
            <v>12928.27</v>
          </cell>
        </row>
        <row r="541">
          <cell r="A541" t="str">
            <v>NSLP Reduced State Breakfast</v>
          </cell>
          <cell r="B541">
            <v>107.4</v>
          </cell>
        </row>
        <row r="542">
          <cell r="A542" t="str">
            <v>NSLP Reduced State Lunch</v>
          </cell>
          <cell r="B542">
            <v>631.19999999999993</v>
          </cell>
        </row>
        <row r="543">
          <cell r="A543" t="str">
            <v>Coulee-Hartline School District</v>
          </cell>
          <cell r="B543">
            <v>93917.69</v>
          </cell>
        </row>
        <row r="544">
          <cell r="A544" t="str">
            <v>CEP - Breakfast - Severe Need</v>
          </cell>
          <cell r="B544">
            <v>5701.15</v>
          </cell>
        </row>
        <row r="545">
          <cell r="A545" t="str">
            <v>CEP - Lunch - Low</v>
          </cell>
          <cell r="B545">
            <v>10947.3</v>
          </cell>
        </row>
        <row r="546">
          <cell r="A546" t="str">
            <v>NSLP Free and Reduced State Breakfast</v>
          </cell>
          <cell r="B546">
            <v>226.95</v>
          </cell>
        </row>
        <row r="547">
          <cell r="A547" t="str">
            <v>NSLP Public Lunch Meal Pattern Certification Reimbursement</v>
          </cell>
          <cell r="B547">
            <v>1744.65</v>
          </cell>
        </row>
        <row r="548">
          <cell r="A548" t="str">
            <v>NSLP Public School Lunch</v>
          </cell>
          <cell r="B548">
            <v>51622.869999999995</v>
          </cell>
        </row>
        <row r="549">
          <cell r="A549" t="str">
            <v>NSLP Public Severe Need Breakfast</v>
          </cell>
          <cell r="B549">
            <v>22642.269999999997</v>
          </cell>
        </row>
        <row r="550">
          <cell r="A550" t="str">
            <v>NSLP Reduced State Breakfast</v>
          </cell>
          <cell r="B550">
            <v>255.3</v>
          </cell>
        </row>
        <row r="551">
          <cell r="A551" t="str">
            <v>NSLP Reduced State Lunch</v>
          </cell>
          <cell r="B551">
            <v>777.19999999999993</v>
          </cell>
        </row>
        <row r="552">
          <cell r="A552" t="str">
            <v>Coupeville School District</v>
          </cell>
          <cell r="B552">
            <v>435013.18000000005</v>
          </cell>
        </row>
        <row r="553">
          <cell r="A553" t="str">
            <v>Meals for Kids - Breakfast - Severe Need</v>
          </cell>
          <cell r="B553">
            <v>41929.300000000003</v>
          </cell>
        </row>
        <row r="554">
          <cell r="A554" t="str">
            <v>Meals for Kids - Lunch - Low</v>
          </cell>
          <cell r="B554">
            <v>137242.25</v>
          </cell>
        </row>
        <row r="555">
          <cell r="A555" t="str">
            <v>NSLP Free and Reduced State Breakfast</v>
          </cell>
          <cell r="B555">
            <v>406.56000000000006</v>
          </cell>
        </row>
        <row r="556">
          <cell r="A556" t="str">
            <v>NSLP Public Lunch Meal Pattern Certification Reimbursement</v>
          </cell>
          <cell r="B556">
            <v>9234.81</v>
          </cell>
        </row>
        <row r="557">
          <cell r="A557" t="str">
            <v>NSLP Public School Breakfast</v>
          </cell>
          <cell r="B557">
            <v>2159.7000000000003</v>
          </cell>
        </row>
        <row r="558">
          <cell r="A558" t="str">
            <v>NSLP Public School Lunch</v>
          </cell>
          <cell r="B558">
            <v>198124.91</v>
          </cell>
        </row>
        <row r="559">
          <cell r="A559" t="str">
            <v>NSLP Public Severe Need Breakfast</v>
          </cell>
          <cell r="B559">
            <v>42314.95</v>
          </cell>
        </row>
        <row r="560">
          <cell r="A560" t="str">
            <v>NSLP Reduced State Breakfast</v>
          </cell>
          <cell r="B560">
            <v>663.9</v>
          </cell>
        </row>
        <row r="561">
          <cell r="A561" t="str">
            <v>NSLP Reduced State Lunch</v>
          </cell>
          <cell r="B561">
            <v>2936.7999999999997</v>
          </cell>
        </row>
        <row r="562">
          <cell r="A562" t="str">
            <v>Cowlitz County Jail</v>
          </cell>
          <cell r="B562">
            <v>31016.380000000005</v>
          </cell>
        </row>
        <row r="563">
          <cell r="A563" t="str">
            <v>NSLP Private Lunch Meal Pattern Certification Reimbursement</v>
          </cell>
          <cell r="B563">
            <v>441.90000000000003</v>
          </cell>
        </row>
        <row r="564">
          <cell r="A564" t="str">
            <v>NSLP Private Section4</v>
          </cell>
          <cell r="B564">
            <v>21953.200000000001</v>
          </cell>
        </row>
        <row r="565">
          <cell r="A565" t="str">
            <v>NSLP Private Severe Need Breakfast</v>
          </cell>
          <cell r="B565">
            <v>8621.2800000000007</v>
          </cell>
        </row>
        <row r="566">
          <cell r="A566" t="str">
            <v>Crescent School District</v>
          </cell>
          <cell r="B566">
            <v>140439.87999999998</v>
          </cell>
        </row>
        <row r="567">
          <cell r="A567" t="str">
            <v>Meals for Kids - Breakfast - Severe Need</v>
          </cell>
          <cell r="B567">
            <v>11202.750000000002</v>
          </cell>
        </row>
        <row r="568">
          <cell r="A568" t="str">
            <v>Meals for Kids - Lunch - High</v>
          </cell>
          <cell r="B568">
            <v>45649.43</v>
          </cell>
        </row>
        <row r="569">
          <cell r="A569" t="str">
            <v>NSLP Free and Reduced State Breakfast</v>
          </cell>
          <cell r="B569">
            <v>207.53999999999996</v>
          </cell>
        </row>
        <row r="570">
          <cell r="A570" t="str">
            <v>NSLP Public ASC-High</v>
          </cell>
          <cell r="B570">
            <v>3442.4500000000003</v>
          </cell>
        </row>
        <row r="571">
          <cell r="A571" t="str">
            <v>NSLP Public Lunch Meal Pattern Certification Reimbursement</v>
          </cell>
          <cell r="B571">
            <v>2077.1999999999998</v>
          </cell>
        </row>
        <row r="572">
          <cell r="A572" t="str">
            <v>NSLP Public Section4</v>
          </cell>
          <cell r="B572">
            <v>56207.42</v>
          </cell>
        </row>
        <row r="573">
          <cell r="A573" t="str">
            <v>NSLP Public Severe Need Breakfast</v>
          </cell>
          <cell r="B573">
            <v>20480.389999999996</v>
          </cell>
        </row>
        <row r="574">
          <cell r="A574" t="str">
            <v>NSLP Reduced State Breakfast</v>
          </cell>
          <cell r="B574">
            <v>315.89999999999998</v>
          </cell>
        </row>
        <row r="575">
          <cell r="A575" t="str">
            <v>NSLP Reduced State Lunch</v>
          </cell>
          <cell r="B575">
            <v>856.80000000000007</v>
          </cell>
        </row>
        <row r="576">
          <cell r="A576" t="str">
            <v>Creston School District</v>
          </cell>
          <cell r="B576">
            <v>53975.659999999996</v>
          </cell>
        </row>
        <row r="577">
          <cell r="A577" t="str">
            <v>CEP - Breakfast - Severe Need</v>
          </cell>
          <cell r="B577">
            <v>1847.3000000000002</v>
          </cell>
        </row>
        <row r="578">
          <cell r="A578" t="str">
            <v>CEP - Lunch - Low</v>
          </cell>
          <cell r="B578">
            <v>3857.62</v>
          </cell>
        </row>
        <row r="579">
          <cell r="A579" t="str">
            <v>NSLP Free and Reduced State Breakfast</v>
          </cell>
          <cell r="B579">
            <v>121.23000000000002</v>
          </cell>
        </row>
        <row r="580">
          <cell r="A580" t="str">
            <v>NSLP Public Lunch Meal Pattern Certification Reimbursement</v>
          </cell>
          <cell r="B580">
            <v>1036.17</v>
          </cell>
        </row>
        <row r="581">
          <cell r="A581" t="str">
            <v>NSLP Public School Lunch</v>
          </cell>
          <cell r="B581">
            <v>34855.379999999997</v>
          </cell>
        </row>
        <row r="582">
          <cell r="A582" t="str">
            <v>NSLP Public Severe Need Breakfast</v>
          </cell>
          <cell r="B582">
            <v>11956.56</v>
          </cell>
        </row>
        <row r="583">
          <cell r="A583" t="str">
            <v>NSLP Reduced State Breakfast</v>
          </cell>
          <cell r="B583">
            <v>37.799999999999997</v>
          </cell>
        </row>
        <row r="584">
          <cell r="A584" t="str">
            <v>NSLP Reduced State Lunch</v>
          </cell>
          <cell r="B584">
            <v>263.59999999999997</v>
          </cell>
        </row>
        <row r="585">
          <cell r="A585" t="str">
            <v>Curlew School District</v>
          </cell>
          <cell r="B585">
            <v>159746.68</v>
          </cell>
        </row>
        <row r="586">
          <cell r="A586" t="str">
            <v>CEP - Breakfast - Severe Need</v>
          </cell>
          <cell r="B586">
            <v>14690.2</v>
          </cell>
        </row>
        <row r="587">
          <cell r="A587" t="str">
            <v>CEP - Lunch - High</v>
          </cell>
          <cell r="B587">
            <v>29184.78</v>
          </cell>
        </row>
        <row r="588">
          <cell r="A588" t="str">
            <v>NSLP Free and Reduced State Breakfast</v>
          </cell>
          <cell r="B588">
            <v>392.64</v>
          </cell>
        </row>
        <row r="589">
          <cell r="A589" t="str">
            <v>NSLP Public Lunch Meal Pattern Certification Reimbursement</v>
          </cell>
          <cell r="B589">
            <v>2084.58</v>
          </cell>
        </row>
        <row r="590">
          <cell r="A590" t="str">
            <v>NSLP Public Section4</v>
          </cell>
          <cell r="B590">
            <v>73886.12</v>
          </cell>
        </row>
        <row r="591">
          <cell r="A591" t="str">
            <v>NSLP Public Severe Need Breakfast</v>
          </cell>
          <cell r="B591">
            <v>39508.36</v>
          </cell>
        </row>
        <row r="592">
          <cell r="A592" t="str">
            <v>Cusick School District</v>
          </cell>
          <cell r="B592">
            <v>164560.66999999998</v>
          </cell>
        </row>
        <row r="593">
          <cell r="A593" t="str">
            <v>CEP - Breakfast - Severe Need</v>
          </cell>
          <cell r="B593">
            <v>5372.8499999999995</v>
          </cell>
        </row>
        <row r="594">
          <cell r="A594" t="str">
            <v>CEP - Lunch - High</v>
          </cell>
          <cell r="B594">
            <v>17214.93</v>
          </cell>
        </row>
        <row r="595">
          <cell r="A595" t="str">
            <v>NSLP Free and Reduced State Breakfast</v>
          </cell>
          <cell r="B595">
            <v>354.69</v>
          </cell>
        </row>
        <row r="596">
          <cell r="A596" t="str">
            <v>NSLP Public Lunch Meal Pattern Certification Reimbursement</v>
          </cell>
          <cell r="B596">
            <v>2466.0899999999997</v>
          </cell>
        </row>
        <row r="597">
          <cell r="A597" t="str">
            <v>NSLP Public Section4</v>
          </cell>
          <cell r="B597">
            <v>104719.51999999999</v>
          </cell>
        </row>
        <row r="598">
          <cell r="A598" t="str">
            <v>NSLP Public Severe Need Breakfast</v>
          </cell>
          <cell r="B598">
            <v>34432.589999999997</v>
          </cell>
        </row>
        <row r="599">
          <cell r="A599" t="str">
            <v>Darrington School District</v>
          </cell>
          <cell r="B599">
            <v>424603.96</v>
          </cell>
        </row>
        <row r="600">
          <cell r="A600" t="str">
            <v>CEP - Breakfast - Severe Need</v>
          </cell>
          <cell r="B600">
            <v>35885.15</v>
          </cell>
        </row>
        <row r="601">
          <cell r="A601" t="str">
            <v>CEP - Lunch - High</v>
          </cell>
          <cell r="B601">
            <v>66606.100000000006</v>
          </cell>
        </row>
        <row r="602">
          <cell r="A602" t="str">
            <v>NSLP Free and Reduced State Breakfast</v>
          </cell>
          <cell r="B602">
            <v>1151.0400000000002</v>
          </cell>
        </row>
        <row r="603">
          <cell r="A603" t="str">
            <v>NSLP Public Lunch Meal Pattern Certification Reimbursement</v>
          </cell>
          <cell r="B603">
            <v>5409.7200000000012</v>
          </cell>
        </row>
        <row r="604">
          <cell r="A604" t="str">
            <v>NSLP Public Section4</v>
          </cell>
          <cell r="B604">
            <v>200874.5</v>
          </cell>
        </row>
        <row r="605">
          <cell r="A605" t="str">
            <v>NSLP Public Severe Need Breakfast</v>
          </cell>
          <cell r="B605">
            <v>114677.45000000001</v>
          </cell>
        </row>
        <row r="606">
          <cell r="A606" t="str">
            <v>Davenport School District</v>
          </cell>
          <cell r="B606">
            <v>300480.52999999997</v>
          </cell>
        </row>
        <row r="607">
          <cell r="A607" t="str">
            <v>Meals for Kids - Breakfast - Severe Need</v>
          </cell>
          <cell r="B607">
            <v>14521.149999999998</v>
          </cell>
        </row>
        <row r="608">
          <cell r="A608" t="str">
            <v>Meals for Kids - Lunch - High</v>
          </cell>
          <cell r="B608">
            <v>80556.889999999985</v>
          </cell>
        </row>
        <row r="609">
          <cell r="A609" t="str">
            <v>NSLP Free and Reduced State Breakfast</v>
          </cell>
          <cell r="B609">
            <v>443.31</v>
          </cell>
        </row>
        <row r="610">
          <cell r="A610" t="str">
            <v>NSLP Public ASC-High</v>
          </cell>
          <cell r="B610">
            <v>661.87</v>
          </cell>
        </row>
        <row r="611">
          <cell r="A611" t="str">
            <v>NSLP Public Lunch Meal Pattern Certification Reimbursement</v>
          </cell>
          <cell r="B611">
            <v>5411.97</v>
          </cell>
        </row>
        <row r="612">
          <cell r="A612" t="str">
            <v>NSLP Public Section4</v>
          </cell>
          <cell r="B612">
            <v>149536.67000000001</v>
          </cell>
        </row>
        <row r="613">
          <cell r="A613" t="str">
            <v>NSLP Public Severe Need Breakfast</v>
          </cell>
          <cell r="B613">
            <v>43646.770000000004</v>
          </cell>
        </row>
        <row r="614">
          <cell r="A614" t="str">
            <v>NSLP Reduced State Breakfast</v>
          </cell>
          <cell r="B614">
            <v>1362.3</v>
          </cell>
        </row>
        <row r="615">
          <cell r="A615" t="str">
            <v>NSLP Reduced State Lunch</v>
          </cell>
          <cell r="B615">
            <v>4339.5999999999995</v>
          </cell>
        </row>
        <row r="616">
          <cell r="A616" t="str">
            <v>Dayton School District</v>
          </cell>
          <cell r="B616">
            <v>226106.93</v>
          </cell>
        </row>
        <row r="617">
          <cell r="A617" t="str">
            <v>CEP - Breakfast - Severe Need</v>
          </cell>
          <cell r="B617">
            <v>15415.4</v>
          </cell>
        </row>
        <row r="618">
          <cell r="A618" t="str">
            <v>CEP - Lunch - High</v>
          </cell>
          <cell r="B618">
            <v>53870.340000000004</v>
          </cell>
        </row>
        <row r="619">
          <cell r="A619" t="str">
            <v>NSLP Free and Reduced State Breakfast</v>
          </cell>
          <cell r="B619">
            <v>351.81</v>
          </cell>
        </row>
        <row r="620">
          <cell r="A620" t="str">
            <v>NSLP Public Lunch Meal Pattern Certification Reimbursement</v>
          </cell>
          <cell r="B620">
            <v>3460.86</v>
          </cell>
        </row>
        <row r="621">
          <cell r="A621" t="str">
            <v>NSLP Public Section4</v>
          </cell>
          <cell r="B621">
            <v>117249.95999999999</v>
          </cell>
        </row>
        <row r="622">
          <cell r="A622" t="str">
            <v>NSLP Public Severe Need Breakfast</v>
          </cell>
          <cell r="B622">
            <v>35758.559999999998</v>
          </cell>
        </row>
        <row r="623">
          <cell r="A623" t="str">
            <v>DCYF Echo Glen Children's Center</v>
          </cell>
          <cell r="B623">
            <v>143734.88999999998</v>
          </cell>
        </row>
        <row r="624">
          <cell r="A624" t="str">
            <v>NSLP Private ASC-High</v>
          </cell>
          <cell r="B624">
            <v>20349.400000000001</v>
          </cell>
        </row>
        <row r="625">
          <cell r="A625" t="str">
            <v>NSLP Private Lunch Meal Pattern Certification Reimbursement</v>
          </cell>
          <cell r="B625">
            <v>1482.21</v>
          </cell>
        </row>
        <row r="626">
          <cell r="A626" t="str">
            <v>NSLP Private School Breakfast</v>
          </cell>
          <cell r="B626">
            <v>929.04000000000008</v>
          </cell>
        </row>
        <row r="627">
          <cell r="A627" t="str">
            <v>NSLP Private Section4</v>
          </cell>
          <cell r="B627">
            <v>73905.679999999993</v>
          </cell>
        </row>
        <row r="628">
          <cell r="A628" t="str">
            <v>NSLP Private Severe Need Breakfast</v>
          </cell>
          <cell r="B628">
            <v>47068.56</v>
          </cell>
        </row>
        <row r="629">
          <cell r="A629" t="str">
            <v>Deer Park School District</v>
          </cell>
          <cell r="B629">
            <v>1248050.0500000003</v>
          </cell>
        </row>
        <row r="630">
          <cell r="A630" t="str">
            <v>CEP - Breakfast - Regular</v>
          </cell>
          <cell r="B630">
            <v>277.2</v>
          </cell>
        </row>
        <row r="631">
          <cell r="A631" t="str">
            <v>CEP - Breakfast - Severe Need</v>
          </cell>
          <cell r="B631">
            <v>108552.15</v>
          </cell>
        </row>
        <row r="632">
          <cell r="A632" t="str">
            <v>CEP - Lunch - High</v>
          </cell>
          <cell r="B632">
            <v>183377.30000000002</v>
          </cell>
        </row>
        <row r="633">
          <cell r="A633" t="str">
            <v>NSLP Free and Reduced State Breakfast</v>
          </cell>
          <cell r="B633">
            <v>3281.91</v>
          </cell>
        </row>
        <row r="634">
          <cell r="A634" t="str">
            <v>NSLP Public ASC-High</v>
          </cell>
          <cell r="B634">
            <v>2890.6900000000005</v>
          </cell>
        </row>
        <row r="635">
          <cell r="A635" t="str">
            <v>NSLP Public Lunch Meal Pattern Certification Reimbursement</v>
          </cell>
          <cell r="B635">
            <v>16866.000000000004</v>
          </cell>
        </row>
        <row r="636">
          <cell r="A636" t="str">
            <v>NSLP Public School Breakfast</v>
          </cell>
          <cell r="B636">
            <v>784.56</v>
          </cell>
        </row>
        <row r="637">
          <cell r="A637" t="str">
            <v>NSLP Public Section4</v>
          </cell>
          <cell r="B637">
            <v>556829.66</v>
          </cell>
        </row>
        <row r="638">
          <cell r="A638" t="str">
            <v>NSLP Public Severe Need Breakfast</v>
          </cell>
          <cell r="B638">
            <v>326475.96000000008</v>
          </cell>
        </row>
        <row r="639">
          <cell r="A639" t="str">
            <v>NSLP Reduced State Breakfast</v>
          </cell>
          <cell r="B639">
            <v>678.30000000000007</v>
          </cell>
        </row>
        <row r="640">
          <cell r="A640" t="str">
            <v>NSLP Reduced State Lunch</v>
          </cell>
          <cell r="B640">
            <v>2198.8000000000002</v>
          </cell>
        </row>
        <row r="641">
          <cell r="A641" t="str">
            <v>SFSP SFSP Sfsp-AD</v>
          </cell>
          <cell r="B641">
            <v>4265.22</v>
          </cell>
        </row>
        <row r="642">
          <cell r="A642" t="str">
            <v>SFSP SFSP Sfsp-GO</v>
          </cell>
          <cell r="B642">
            <v>41572.300000000003</v>
          </cell>
        </row>
        <row r="643">
          <cell r="A643" t="str">
            <v>Des Moines Area Food Bank</v>
          </cell>
          <cell r="B643">
            <v>47266.32</v>
          </cell>
        </row>
        <row r="644">
          <cell r="A644" t="str">
            <v>SFSP SFSP Sfsp-AD</v>
          </cell>
          <cell r="B644">
            <v>4592.4699999999993</v>
          </cell>
        </row>
        <row r="645">
          <cell r="A645" t="str">
            <v>SFSP SFSP Sfsp-GO</v>
          </cell>
          <cell r="B645">
            <v>42673.85</v>
          </cell>
        </row>
        <row r="646">
          <cell r="A646" t="str">
            <v>Dieringer School District</v>
          </cell>
          <cell r="B646">
            <v>198499.09000000003</v>
          </cell>
        </row>
        <row r="647">
          <cell r="A647" t="str">
            <v>NSLP Free and Reduced State Breakfast</v>
          </cell>
          <cell r="B647">
            <v>409.8</v>
          </cell>
        </row>
        <row r="648">
          <cell r="A648" t="str">
            <v>NSLP Public Lunch Meal Pattern Certification Reimbursement</v>
          </cell>
          <cell r="B648">
            <v>8268.5699999999979</v>
          </cell>
        </row>
        <row r="649">
          <cell r="A649" t="str">
            <v>NSLP Public School Breakfast</v>
          </cell>
          <cell r="B649">
            <v>39080.820000000007</v>
          </cell>
        </row>
        <row r="650">
          <cell r="A650" t="str">
            <v>NSLP Public School Lunch</v>
          </cell>
          <cell r="B650">
            <v>147202.70000000001</v>
          </cell>
        </row>
        <row r="651">
          <cell r="A651" t="str">
            <v>NSLP Reduced State Breakfast</v>
          </cell>
          <cell r="B651">
            <v>819.6</v>
          </cell>
        </row>
        <row r="652">
          <cell r="A652" t="str">
            <v>NSLP Reduced State Lunch</v>
          </cell>
          <cell r="B652">
            <v>2717.6</v>
          </cell>
        </row>
        <row r="653">
          <cell r="A653" t="str">
            <v>Dixie School District</v>
          </cell>
          <cell r="B653">
            <v>10811.810000000001</v>
          </cell>
        </row>
        <row r="654">
          <cell r="A654" t="str">
            <v>CEP - Breakfast - Severe Need</v>
          </cell>
          <cell r="B654">
            <v>818.3</v>
          </cell>
        </row>
        <row r="655">
          <cell r="A655" t="str">
            <v>CEP - Lunch - Low</v>
          </cell>
          <cell r="B655">
            <v>1479.6899999999998</v>
          </cell>
        </row>
        <row r="656">
          <cell r="A656" t="str">
            <v>NSLP Free and Reduced State Breakfast</v>
          </cell>
          <cell r="B656">
            <v>31.529999999999998</v>
          </cell>
        </row>
        <row r="657">
          <cell r="A657" t="str">
            <v>NSLP Public Lunch Meal Pattern Certification Reimbursement</v>
          </cell>
          <cell r="B657">
            <v>99.989999999999981</v>
          </cell>
        </row>
        <row r="658">
          <cell r="A658" t="str">
            <v>NSLP Public School Lunch</v>
          </cell>
          <cell r="B658">
            <v>5267.2000000000007</v>
          </cell>
        </row>
        <row r="659">
          <cell r="A659" t="str">
            <v>NSLP Public Severe Need Breakfast</v>
          </cell>
          <cell r="B659">
            <v>3115.1</v>
          </cell>
        </row>
        <row r="660">
          <cell r="A660" t="str">
            <v>East Valley School District - Spokane</v>
          </cell>
          <cell r="B660">
            <v>2583026.1800000002</v>
          </cell>
        </row>
        <row r="661">
          <cell r="A661" t="str">
            <v>CEP - Breakfast - Regular</v>
          </cell>
          <cell r="B661">
            <v>9451.6</v>
          </cell>
        </row>
        <row r="662">
          <cell r="A662" t="str">
            <v>CEP - Breakfast - Severe Need</v>
          </cell>
          <cell r="B662">
            <v>110884.54999999999</v>
          </cell>
        </row>
        <row r="663">
          <cell r="A663" t="str">
            <v>CEP - Lunch - High</v>
          </cell>
          <cell r="B663">
            <v>335180.02</v>
          </cell>
        </row>
        <row r="664">
          <cell r="A664" t="str">
            <v>Fresh Fruit and Vegetable</v>
          </cell>
          <cell r="B664">
            <v>120690.59</v>
          </cell>
        </row>
        <row r="665">
          <cell r="A665" t="str">
            <v>NSLP Free and Reduced State Breakfast</v>
          </cell>
          <cell r="B665">
            <v>5786.14</v>
          </cell>
        </row>
        <row r="666">
          <cell r="A666" t="str">
            <v>NSLP Public Lunch Meal Pattern Certification Reimbursement</v>
          </cell>
          <cell r="B666">
            <v>35128.259999999995</v>
          </cell>
        </row>
        <row r="667">
          <cell r="A667" t="str">
            <v>NSLP Public School Breakfast</v>
          </cell>
          <cell r="B667">
            <v>43380.08</v>
          </cell>
        </row>
        <row r="668">
          <cell r="A668" t="str">
            <v>NSLP Public Section4</v>
          </cell>
          <cell r="B668">
            <v>1402121.2</v>
          </cell>
        </row>
        <row r="669">
          <cell r="A669" t="str">
            <v>NSLP Public Severe Need Breakfast</v>
          </cell>
          <cell r="B669">
            <v>489511.32999999996</v>
          </cell>
        </row>
        <row r="670">
          <cell r="A670" t="str">
            <v>SFSP SFSP Sfsp-AD</v>
          </cell>
          <cell r="B670">
            <v>2892.56</v>
          </cell>
        </row>
        <row r="671">
          <cell r="A671" t="str">
            <v>SFSP SFSP Sfsp-GO</v>
          </cell>
          <cell r="B671">
            <v>27999.85</v>
          </cell>
        </row>
        <row r="672">
          <cell r="A672" t="str">
            <v>East Valley School District - Yakima</v>
          </cell>
          <cell r="B672">
            <v>2648216.1599999997</v>
          </cell>
        </row>
        <row r="673">
          <cell r="A673" t="str">
            <v>CEP - Breakfast - Severe Need</v>
          </cell>
          <cell r="B673">
            <v>145730.90000000002</v>
          </cell>
        </row>
        <row r="674">
          <cell r="A674" t="str">
            <v>CEP - Lunch - High</v>
          </cell>
          <cell r="B674">
            <v>460343.99</v>
          </cell>
        </row>
        <row r="675">
          <cell r="A675" t="str">
            <v>NSLP Free and Reduced State Breakfast</v>
          </cell>
          <cell r="B675">
            <v>5049.9600000000009</v>
          </cell>
        </row>
        <row r="676">
          <cell r="A676" t="str">
            <v>NSLP Public Lunch Meal Pattern Certification Reimbursement</v>
          </cell>
          <cell r="B676">
            <v>39571.740000000005</v>
          </cell>
        </row>
        <row r="677">
          <cell r="A677" t="str">
            <v>NSLP Public Section4</v>
          </cell>
          <cell r="B677">
            <v>1496258.7099999997</v>
          </cell>
        </row>
        <row r="678">
          <cell r="A678" t="str">
            <v>NSLP Public Severe Need Breakfast</v>
          </cell>
          <cell r="B678">
            <v>501260.86000000004</v>
          </cell>
        </row>
        <row r="679">
          <cell r="A679" t="str">
            <v>Eastmont School District</v>
          </cell>
          <cell r="B679">
            <v>3627136.8100000005</v>
          </cell>
        </row>
        <row r="680">
          <cell r="A680" t="str">
            <v>CEP - Breakfast - Severe Need</v>
          </cell>
          <cell r="B680">
            <v>224074.55</v>
          </cell>
        </row>
        <row r="681">
          <cell r="A681" t="str">
            <v>CEP - Lunch - High</v>
          </cell>
          <cell r="B681">
            <v>583495.1</v>
          </cell>
        </row>
        <row r="682">
          <cell r="A682" t="str">
            <v>NSLP Free and Reduced State Breakfast</v>
          </cell>
          <cell r="B682">
            <v>7986.96</v>
          </cell>
        </row>
        <row r="683">
          <cell r="A683" t="str">
            <v>NSLP Public Lunch Meal Pattern Certification Reimbursement</v>
          </cell>
          <cell r="B683">
            <v>51215.22</v>
          </cell>
        </row>
        <row r="684">
          <cell r="A684" t="str">
            <v>NSLP Public Section4</v>
          </cell>
          <cell r="B684">
            <v>1948813.0000000002</v>
          </cell>
        </row>
        <row r="685">
          <cell r="A685" t="str">
            <v>NSLP Public Severe Need Breakfast</v>
          </cell>
          <cell r="B685">
            <v>791767.89000000013</v>
          </cell>
        </row>
        <row r="686">
          <cell r="A686" t="str">
            <v>SFSP SFSP Sfsp-AD</v>
          </cell>
          <cell r="B686">
            <v>1532.6200000000001</v>
          </cell>
        </row>
        <row r="687">
          <cell r="A687" t="str">
            <v>SFSP SFSP Sfsp-GO</v>
          </cell>
          <cell r="B687">
            <v>18251.47</v>
          </cell>
        </row>
        <row r="688">
          <cell r="A688" t="str">
            <v>Easton School District</v>
          </cell>
          <cell r="B688">
            <v>60465.599999999999</v>
          </cell>
        </row>
        <row r="689">
          <cell r="A689" t="str">
            <v>CEP - Breakfast - Severe Need</v>
          </cell>
          <cell r="B689">
            <v>3834.25</v>
          </cell>
        </row>
        <row r="690">
          <cell r="A690" t="str">
            <v>CEP - Lunch - High</v>
          </cell>
          <cell r="B690">
            <v>11047.550000000001</v>
          </cell>
        </row>
        <row r="691">
          <cell r="A691" t="str">
            <v>NSLP Free and Reduced State Breakfast</v>
          </cell>
          <cell r="B691">
            <v>120.18</v>
          </cell>
        </row>
        <row r="692">
          <cell r="A692" t="str">
            <v>NSLP Public Lunch Meal Pattern Certification Reimbursement</v>
          </cell>
          <cell r="B692">
            <v>882.63000000000011</v>
          </cell>
        </row>
        <row r="693">
          <cell r="A693" t="str">
            <v>NSLP Public Section4</v>
          </cell>
          <cell r="B693">
            <v>32593.599999999999</v>
          </cell>
        </row>
        <row r="694">
          <cell r="A694" t="str">
            <v>NSLP Public Severe Need Breakfast</v>
          </cell>
          <cell r="B694">
            <v>11987.39</v>
          </cell>
        </row>
        <row r="695">
          <cell r="A695" t="str">
            <v>Eatonville School District</v>
          </cell>
          <cell r="B695">
            <v>867392.13000000012</v>
          </cell>
        </row>
        <row r="696">
          <cell r="A696" t="str">
            <v>CEP - Breakfast - Severe Need</v>
          </cell>
          <cell r="B696">
            <v>19533.850000000002</v>
          </cell>
        </row>
        <row r="697">
          <cell r="A697" t="str">
            <v>CEP - Lunch - Low</v>
          </cell>
          <cell r="B697">
            <v>35701.03</v>
          </cell>
        </row>
        <row r="698">
          <cell r="A698" t="str">
            <v>Meals for Kids - Breakfast - Severe Need</v>
          </cell>
          <cell r="B698">
            <v>52023.30000000001</v>
          </cell>
        </row>
        <row r="699">
          <cell r="A699" t="str">
            <v>Meals for Kids - Lunch - Low</v>
          </cell>
          <cell r="B699">
            <v>167068.63</v>
          </cell>
        </row>
        <row r="700">
          <cell r="A700" t="str">
            <v>NSLP Free and Reduced State Breakfast</v>
          </cell>
          <cell r="B700">
            <v>1577.6699999999998</v>
          </cell>
        </row>
        <row r="701">
          <cell r="A701" t="str">
            <v>NSLP Public Lunch Meal Pattern Certification Reimbursement</v>
          </cell>
          <cell r="B701">
            <v>14852.519999999999</v>
          </cell>
        </row>
        <row r="702">
          <cell r="A702" t="str">
            <v>NSLP Public School Lunch</v>
          </cell>
          <cell r="B702">
            <v>404949.60000000003</v>
          </cell>
        </row>
        <row r="703">
          <cell r="A703" t="str">
            <v>NSLP Public Severe Need Breakfast</v>
          </cell>
          <cell r="B703">
            <v>161095.63</v>
          </cell>
        </row>
        <row r="704">
          <cell r="A704" t="str">
            <v>NSLP Reduced State Breakfast</v>
          </cell>
          <cell r="B704">
            <v>2875.4999999999995</v>
          </cell>
        </row>
        <row r="705">
          <cell r="A705" t="str">
            <v>NSLP Reduced State Lunch</v>
          </cell>
          <cell r="B705">
            <v>7714.3999999999987</v>
          </cell>
        </row>
        <row r="706">
          <cell r="A706" t="str">
            <v>Edmonds School District</v>
          </cell>
          <cell r="B706">
            <v>6966737.3099999996</v>
          </cell>
        </row>
        <row r="707">
          <cell r="A707" t="str">
            <v>CEP - Breakfast - Regular</v>
          </cell>
          <cell r="B707">
            <v>0</v>
          </cell>
        </row>
        <row r="708">
          <cell r="A708" t="str">
            <v>CEP - Breakfast - Severe Need</v>
          </cell>
          <cell r="B708">
            <v>308459.90000000002</v>
          </cell>
        </row>
        <row r="709">
          <cell r="A709" t="str">
            <v>CEP - Lunch - Low</v>
          </cell>
          <cell r="B709">
            <v>781524.94</v>
          </cell>
        </row>
        <row r="710">
          <cell r="A710" t="str">
            <v>Meals for Kids - Breakfast - Severe Need</v>
          </cell>
          <cell r="B710">
            <v>156256.10000000003</v>
          </cell>
        </row>
        <row r="711">
          <cell r="A711" t="str">
            <v>Meals for Kids - Lunch - Low</v>
          </cell>
          <cell r="B711">
            <v>635103.80000000016</v>
          </cell>
        </row>
        <row r="712">
          <cell r="A712" t="str">
            <v>NSLP Free and Reduced State Breakfast</v>
          </cell>
          <cell r="B712">
            <v>11908.98</v>
          </cell>
        </row>
        <row r="713">
          <cell r="A713" t="str">
            <v>NSLP Public Lunch Meal Pattern Certification Reimbursement</v>
          </cell>
          <cell r="B713">
            <v>126780.93</v>
          </cell>
        </row>
        <row r="714">
          <cell r="A714" t="str">
            <v>NSLP Public School Breakfast</v>
          </cell>
          <cell r="B714">
            <v>64527.810000000005</v>
          </cell>
        </row>
        <row r="715">
          <cell r="A715" t="str">
            <v>NSLP Public School Lunch</v>
          </cell>
          <cell r="B715">
            <v>3639598.59</v>
          </cell>
        </row>
        <row r="716">
          <cell r="A716" t="str">
            <v>NSLP Public Severe Need Breakfast</v>
          </cell>
          <cell r="B716">
            <v>1138991.8899999997</v>
          </cell>
        </row>
        <row r="717">
          <cell r="A717" t="str">
            <v>NSLP Reduced State Breakfast</v>
          </cell>
          <cell r="B717">
            <v>10026.899999999998</v>
          </cell>
        </row>
        <row r="718">
          <cell r="A718" t="str">
            <v>NSLP Reduced State Lunch</v>
          </cell>
          <cell r="B718">
            <v>37279.600000000006</v>
          </cell>
        </row>
        <row r="719">
          <cell r="A719" t="str">
            <v>SFSP SFSP Sfsp-AD</v>
          </cell>
          <cell r="B719">
            <v>5338.74</v>
          </cell>
        </row>
        <row r="720">
          <cell r="A720" t="str">
            <v>SFSP SFSP Sfsp-GO</v>
          </cell>
          <cell r="B720">
            <v>50939.130000000005</v>
          </cell>
        </row>
        <row r="721">
          <cell r="A721" t="str">
            <v>Ellensburg School District</v>
          </cell>
          <cell r="B721">
            <v>1310901.76</v>
          </cell>
        </row>
        <row r="722">
          <cell r="A722" t="str">
            <v>CEP - Breakfast - Regular</v>
          </cell>
          <cell r="B722">
            <v>0</v>
          </cell>
        </row>
        <row r="723">
          <cell r="A723" t="str">
            <v>CEP - Breakfast - Severe Need</v>
          </cell>
          <cell r="B723">
            <v>68421.149999999994</v>
          </cell>
        </row>
        <row r="724">
          <cell r="A724" t="str">
            <v>CEP - Lunch - High</v>
          </cell>
          <cell r="B724">
            <v>168095.19</v>
          </cell>
        </row>
        <row r="725">
          <cell r="A725" t="str">
            <v>NSLP Free and Reduced State Breakfast</v>
          </cell>
          <cell r="B725">
            <v>2854.6199999999994</v>
          </cell>
        </row>
        <row r="726">
          <cell r="A726" t="str">
            <v>NSLP Public Lunch Meal Pattern Certification Reimbursement</v>
          </cell>
          <cell r="B726">
            <v>23861.79</v>
          </cell>
        </row>
        <row r="727">
          <cell r="A727" t="str">
            <v>NSLP Public School Breakfast</v>
          </cell>
          <cell r="B727">
            <v>0</v>
          </cell>
        </row>
        <row r="728">
          <cell r="A728" t="str">
            <v>NSLP Public Section4</v>
          </cell>
          <cell r="B728">
            <v>750830.93</v>
          </cell>
        </row>
        <row r="729">
          <cell r="A729" t="str">
            <v>NSLP Public Severe Need Breakfast</v>
          </cell>
          <cell r="B729">
            <v>287830.38</v>
          </cell>
        </row>
        <row r="730">
          <cell r="A730" t="str">
            <v>NSLP Reduced State Breakfast</v>
          </cell>
          <cell r="B730">
            <v>2346.9</v>
          </cell>
        </row>
        <row r="731">
          <cell r="A731" t="str">
            <v>NSLP Reduced State Lunch</v>
          </cell>
          <cell r="B731">
            <v>6660.8</v>
          </cell>
        </row>
        <row r="732">
          <cell r="A732" t="str">
            <v>Elma School District</v>
          </cell>
          <cell r="B732">
            <v>931384.07</v>
          </cell>
        </row>
        <row r="733">
          <cell r="A733" t="str">
            <v>CEP - Breakfast - Severe Need</v>
          </cell>
          <cell r="B733">
            <v>58087.05</v>
          </cell>
        </row>
        <row r="734">
          <cell r="A734" t="str">
            <v>CEP - Lunch - High</v>
          </cell>
          <cell r="B734">
            <v>218709.41</v>
          </cell>
        </row>
        <row r="735">
          <cell r="A735" t="str">
            <v>NSLP Free and Reduced State Breakfast</v>
          </cell>
          <cell r="B735">
            <v>1385.79</v>
          </cell>
        </row>
        <row r="736">
          <cell r="A736" t="str">
            <v>NSLP Public Lunch Meal Pattern Certification Reimbursement</v>
          </cell>
          <cell r="B736">
            <v>14470.649999999998</v>
          </cell>
        </row>
        <row r="737">
          <cell r="A737" t="str">
            <v>NSLP Public Section4</v>
          </cell>
          <cell r="B737">
            <v>496783.84</v>
          </cell>
        </row>
        <row r="738">
          <cell r="A738" t="str">
            <v>NSLP Public Severe Need Breakfast</v>
          </cell>
          <cell r="B738">
            <v>140434.63</v>
          </cell>
        </row>
        <row r="739">
          <cell r="A739" t="str">
            <v>SFSP SFSP Sfsp-AD</v>
          </cell>
          <cell r="B739">
            <v>143.5</v>
          </cell>
        </row>
        <row r="740">
          <cell r="A740" t="str">
            <v>SFSP SFSP Sfsp-GO</v>
          </cell>
          <cell r="B740">
            <v>1369.2</v>
          </cell>
        </row>
        <row r="741">
          <cell r="A741" t="str">
            <v>Endicott School District</v>
          </cell>
          <cell r="B741">
            <v>70746.39</v>
          </cell>
        </row>
        <row r="742">
          <cell r="A742" t="str">
            <v>CEP - Breakfast - Severe Need</v>
          </cell>
          <cell r="B742">
            <v>3878.35</v>
          </cell>
        </row>
        <row r="743">
          <cell r="A743" t="str">
            <v>CEP - Lunch - High</v>
          </cell>
          <cell r="B743">
            <v>11356.32</v>
          </cell>
        </row>
        <row r="744">
          <cell r="A744" t="str">
            <v>NSLP Free and Reduced State Breakfast</v>
          </cell>
          <cell r="B744">
            <v>145.76999999999998</v>
          </cell>
        </row>
        <row r="745">
          <cell r="A745" t="str">
            <v>NSLP Public Lunch Meal Pattern Certification Reimbursement</v>
          </cell>
          <cell r="B745">
            <v>1036.8900000000001</v>
          </cell>
        </row>
        <row r="746">
          <cell r="A746" t="str">
            <v>NSLP Public Section4</v>
          </cell>
          <cell r="B746">
            <v>39912.129999999997</v>
          </cell>
        </row>
        <row r="747">
          <cell r="A747" t="str">
            <v>NSLP Public Severe Need Breakfast</v>
          </cell>
          <cell r="B747">
            <v>14416.93</v>
          </cell>
        </row>
        <row r="748">
          <cell r="A748" t="str">
            <v>Entiat School District</v>
          </cell>
          <cell r="B748">
            <v>326854.21999999997</v>
          </cell>
        </row>
        <row r="749">
          <cell r="A749" t="str">
            <v>CEP - Breakfast - Severe Need</v>
          </cell>
          <cell r="B749">
            <v>15457.05</v>
          </cell>
        </row>
        <row r="750">
          <cell r="A750" t="str">
            <v>CEP - Lunch - High</v>
          </cell>
          <cell r="B750">
            <v>34786.75</v>
          </cell>
        </row>
        <row r="751">
          <cell r="A751" t="str">
            <v>NSLP Free and Reduced State Breakfast</v>
          </cell>
          <cell r="B751">
            <v>887.28000000000009</v>
          </cell>
        </row>
        <row r="752">
          <cell r="A752" t="str">
            <v>NSLP Public Lunch Meal Pattern Certification Reimbursement</v>
          </cell>
          <cell r="B752">
            <v>4441.5899999999992</v>
          </cell>
        </row>
        <row r="753">
          <cell r="A753" t="str">
            <v>NSLP Public Section4</v>
          </cell>
          <cell r="B753">
            <v>184825.2</v>
          </cell>
        </row>
        <row r="754">
          <cell r="A754" t="str">
            <v>NSLP Public Severe Need Breakfast</v>
          </cell>
          <cell r="B754">
            <v>86456.35</v>
          </cell>
        </row>
        <row r="755">
          <cell r="A755" t="str">
            <v>Enumclaw School District</v>
          </cell>
          <cell r="B755">
            <v>1206479.9299999997</v>
          </cell>
        </row>
        <row r="756">
          <cell r="A756" t="str">
            <v>Meals for Kids - Breakfast - Severe Need</v>
          </cell>
          <cell r="B756">
            <v>44251.9</v>
          </cell>
        </row>
        <row r="757">
          <cell r="A757" t="str">
            <v>Meals for Kids - Lunch - Low</v>
          </cell>
          <cell r="B757">
            <v>197504.53000000003</v>
          </cell>
        </row>
        <row r="758">
          <cell r="A758" t="str">
            <v>NSLP Free and Reduced State Breakfast</v>
          </cell>
          <cell r="B758">
            <v>1885.02</v>
          </cell>
        </row>
        <row r="759">
          <cell r="A759" t="str">
            <v>NSLP Public Lunch Meal Pattern Certification Reimbursement</v>
          </cell>
          <cell r="B759">
            <v>29717.279999999999</v>
          </cell>
        </row>
        <row r="760">
          <cell r="A760" t="str">
            <v>NSLP Public School Breakfast</v>
          </cell>
          <cell r="B760">
            <v>25740.48</v>
          </cell>
        </row>
        <row r="761">
          <cell r="A761" t="str">
            <v>NSLP Public School Lunch</v>
          </cell>
          <cell r="B761">
            <v>726258.58</v>
          </cell>
        </row>
        <row r="762">
          <cell r="A762" t="str">
            <v>NSLP Public Severe Need Breakfast</v>
          </cell>
          <cell r="B762">
            <v>160111.53</v>
          </cell>
        </row>
        <row r="763">
          <cell r="A763" t="str">
            <v>NSLP Reduced State Breakfast</v>
          </cell>
          <cell r="B763">
            <v>3452.4</v>
          </cell>
        </row>
        <row r="764">
          <cell r="A764" t="str">
            <v>NSLP Reduced State Lunch</v>
          </cell>
          <cell r="B764">
            <v>13577.199999999999</v>
          </cell>
        </row>
        <row r="765">
          <cell r="A765" t="str">
            <v>SFSP SFSP Sfsp-AD</v>
          </cell>
          <cell r="B765">
            <v>372.85999999999996</v>
          </cell>
        </row>
        <row r="766">
          <cell r="A766" t="str">
            <v>SFSP SFSP Sfsp-GO</v>
          </cell>
          <cell r="B766">
            <v>3608.15</v>
          </cell>
        </row>
        <row r="767">
          <cell r="A767" t="str">
            <v>Ephrata School District</v>
          </cell>
          <cell r="B767">
            <v>2018862.67</v>
          </cell>
        </row>
        <row r="768">
          <cell r="A768" t="str">
            <v>CEP - Breakfast - Severe Need</v>
          </cell>
          <cell r="B768">
            <v>150268.29999999999</v>
          </cell>
        </row>
        <row r="769">
          <cell r="A769" t="str">
            <v>CEP - Lunch - High</v>
          </cell>
          <cell r="B769">
            <v>342854.99999999994</v>
          </cell>
        </row>
        <row r="770">
          <cell r="A770" t="str">
            <v>NSLP Free and Reduced State Breakfast</v>
          </cell>
          <cell r="B770">
            <v>4389.12</v>
          </cell>
        </row>
        <row r="771">
          <cell r="A771" t="str">
            <v>NSLP Public Lunch Meal Pattern Certification Reimbursement</v>
          </cell>
          <cell r="B771">
            <v>26048.880000000005</v>
          </cell>
        </row>
        <row r="772">
          <cell r="A772" t="str">
            <v>NSLP Public Section4</v>
          </cell>
          <cell r="B772">
            <v>945117.4</v>
          </cell>
        </row>
        <row r="773">
          <cell r="A773" t="str">
            <v>NSLP Public Severe Need Breakfast</v>
          </cell>
          <cell r="B773">
            <v>439423.62</v>
          </cell>
        </row>
        <row r="774">
          <cell r="A774" t="str">
            <v>SFSP SFSP Sfsp-AD</v>
          </cell>
          <cell r="B774">
            <v>10314.84</v>
          </cell>
        </row>
        <row r="775">
          <cell r="A775" t="str">
            <v>SFSP SFSP Sfsp-GO</v>
          </cell>
          <cell r="B775">
            <v>100445.51000000001</v>
          </cell>
        </row>
        <row r="776">
          <cell r="A776" t="str">
            <v>Everett School  District</v>
          </cell>
          <cell r="B776">
            <v>9219768.3399999999</v>
          </cell>
        </row>
        <row r="777">
          <cell r="A777" t="str">
            <v>CEP - Breakfast - Severe Need</v>
          </cell>
          <cell r="B777">
            <v>566905.5</v>
          </cell>
        </row>
        <row r="778">
          <cell r="A778" t="str">
            <v>CEP - Lunch - Low</v>
          </cell>
          <cell r="B778">
            <v>1962317.56</v>
          </cell>
        </row>
        <row r="779">
          <cell r="A779" t="str">
            <v>Fresh Fruit and Vegetable</v>
          </cell>
          <cell r="B779">
            <v>59132.240000000005</v>
          </cell>
        </row>
        <row r="780">
          <cell r="A780" t="str">
            <v>NSLP Free and Reduced State Breakfast</v>
          </cell>
          <cell r="B780">
            <v>14091.930000000002</v>
          </cell>
        </row>
        <row r="781">
          <cell r="A781" t="str">
            <v>NSLP Public ASC-High</v>
          </cell>
          <cell r="B781">
            <v>17590.98</v>
          </cell>
        </row>
        <row r="782">
          <cell r="A782" t="str">
            <v>NSLP Public Lunch Meal Pattern Certification Reimbursement</v>
          </cell>
          <cell r="B782">
            <v>166000.41</v>
          </cell>
        </row>
        <row r="783">
          <cell r="A783" t="str">
            <v>NSLP Public School Breakfast</v>
          </cell>
          <cell r="B783">
            <v>109605.39000000001</v>
          </cell>
        </row>
        <row r="784">
          <cell r="A784" t="str">
            <v>NSLP Public School Lunch</v>
          </cell>
          <cell r="B784">
            <v>4920139.6900000004</v>
          </cell>
        </row>
        <row r="785">
          <cell r="A785" t="str">
            <v>NSLP Public Severe Need Breakfast</v>
          </cell>
          <cell r="B785">
            <v>1310905.55</v>
          </cell>
        </row>
        <row r="786">
          <cell r="A786" t="str">
            <v>NSLP Reduced State Breakfast</v>
          </cell>
          <cell r="B786">
            <v>2506.1999999999998</v>
          </cell>
        </row>
        <row r="787">
          <cell r="A787" t="str">
            <v>NSLP Reduced State Lunch</v>
          </cell>
          <cell r="B787">
            <v>13183.6</v>
          </cell>
        </row>
        <row r="788">
          <cell r="A788" t="str">
            <v>SFSP SFSP Sfsp-AD</v>
          </cell>
          <cell r="B788">
            <v>7321.01</v>
          </cell>
        </row>
        <row r="789">
          <cell r="A789" t="str">
            <v>SFSP SFSP Sfsp-GO</v>
          </cell>
          <cell r="B789">
            <v>70068.28</v>
          </cell>
        </row>
        <row r="790">
          <cell r="A790" t="str">
            <v>Evergreen School District - Clark</v>
          </cell>
          <cell r="B790">
            <v>11354690.210000003</v>
          </cell>
        </row>
        <row r="791">
          <cell r="A791" t="str">
            <v>CEP - Breakfast - Regular</v>
          </cell>
          <cell r="B791">
            <v>51307.739999999991</v>
          </cell>
        </row>
        <row r="792">
          <cell r="A792" t="str">
            <v>CEP - Breakfast - Severe Need</v>
          </cell>
          <cell r="B792">
            <v>800446.85</v>
          </cell>
        </row>
        <row r="793">
          <cell r="A793" t="str">
            <v>CEP - Lunch - High</v>
          </cell>
          <cell r="B793">
            <v>2714665.7399999998</v>
          </cell>
        </row>
        <row r="794">
          <cell r="A794" t="str">
            <v>NSLP Free and Reduced State Breakfast</v>
          </cell>
          <cell r="B794">
            <v>18847.5</v>
          </cell>
        </row>
        <row r="795">
          <cell r="A795" t="str">
            <v>NSLP Public ASC-High</v>
          </cell>
          <cell r="B795">
            <v>139.15</v>
          </cell>
        </row>
        <row r="796">
          <cell r="A796" t="str">
            <v>NSLP Public ASC-Low</v>
          </cell>
          <cell r="B796">
            <v>3667.8399999999997</v>
          </cell>
        </row>
        <row r="797">
          <cell r="A797" t="str">
            <v>NSLP Public Lunch Meal Pattern Certification Reimbursement</v>
          </cell>
          <cell r="B797">
            <v>169478.28000000003</v>
          </cell>
        </row>
        <row r="798">
          <cell r="A798" t="str">
            <v>NSLP Public School Breakfast</v>
          </cell>
          <cell r="B798">
            <v>119524.23000000001</v>
          </cell>
        </row>
        <row r="799">
          <cell r="A799" t="str">
            <v>NSLP Public Section4</v>
          </cell>
          <cell r="B799">
            <v>5665093.6600000001</v>
          </cell>
        </row>
        <row r="800">
          <cell r="A800" t="str">
            <v>NSLP Public Severe Need Breakfast</v>
          </cell>
          <cell r="B800">
            <v>1780530.9500000002</v>
          </cell>
        </row>
        <row r="801">
          <cell r="A801" t="str">
            <v>SFSP SFSP Sfsp-AD</v>
          </cell>
          <cell r="B801">
            <v>2431.3900000000003</v>
          </cell>
        </row>
        <row r="802">
          <cell r="A802" t="str">
            <v>SFSP SFSP Sfsp-GO</v>
          </cell>
          <cell r="B802">
            <v>28556.880000000001</v>
          </cell>
        </row>
        <row r="803">
          <cell r="A803" t="str">
            <v>Evergreen School District - Stevens</v>
          </cell>
          <cell r="B803">
            <v>34493.780000000013</v>
          </cell>
        </row>
        <row r="804">
          <cell r="A804" t="str">
            <v>Meals for Kids - Breakfast - Severe Need</v>
          </cell>
          <cell r="B804">
            <v>1994.3000000000002</v>
          </cell>
        </row>
        <row r="805">
          <cell r="A805" t="str">
            <v>Meals for Kids - Lunch - High</v>
          </cell>
          <cell r="B805">
            <v>2871.16</v>
          </cell>
        </row>
        <row r="806">
          <cell r="A806" t="str">
            <v>NSLP Free and Reduced State Breakfast</v>
          </cell>
          <cell r="B806">
            <v>117.66</v>
          </cell>
        </row>
        <row r="807">
          <cell r="A807" t="str">
            <v>NSLP Public Lunch Meal Pattern Certification Reimbursement</v>
          </cell>
          <cell r="B807">
            <v>417.4199999999999</v>
          </cell>
        </row>
        <row r="808">
          <cell r="A808" t="str">
            <v>NSLP Public Section4</v>
          </cell>
          <cell r="B808">
            <v>17431.940000000002</v>
          </cell>
        </row>
        <row r="809">
          <cell r="A809" t="str">
            <v>NSLP Public Severe Need Breakfast</v>
          </cell>
          <cell r="B809">
            <v>11086.500000000004</v>
          </cell>
        </row>
        <row r="810">
          <cell r="A810" t="str">
            <v>NSLP Reduced State Breakfast</v>
          </cell>
          <cell r="B810">
            <v>238.80000000000007</v>
          </cell>
        </row>
        <row r="811">
          <cell r="A811" t="str">
            <v>NSLP Reduced State Lunch</v>
          </cell>
          <cell r="B811">
            <v>336</v>
          </cell>
        </row>
        <row r="812">
          <cell r="A812" t="str">
            <v>Federal Way School District</v>
          </cell>
          <cell r="B812">
            <v>13327263.549999999</v>
          </cell>
        </row>
        <row r="813">
          <cell r="A813" t="str">
            <v>CEP - Breakfast - Regular</v>
          </cell>
          <cell r="B813">
            <v>2255.2199999999998</v>
          </cell>
        </row>
        <row r="814">
          <cell r="A814" t="str">
            <v>CEP - Breakfast - Severe Need</v>
          </cell>
          <cell r="B814">
            <v>617640.1</v>
          </cell>
        </row>
        <row r="815">
          <cell r="A815" t="str">
            <v>CEP - Lunch - High</v>
          </cell>
          <cell r="B815">
            <v>2070876.2799999998</v>
          </cell>
        </row>
        <row r="816">
          <cell r="A816" t="str">
            <v>Fresh Fruit and Vegetable</v>
          </cell>
          <cell r="B816">
            <v>336411.65</v>
          </cell>
        </row>
        <row r="817">
          <cell r="A817" t="str">
            <v>NSLP Free and Reduced State Breakfast</v>
          </cell>
          <cell r="B817">
            <v>24369.87</v>
          </cell>
        </row>
        <row r="818">
          <cell r="A818" t="str">
            <v>NSLP Public ASC-High</v>
          </cell>
          <cell r="B818">
            <v>11934.230000000003</v>
          </cell>
        </row>
        <row r="819">
          <cell r="A819" t="str">
            <v>NSLP Public Lunch Meal Pattern Certification Reimbursement</v>
          </cell>
          <cell r="B819">
            <v>193676.67</v>
          </cell>
        </row>
        <row r="820">
          <cell r="A820" t="str">
            <v>NSLP Public School Breakfast</v>
          </cell>
          <cell r="B820">
            <v>7874.1599999999989</v>
          </cell>
        </row>
        <row r="821">
          <cell r="A821" t="str">
            <v>NSLP Public Section4</v>
          </cell>
          <cell r="B821">
            <v>7505359.0700000003</v>
          </cell>
        </row>
        <row r="822">
          <cell r="A822" t="str">
            <v>NSLP Public Severe Need Breakfast</v>
          </cell>
          <cell r="B822">
            <v>2396429.1799999997</v>
          </cell>
        </row>
        <row r="823">
          <cell r="A823" t="str">
            <v>SFSP SFSP Sfsp-AD</v>
          </cell>
          <cell r="B823">
            <v>15080.119999999999</v>
          </cell>
        </row>
        <row r="824">
          <cell r="A824" t="str">
            <v>SFSP SFSP Sfsp-GO</v>
          </cell>
          <cell r="B824">
            <v>145357</v>
          </cell>
        </row>
        <row r="825">
          <cell r="A825" t="str">
            <v>Ferndale School District</v>
          </cell>
          <cell r="B825">
            <v>2110029.0200000005</v>
          </cell>
        </row>
        <row r="826">
          <cell r="A826" t="str">
            <v>CEP - Breakfast - Regular</v>
          </cell>
          <cell r="B826">
            <v>3158.1000000000004</v>
          </cell>
        </row>
        <row r="827">
          <cell r="A827" t="str">
            <v>CEP - Breakfast - Severe Need</v>
          </cell>
          <cell r="B827">
            <v>124362</v>
          </cell>
        </row>
        <row r="828">
          <cell r="A828" t="str">
            <v>CEP - Lunch - High</v>
          </cell>
          <cell r="B828">
            <v>422257.01</v>
          </cell>
        </row>
        <row r="829">
          <cell r="A829" t="str">
            <v>NSLP Free and Reduced State Breakfast</v>
          </cell>
          <cell r="B829">
            <v>3470.04</v>
          </cell>
        </row>
        <row r="830">
          <cell r="A830" t="str">
            <v>NSLP Public Lunch Meal Pattern Certification Reimbursement</v>
          </cell>
          <cell r="B830">
            <v>35243.19</v>
          </cell>
        </row>
        <row r="831">
          <cell r="A831" t="str">
            <v>NSLP Public School Breakfast</v>
          </cell>
          <cell r="B831">
            <v>8040.15</v>
          </cell>
        </row>
        <row r="832">
          <cell r="A832" t="str">
            <v>NSLP Public Section4</v>
          </cell>
          <cell r="B832">
            <v>1168380.03</v>
          </cell>
        </row>
        <row r="833">
          <cell r="A833" t="str">
            <v>NSLP Public Severe Need Breakfast</v>
          </cell>
          <cell r="B833">
            <v>343970.83000000007</v>
          </cell>
        </row>
        <row r="834">
          <cell r="A834" t="str">
            <v>SFSP SFSP Sfsp-AD</v>
          </cell>
          <cell r="B834">
            <v>107.7</v>
          </cell>
        </row>
        <row r="835">
          <cell r="A835" t="str">
            <v>SFSP SFSP Sfsp-GO</v>
          </cell>
          <cell r="B835">
            <v>1039.97</v>
          </cell>
        </row>
        <row r="836">
          <cell r="A836" t="str">
            <v>Fife School District</v>
          </cell>
          <cell r="B836">
            <v>1797821.14</v>
          </cell>
        </row>
        <row r="837">
          <cell r="A837" t="str">
            <v>CEP - Breakfast - Severe Need</v>
          </cell>
          <cell r="B837">
            <v>59463.950000000004</v>
          </cell>
        </row>
        <row r="838">
          <cell r="A838" t="str">
            <v>CEP - Lunch - High</v>
          </cell>
          <cell r="B838">
            <v>185189.81999999998</v>
          </cell>
        </row>
        <row r="839">
          <cell r="A839" t="str">
            <v>Meals for Kids - Breakfast - Severe Need</v>
          </cell>
          <cell r="B839">
            <v>64488.900000000009</v>
          </cell>
        </row>
        <row r="840">
          <cell r="A840" t="str">
            <v>Meals for Kids - Lunch - High</v>
          </cell>
          <cell r="B840">
            <v>204846.84</v>
          </cell>
        </row>
        <row r="841">
          <cell r="A841" t="str">
            <v>NSLP Free and Reduced State Breakfast</v>
          </cell>
          <cell r="B841">
            <v>3100.8299999999995</v>
          </cell>
        </row>
        <row r="842">
          <cell r="A842" t="str">
            <v>NSLP Public Lunch Meal Pattern Certification Reimbursement</v>
          </cell>
          <cell r="B842">
            <v>33163.74</v>
          </cell>
        </row>
        <row r="843">
          <cell r="A843" t="str">
            <v>NSLP Public Section4</v>
          </cell>
          <cell r="B843">
            <v>921921.86</v>
          </cell>
        </row>
        <row r="844">
          <cell r="A844" t="str">
            <v>NSLP Public Severe Need Breakfast</v>
          </cell>
          <cell r="B844">
            <v>309947.40000000002</v>
          </cell>
        </row>
        <row r="845">
          <cell r="A845" t="str">
            <v>NSLP Reduced State Breakfast</v>
          </cell>
          <cell r="B845">
            <v>4414.2</v>
          </cell>
        </row>
        <row r="846">
          <cell r="A846" t="str">
            <v>NSLP Reduced State Lunch</v>
          </cell>
          <cell r="B846">
            <v>11283.599999999999</v>
          </cell>
        </row>
        <row r="847">
          <cell r="A847" t="str">
            <v>Finley School District</v>
          </cell>
          <cell r="B847">
            <v>756841.88</v>
          </cell>
        </row>
        <row r="848">
          <cell r="A848" t="str">
            <v>CEP - Breakfast - Severe Need</v>
          </cell>
          <cell r="B848">
            <v>69021.400000000009</v>
          </cell>
        </row>
        <row r="849">
          <cell r="A849" t="str">
            <v>CEP - Lunch - High</v>
          </cell>
          <cell r="B849">
            <v>131247.29999999999</v>
          </cell>
        </row>
        <row r="850">
          <cell r="A850" t="str">
            <v>NSLP Free and Reduced State Breakfast</v>
          </cell>
          <cell r="B850">
            <v>1941.36</v>
          </cell>
        </row>
        <row r="851">
          <cell r="A851" t="str">
            <v>NSLP Public Lunch Meal Pattern Certification Reimbursement</v>
          </cell>
          <cell r="B851">
            <v>9735.659999999998</v>
          </cell>
        </row>
        <row r="852">
          <cell r="A852" t="str">
            <v>NSLP Public Section4</v>
          </cell>
          <cell r="B852">
            <v>350127</v>
          </cell>
        </row>
        <row r="853">
          <cell r="A853" t="str">
            <v>NSLP Public Severe Need Breakfast</v>
          </cell>
          <cell r="B853">
            <v>194769.16</v>
          </cell>
        </row>
        <row r="854">
          <cell r="A854" t="str">
            <v>FISH Community Food Bank</v>
          </cell>
          <cell r="B854">
            <v>279565.68</v>
          </cell>
        </row>
        <row r="855">
          <cell r="A855" t="str">
            <v>SFSP SFSP Sfsp-AD</v>
          </cell>
          <cell r="B855">
            <v>26071.559999999998</v>
          </cell>
        </row>
        <row r="856">
          <cell r="A856" t="str">
            <v>SFSP SFSP Sfsp-GO</v>
          </cell>
          <cell r="B856">
            <v>253494.12</v>
          </cell>
        </row>
        <row r="857">
          <cell r="A857" t="str">
            <v>Franklin Pierce School District</v>
          </cell>
          <cell r="B857">
            <v>5176459.47</v>
          </cell>
        </row>
        <row r="858">
          <cell r="A858" t="str">
            <v>CEP - Breakfast - Severe Need</v>
          </cell>
          <cell r="B858">
            <v>115255.35</v>
          </cell>
        </row>
        <row r="859">
          <cell r="A859" t="str">
            <v>CEP - Lunch - High</v>
          </cell>
          <cell r="B859">
            <v>389298.82000000007</v>
          </cell>
        </row>
        <row r="860">
          <cell r="A860" t="str">
            <v>Fresh Fruit and Vegetable</v>
          </cell>
          <cell r="B860">
            <v>121718.18000000001</v>
          </cell>
        </row>
        <row r="861">
          <cell r="A861" t="str">
            <v>NSLP Free and Reduced State Breakfast</v>
          </cell>
          <cell r="B861">
            <v>10808.52</v>
          </cell>
        </row>
        <row r="862">
          <cell r="A862" t="str">
            <v>NSLP Public ASC-High</v>
          </cell>
          <cell r="B862">
            <v>31064.33</v>
          </cell>
        </row>
        <row r="863">
          <cell r="A863" t="str">
            <v>NSLP Public Lunch Meal Pattern Certification Reimbursement</v>
          </cell>
          <cell r="B863">
            <v>75651.12</v>
          </cell>
        </row>
        <row r="864">
          <cell r="A864" t="str">
            <v>NSLP Public Section4</v>
          </cell>
          <cell r="B864">
            <v>3351228.7799999993</v>
          </cell>
        </row>
        <row r="865">
          <cell r="A865" t="str">
            <v>NSLP Public Severe Need Breakfast</v>
          </cell>
          <cell r="B865">
            <v>1041553.3300000002</v>
          </cell>
        </row>
        <row r="866">
          <cell r="A866" t="str">
            <v>SFSP SFSP Sfsp-AD</v>
          </cell>
          <cell r="B866">
            <v>3760.7999999999997</v>
          </cell>
        </row>
        <row r="867">
          <cell r="A867" t="str">
            <v>SFSP SFSP Sfsp-GO</v>
          </cell>
          <cell r="B867">
            <v>36120.239999999998</v>
          </cell>
        </row>
        <row r="868">
          <cell r="A868" t="str">
            <v>Freeman School District</v>
          </cell>
          <cell r="B868">
            <v>114029.90000000001</v>
          </cell>
        </row>
        <row r="869">
          <cell r="A869" t="str">
            <v>NSLP Free and Reduced State Breakfast</v>
          </cell>
          <cell r="B869">
            <v>249.74999999999997</v>
          </cell>
        </row>
        <row r="870">
          <cell r="A870" t="str">
            <v>NSLP Public Lunch Meal Pattern Certification Reimbursement</v>
          </cell>
          <cell r="B870">
            <v>4710.5999999999995</v>
          </cell>
        </row>
        <row r="871">
          <cell r="A871" t="str">
            <v>NSLP Public School Breakfast</v>
          </cell>
          <cell r="B871">
            <v>22783.050000000003</v>
          </cell>
        </row>
        <row r="872">
          <cell r="A872" t="str">
            <v>NSLP Public School Lunch</v>
          </cell>
          <cell r="B872">
            <v>83804.800000000003</v>
          </cell>
        </row>
        <row r="873">
          <cell r="A873" t="str">
            <v>NSLP Reduced State Breakfast</v>
          </cell>
          <cell r="B873">
            <v>624.9</v>
          </cell>
        </row>
        <row r="874">
          <cell r="A874" t="str">
            <v>NSLP Reduced State Lunch</v>
          </cell>
          <cell r="B874">
            <v>1856.8</v>
          </cell>
        </row>
        <row r="875">
          <cell r="A875" t="str">
            <v>Garfield School District</v>
          </cell>
          <cell r="B875">
            <v>69909.87999999999</v>
          </cell>
        </row>
        <row r="876">
          <cell r="A876" t="str">
            <v>CEP - Breakfast - Severe Need</v>
          </cell>
          <cell r="B876">
            <v>2153.5499999999997</v>
          </cell>
        </row>
        <row r="877">
          <cell r="A877" t="str">
            <v>CEP - Lunch - High</v>
          </cell>
          <cell r="B877">
            <v>8633.5300000000007</v>
          </cell>
        </row>
        <row r="878">
          <cell r="A878" t="str">
            <v>Fresh Fruit and Vegetable</v>
          </cell>
          <cell r="B878">
            <v>3926.34</v>
          </cell>
        </row>
        <row r="879">
          <cell r="A879" t="str">
            <v>NSLP Free and Reduced State Breakfast</v>
          </cell>
          <cell r="B879">
            <v>156.06</v>
          </cell>
        </row>
        <row r="880">
          <cell r="A880" t="str">
            <v>NSLP Public Lunch Meal Pattern Certification Reimbursement</v>
          </cell>
          <cell r="B880">
            <v>1131.21</v>
          </cell>
        </row>
        <row r="881">
          <cell r="A881" t="str">
            <v>NSLP Public Section4</v>
          </cell>
          <cell r="B881">
            <v>38046.530000000006</v>
          </cell>
        </row>
        <row r="882">
          <cell r="A882" t="str">
            <v>NSLP Public Severe Need Breakfast</v>
          </cell>
          <cell r="B882">
            <v>15657.060000000001</v>
          </cell>
        </row>
        <row r="883">
          <cell r="A883" t="str">
            <v>NSLP Reduced State Breakfast</v>
          </cell>
          <cell r="B883">
            <v>92.4</v>
          </cell>
        </row>
        <row r="884">
          <cell r="A884" t="str">
            <v>NSLP Reduced State Lunch</v>
          </cell>
          <cell r="B884">
            <v>113.19999999999999</v>
          </cell>
        </row>
        <row r="885">
          <cell r="A885" t="str">
            <v>Glenwood School District</v>
          </cell>
          <cell r="B885">
            <v>37899.94</v>
          </cell>
        </row>
        <row r="886">
          <cell r="A886" t="str">
            <v>CEP - Breakfast - Severe Need</v>
          </cell>
          <cell r="B886">
            <v>2788.1</v>
          </cell>
        </row>
        <row r="887">
          <cell r="A887" t="str">
            <v>CEP - Lunch - High</v>
          </cell>
          <cell r="B887">
            <v>6051.09</v>
          </cell>
        </row>
        <row r="888">
          <cell r="A888" t="str">
            <v>NSLP Free and Reduced State Breakfast</v>
          </cell>
          <cell r="B888">
            <v>93.78</v>
          </cell>
        </row>
        <row r="889">
          <cell r="A889" t="str">
            <v>NSLP Public Lunch Meal Pattern Certification Reimbursement</v>
          </cell>
          <cell r="B889">
            <v>509.4</v>
          </cell>
        </row>
        <row r="890">
          <cell r="A890" t="str">
            <v>NSLP Public Section4</v>
          </cell>
          <cell r="B890">
            <v>19135.91</v>
          </cell>
        </row>
        <row r="891">
          <cell r="A891" t="str">
            <v>NSLP Public Severe Need Breakfast</v>
          </cell>
          <cell r="B891">
            <v>9321.66</v>
          </cell>
        </row>
        <row r="892">
          <cell r="A892" t="str">
            <v>Goldendale School District</v>
          </cell>
          <cell r="B892">
            <v>547750.68000000005</v>
          </cell>
        </row>
        <row r="893">
          <cell r="A893" t="str">
            <v>CEP - Breakfast - Severe Need</v>
          </cell>
          <cell r="B893">
            <v>38587.5</v>
          </cell>
        </row>
        <row r="894">
          <cell r="A894" t="str">
            <v>CEP - Lunch - High</v>
          </cell>
          <cell r="B894">
            <v>95955.290000000008</v>
          </cell>
        </row>
        <row r="895">
          <cell r="A895" t="str">
            <v>NSLP Free and Reduced State Breakfast</v>
          </cell>
          <cell r="B895">
            <v>1211.1600000000001</v>
          </cell>
        </row>
        <row r="896">
          <cell r="A896" t="str">
            <v>NSLP Public Lunch Meal Pattern Certification Reimbursement</v>
          </cell>
          <cell r="B896">
            <v>7674.8399999999992</v>
          </cell>
        </row>
        <row r="897">
          <cell r="A897" t="str">
            <v>NSLP Public Section4</v>
          </cell>
          <cell r="B897">
            <v>283522.91000000003</v>
          </cell>
        </row>
        <row r="898">
          <cell r="A898" t="str">
            <v>NSLP Public Severe Need Breakfast</v>
          </cell>
          <cell r="B898">
            <v>120798.98</v>
          </cell>
        </row>
        <row r="899">
          <cell r="A899" t="str">
            <v>Grand Coulee Dam School District</v>
          </cell>
          <cell r="B899">
            <v>404491.69000000006</v>
          </cell>
        </row>
        <row r="900">
          <cell r="A900" t="str">
            <v>CEP - Breakfast - Severe Need</v>
          </cell>
          <cell r="B900">
            <v>1457.75</v>
          </cell>
        </row>
        <row r="901">
          <cell r="A901" t="str">
            <v>CEP - Lunch - High</v>
          </cell>
          <cell r="B901">
            <v>4783.93</v>
          </cell>
        </row>
        <row r="902">
          <cell r="A902" t="str">
            <v>NSLP Free and Reduced State Breakfast</v>
          </cell>
          <cell r="B902">
            <v>996.38999999999987</v>
          </cell>
        </row>
        <row r="903">
          <cell r="A903" t="str">
            <v>NSLP Public Lunch Meal Pattern Certification Reimbursement</v>
          </cell>
          <cell r="B903">
            <v>6095.43</v>
          </cell>
        </row>
        <row r="904">
          <cell r="A904" t="str">
            <v>NSLP Public Section4</v>
          </cell>
          <cell r="B904">
            <v>296601.22000000003</v>
          </cell>
        </row>
        <row r="905">
          <cell r="A905" t="str">
            <v>NSLP Public Severe Need Breakfast</v>
          </cell>
          <cell r="B905">
            <v>94556.97</v>
          </cell>
        </row>
        <row r="906">
          <cell r="A906" t="str">
            <v>Grandview School District</v>
          </cell>
          <cell r="B906">
            <v>2809530.9199999995</v>
          </cell>
        </row>
        <row r="907">
          <cell r="A907" t="str">
            <v>CEP - Breakfast - Severe Need</v>
          </cell>
          <cell r="B907">
            <v>22536.27</v>
          </cell>
        </row>
        <row r="908">
          <cell r="A908" t="str">
            <v>CEP - Lunch - High</v>
          </cell>
          <cell r="B908">
            <v>62802.079999999987</v>
          </cell>
        </row>
        <row r="909">
          <cell r="A909" t="str">
            <v>Fresh Fruit and Vegetable</v>
          </cell>
          <cell r="B909">
            <v>77532.789999999979</v>
          </cell>
        </row>
        <row r="910">
          <cell r="A910" t="str">
            <v>NSLP Free and Reduced State Breakfast</v>
          </cell>
          <cell r="B910">
            <v>9840.0700000000015</v>
          </cell>
        </row>
        <row r="911">
          <cell r="A911" t="str">
            <v>NSLP Public Lunch Meal Pattern Certification Reimbursement</v>
          </cell>
          <cell r="B911">
            <v>38037.870000000003</v>
          </cell>
        </row>
        <row r="912">
          <cell r="A912" t="str">
            <v>NSLP Public Section4</v>
          </cell>
          <cell r="B912">
            <v>1820123.7099999997</v>
          </cell>
        </row>
        <row r="913">
          <cell r="A913" t="str">
            <v>NSLP Public Severe Need Breakfast</v>
          </cell>
          <cell r="B913">
            <v>725993.89000000013</v>
          </cell>
        </row>
        <row r="914">
          <cell r="A914" t="str">
            <v>SFSP SFSP Sfsp-AD</v>
          </cell>
          <cell r="B914">
            <v>4968.9799999999996</v>
          </cell>
        </row>
        <row r="915">
          <cell r="A915" t="str">
            <v>SFSP SFSP Sfsp-GO</v>
          </cell>
          <cell r="B915">
            <v>47695.259999999995</v>
          </cell>
        </row>
        <row r="916">
          <cell r="A916" t="str">
            <v>Granger School District</v>
          </cell>
          <cell r="B916">
            <v>1138608.7799999998</v>
          </cell>
        </row>
        <row r="917">
          <cell r="A917" t="str">
            <v>NSLP Free and Reduced State Breakfast</v>
          </cell>
          <cell r="B917">
            <v>2466.1800000000007</v>
          </cell>
        </row>
        <row r="918">
          <cell r="A918" t="str">
            <v>NSLP Public ASC-High</v>
          </cell>
          <cell r="B918">
            <v>11848.32</v>
          </cell>
        </row>
        <row r="919">
          <cell r="A919" t="str">
            <v>NSLP Public Lunch Meal Pattern Certification Reimbursement</v>
          </cell>
          <cell r="B919">
            <v>17499.87</v>
          </cell>
        </row>
        <row r="920">
          <cell r="A920" t="str">
            <v>NSLP Public Section4</v>
          </cell>
          <cell r="B920">
            <v>865271.35</v>
          </cell>
        </row>
        <row r="921">
          <cell r="A921" t="str">
            <v>NSLP Public Severe Need Breakfast</v>
          </cell>
          <cell r="B921">
            <v>232613.04000000004</v>
          </cell>
        </row>
        <row r="922">
          <cell r="A922" t="str">
            <v>SFSP SFSP Sfsp-AD</v>
          </cell>
          <cell r="B922">
            <v>735.89</v>
          </cell>
        </row>
        <row r="923">
          <cell r="A923" t="str">
            <v>SFSP SFSP Sfsp-GO</v>
          </cell>
          <cell r="B923">
            <v>8174.13</v>
          </cell>
        </row>
        <row r="924">
          <cell r="A924" t="str">
            <v>Granite Falls School District</v>
          </cell>
          <cell r="B924">
            <v>1193822.6399999999</v>
          </cell>
        </row>
        <row r="925">
          <cell r="A925" t="str">
            <v>CEP - Breakfast - Severe Need</v>
          </cell>
          <cell r="B925">
            <v>24727.849999999995</v>
          </cell>
        </row>
        <row r="926">
          <cell r="A926" t="str">
            <v>CEP - Lunch - Low</v>
          </cell>
          <cell r="B926">
            <v>79402.010000000009</v>
          </cell>
        </row>
        <row r="927">
          <cell r="A927" t="str">
            <v>Meals for Kids - Breakfast - Severe Need</v>
          </cell>
          <cell r="B927">
            <v>84120.750000000015</v>
          </cell>
        </row>
        <row r="928">
          <cell r="A928" t="str">
            <v>Meals for Kids - Lunch - Low</v>
          </cell>
          <cell r="B928">
            <v>257245.51</v>
          </cell>
        </row>
        <row r="929">
          <cell r="A929" t="str">
            <v>NSLP Free and Reduced State Breakfast</v>
          </cell>
          <cell r="B929">
            <v>1757.8799999999999</v>
          </cell>
        </row>
        <row r="930">
          <cell r="A930" t="str">
            <v>NSLP Public Lunch Meal Pattern Certification Reimbursement</v>
          </cell>
          <cell r="B930">
            <v>19467.900000000001</v>
          </cell>
        </row>
        <row r="931">
          <cell r="A931" t="str">
            <v>NSLP Public School Lunch</v>
          </cell>
          <cell r="B931">
            <v>535836.19999999995</v>
          </cell>
        </row>
        <row r="932">
          <cell r="A932" t="str">
            <v>NSLP Public Severe Need Breakfast</v>
          </cell>
          <cell r="B932">
            <v>183311.34</v>
          </cell>
        </row>
        <row r="933">
          <cell r="A933" t="str">
            <v>NSLP Reduced State Breakfast</v>
          </cell>
          <cell r="B933">
            <v>2215.1999999999998</v>
          </cell>
        </row>
        <row r="934">
          <cell r="A934" t="str">
            <v>NSLP Reduced State Lunch</v>
          </cell>
          <cell r="B934">
            <v>5738.0000000000009</v>
          </cell>
        </row>
        <row r="935">
          <cell r="A935" t="str">
            <v>Grapeview School District</v>
          </cell>
          <cell r="B935">
            <v>131444.70000000001</v>
          </cell>
        </row>
        <row r="936">
          <cell r="A936" t="str">
            <v>Meals for Kids - Breakfast - Severe Need</v>
          </cell>
          <cell r="B936">
            <v>8648.5</v>
          </cell>
        </row>
        <row r="937">
          <cell r="A937" t="str">
            <v>Meals for Kids - Lunch - Low</v>
          </cell>
          <cell r="B937">
            <v>45501.47</v>
          </cell>
        </row>
        <row r="938">
          <cell r="A938" t="str">
            <v>NSLP Free and Reduced State Breakfast</v>
          </cell>
          <cell r="B938">
            <v>127.98</v>
          </cell>
        </row>
        <row r="939">
          <cell r="A939" t="str">
            <v>NSLP Public Lunch Meal Pattern Certification Reimbursement</v>
          </cell>
          <cell r="B939">
            <v>2173.86</v>
          </cell>
        </row>
        <row r="940">
          <cell r="A940" t="str">
            <v>NSLP Public School Lunch</v>
          </cell>
          <cell r="B940">
            <v>60057.55</v>
          </cell>
        </row>
        <row r="941">
          <cell r="A941" t="str">
            <v>NSLP Public Severe Need Breakfast</v>
          </cell>
          <cell r="B941">
            <v>13116.539999999999</v>
          </cell>
        </row>
        <row r="942">
          <cell r="A942" t="str">
            <v>NSLP Reduced State Breakfast</v>
          </cell>
          <cell r="B942">
            <v>375.6</v>
          </cell>
        </row>
        <row r="943">
          <cell r="A943" t="str">
            <v>NSLP Reduced State Lunch</v>
          </cell>
          <cell r="B943">
            <v>1443.2</v>
          </cell>
        </row>
        <row r="944">
          <cell r="A944" t="str">
            <v>Great Northern School District 312</v>
          </cell>
          <cell r="B944">
            <v>22188.37</v>
          </cell>
        </row>
        <row r="945">
          <cell r="A945" t="str">
            <v>Meals for Kids - Lunch - High</v>
          </cell>
          <cell r="B945">
            <v>8344.8100000000013</v>
          </cell>
        </row>
        <row r="946">
          <cell r="A946" t="str">
            <v>NSLP Public Lunch Meal Pattern Certification Reimbursement</v>
          </cell>
          <cell r="B946">
            <v>428.49</v>
          </cell>
        </row>
        <row r="947">
          <cell r="A947" t="str">
            <v>NSLP Public Section4</v>
          </cell>
          <cell r="B947">
            <v>13314.27</v>
          </cell>
        </row>
        <row r="948">
          <cell r="A948" t="str">
            <v>NSLP Reduced State Lunch</v>
          </cell>
          <cell r="B948">
            <v>100.80000000000001</v>
          </cell>
        </row>
        <row r="949">
          <cell r="A949" t="str">
            <v>Green Mountain School District</v>
          </cell>
          <cell r="B949">
            <v>33157.81</v>
          </cell>
        </row>
        <row r="950">
          <cell r="A950" t="str">
            <v>NSLP Free and Reduced State Breakfast</v>
          </cell>
          <cell r="B950">
            <v>80.339999999999989</v>
          </cell>
        </row>
        <row r="951">
          <cell r="A951" t="str">
            <v>NSLP Public Lunch Meal Pattern Certification Reimbursement</v>
          </cell>
          <cell r="B951">
            <v>1039.0500000000002</v>
          </cell>
        </row>
        <row r="952">
          <cell r="A952" t="str">
            <v>NSLP Public Section4</v>
          </cell>
          <cell r="B952">
            <v>22667.31</v>
          </cell>
        </row>
        <row r="953">
          <cell r="A953" t="str">
            <v>NSLP Public Severe Need Breakfast</v>
          </cell>
          <cell r="B953">
            <v>8730.91</v>
          </cell>
        </row>
        <row r="954">
          <cell r="A954" t="str">
            <v>NSLP Reduced State Breakfast</v>
          </cell>
          <cell r="B954">
            <v>138.6</v>
          </cell>
        </row>
        <row r="955">
          <cell r="A955" t="str">
            <v>NSLP Reduced State Lunch</v>
          </cell>
          <cell r="B955">
            <v>501.60000000000008</v>
          </cell>
        </row>
        <row r="956">
          <cell r="A956" t="str">
            <v>Griffin School District</v>
          </cell>
          <cell r="B956">
            <v>98749.579999999987</v>
          </cell>
        </row>
        <row r="957">
          <cell r="A957" t="str">
            <v>NSLP Free and Reduced State Breakfast</v>
          </cell>
          <cell r="B957">
            <v>266.82</v>
          </cell>
        </row>
        <row r="958">
          <cell r="A958" t="str">
            <v>NSLP Public Lunch Meal Pattern Certification Reimbursement</v>
          </cell>
          <cell r="B958">
            <v>3262.6800000000003</v>
          </cell>
        </row>
        <row r="959">
          <cell r="A959" t="str">
            <v>NSLP Public School Breakfast</v>
          </cell>
          <cell r="B959">
            <v>22974.629999999997</v>
          </cell>
        </row>
        <row r="960">
          <cell r="A960" t="str">
            <v>NSLP Public School Lunch</v>
          </cell>
          <cell r="B960">
            <v>69929.45</v>
          </cell>
        </row>
        <row r="961">
          <cell r="A961" t="str">
            <v>NSLP Reduced State Breakfast</v>
          </cell>
          <cell r="B961">
            <v>715.2</v>
          </cell>
        </row>
        <row r="962">
          <cell r="A962" t="str">
            <v>NSLP Reduced State Lunch</v>
          </cell>
          <cell r="B962">
            <v>1600.8</v>
          </cell>
        </row>
        <row r="963">
          <cell r="A963" t="str">
            <v>Guardian Angel/St. Boniface</v>
          </cell>
          <cell r="B963">
            <v>797.46000000000015</v>
          </cell>
        </row>
        <row r="964">
          <cell r="A964" t="str">
            <v>SMP Private Special Milk</v>
          </cell>
          <cell r="B964">
            <v>797.46000000000015</v>
          </cell>
        </row>
        <row r="965">
          <cell r="A965" t="str">
            <v>Harrington School District</v>
          </cell>
          <cell r="B965">
            <v>92776.22</v>
          </cell>
        </row>
        <row r="966">
          <cell r="A966" t="str">
            <v>CEP - Breakfast - Severe Need</v>
          </cell>
          <cell r="B966">
            <v>4789.75</v>
          </cell>
        </row>
        <row r="967">
          <cell r="A967" t="str">
            <v>CEP - Lunch - High</v>
          </cell>
          <cell r="B967">
            <v>12952.300000000001</v>
          </cell>
        </row>
        <row r="968">
          <cell r="A968" t="str">
            <v>NSLP Free and Reduced State Breakfast</v>
          </cell>
          <cell r="B968">
            <v>183.72</v>
          </cell>
        </row>
        <row r="969">
          <cell r="A969" t="str">
            <v>NSLP Public Lunch Meal Pattern Certification Reimbursement</v>
          </cell>
          <cell r="B969">
            <v>1380.6899999999998</v>
          </cell>
        </row>
        <row r="970">
          <cell r="A970" t="str">
            <v>NSLP Public Section4</v>
          </cell>
          <cell r="B970">
            <v>55315.149999999994</v>
          </cell>
        </row>
        <row r="971">
          <cell r="A971" t="str">
            <v>NSLP Public Severe Need Breakfast</v>
          </cell>
          <cell r="B971">
            <v>18154.609999999997</v>
          </cell>
        </row>
        <row r="972">
          <cell r="A972" t="str">
            <v>Highland School District</v>
          </cell>
          <cell r="B972">
            <v>799386.02</v>
          </cell>
        </row>
        <row r="973">
          <cell r="A973" t="str">
            <v>CEP - Breakfast - Severe Need</v>
          </cell>
          <cell r="B973">
            <v>19453</v>
          </cell>
        </row>
        <row r="974">
          <cell r="A974" t="str">
            <v>CEP - Lunch - High</v>
          </cell>
          <cell r="B974">
            <v>64256.240000000005</v>
          </cell>
        </row>
        <row r="975">
          <cell r="A975" t="str">
            <v>Fresh Fruit and Vegetable</v>
          </cell>
          <cell r="B975">
            <v>30621.52</v>
          </cell>
        </row>
        <row r="976">
          <cell r="A976" t="str">
            <v>NSLP Free and Reduced State Breakfast</v>
          </cell>
          <cell r="B976">
            <v>1658.46</v>
          </cell>
        </row>
        <row r="977">
          <cell r="A977" t="str">
            <v>NSLP Public ASC-High</v>
          </cell>
          <cell r="B977">
            <v>8315.119999999999</v>
          </cell>
        </row>
        <row r="978">
          <cell r="A978" t="str">
            <v>NSLP Public Lunch Meal Pattern Certification Reimbursement</v>
          </cell>
          <cell r="B978">
            <v>11482.74</v>
          </cell>
        </row>
        <row r="979">
          <cell r="A979" t="str">
            <v>NSLP Public Section4</v>
          </cell>
          <cell r="B979">
            <v>503501.46000000008</v>
          </cell>
        </row>
        <row r="980">
          <cell r="A980" t="str">
            <v>NSLP Public Severe Need Breakfast</v>
          </cell>
          <cell r="B980">
            <v>160097.47999999998</v>
          </cell>
        </row>
        <row r="981">
          <cell r="A981" t="str">
            <v>Highline School District</v>
          </cell>
          <cell r="B981">
            <v>10226265.590000002</v>
          </cell>
        </row>
        <row r="982">
          <cell r="A982" t="str">
            <v>CEP - Breakfast - Regular</v>
          </cell>
          <cell r="B982">
            <v>12660.54</v>
          </cell>
        </row>
        <row r="983">
          <cell r="A983" t="str">
            <v>CEP - Breakfast - Severe Need</v>
          </cell>
          <cell r="B983">
            <v>292079.87</v>
          </cell>
        </row>
        <row r="984">
          <cell r="A984" t="str">
            <v>CEP - Lunch - High</v>
          </cell>
          <cell r="B984">
            <v>1160782.72</v>
          </cell>
        </row>
        <row r="985">
          <cell r="A985" t="str">
            <v>Fresh Fruit and Vegetable</v>
          </cell>
          <cell r="B985">
            <v>232631.12</v>
          </cell>
        </row>
        <row r="986">
          <cell r="A986" t="str">
            <v>NSLP Free and Reduced State Breakfast</v>
          </cell>
          <cell r="B986">
            <v>19111.73</v>
          </cell>
        </row>
        <row r="987">
          <cell r="A987" t="str">
            <v>NSLP Public ASC-High</v>
          </cell>
          <cell r="B987">
            <v>25942.400000000001</v>
          </cell>
        </row>
        <row r="988">
          <cell r="A988" t="str">
            <v>NSLP Public Lunch Meal Pattern Certification Reimbursement</v>
          </cell>
          <cell r="B988">
            <v>154614.78</v>
          </cell>
        </row>
        <row r="989">
          <cell r="A989" t="str">
            <v>NSLP Public School Breakfast</v>
          </cell>
          <cell r="B989">
            <v>77198.58</v>
          </cell>
        </row>
        <row r="990">
          <cell r="A990" t="str">
            <v>NSLP Public Section4</v>
          </cell>
          <cell r="B990">
            <v>6484059.1799999997</v>
          </cell>
        </row>
        <row r="991">
          <cell r="A991" t="str">
            <v>NSLP Public Severe Need Breakfast</v>
          </cell>
          <cell r="B991">
            <v>1715462.13</v>
          </cell>
        </row>
        <row r="992">
          <cell r="A992" t="str">
            <v>SFSP SFSP Sfsp-AD</v>
          </cell>
          <cell r="B992">
            <v>4850.2299999999996</v>
          </cell>
        </row>
        <row r="993">
          <cell r="A993" t="str">
            <v>SFSP SFSP Sfsp-GO</v>
          </cell>
          <cell r="B993">
            <v>46872.31</v>
          </cell>
        </row>
        <row r="994">
          <cell r="A994" t="str">
            <v>Hockinson School District</v>
          </cell>
          <cell r="B994">
            <v>330872.5</v>
          </cell>
        </row>
        <row r="995">
          <cell r="A995" t="str">
            <v>NSLP Free and Reduced State Breakfast</v>
          </cell>
          <cell r="B995">
            <v>463.35</v>
          </cell>
        </row>
        <row r="996">
          <cell r="A996" t="str">
            <v>NSLP Public Lunch Meal Pattern Certification Reimbursement</v>
          </cell>
          <cell r="B996">
            <v>12429.359999999999</v>
          </cell>
        </row>
        <row r="997">
          <cell r="A997" t="str">
            <v>NSLP Public School Breakfast</v>
          </cell>
          <cell r="B997">
            <v>19510.080000000002</v>
          </cell>
        </row>
        <row r="998">
          <cell r="A998" t="str">
            <v>NSLP Public School Lunch</v>
          </cell>
          <cell r="B998">
            <v>265070.8</v>
          </cell>
        </row>
        <row r="999">
          <cell r="A999" t="str">
            <v>NSLP Public Severe Need Breakfast</v>
          </cell>
          <cell r="B999">
            <v>25765.21</v>
          </cell>
        </row>
        <row r="1000">
          <cell r="A1000" t="str">
            <v>NSLP Reduced State Breakfast</v>
          </cell>
          <cell r="B1000">
            <v>1240.5</v>
          </cell>
        </row>
        <row r="1001">
          <cell r="A1001" t="str">
            <v>NSLP Reduced State Lunch</v>
          </cell>
          <cell r="B1001">
            <v>6393.2000000000007</v>
          </cell>
        </row>
        <row r="1002">
          <cell r="A1002" t="str">
            <v>Holy Family School - Clarkston</v>
          </cell>
          <cell r="B1002">
            <v>17228.579999999998</v>
          </cell>
        </row>
        <row r="1003">
          <cell r="A1003" t="str">
            <v>NSLP Private Lunch Meal Pattern Certification Reimbursement</v>
          </cell>
          <cell r="B1003">
            <v>756.27</v>
          </cell>
        </row>
        <row r="1004">
          <cell r="A1004" t="str">
            <v>NSLP Private School Lunch</v>
          </cell>
          <cell r="B1004">
            <v>16472.309999999998</v>
          </cell>
        </row>
        <row r="1005">
          <cell r="A1005" t="str">
            <v>Holy Family School - Lacey</v>
          </cell>
          <cell r="B1005">
            <v>1427.1699999999998</v>
          </cell>
        </row>
        <row r="1006">
          <cell r="A1006" t="str">
            <v>SMP Private Special Milk</v>
          </cell>
          <cell r="B1006">
            <v>1427.1699999999998</v>
          </cell>
        </row>
        <row r="1007">
          <cell r="A1007" t="str">
            <v>Holy Rosary Parish</v>
          </cell>
          <cell r="B1007">
            <v>8423.4599999999991</v>
          </cell>
        </row>
        <row r="1008">
          <cell r="A1008" t="str">
            <v>SMP Private Special Milk</v>
          </cell>
          <cell r="B1008">
            <v>8423.4599999999991</v>
          </cell>
        </row>
        <row r="1009">
          <cell r="A1009" t="str">
            <v>Hood Canal School District</v>
          </cell>
          <cell r="B1009">
            <v>290540.68</v>
          </cell>
        </row>
        <row r="1010">
          <cell r="A1010" t="str">
            <v>NSLP Free and Reduced State Breakfast</v>
          </cell>
          <cell r="B1010">
            <v>1053.1200000000001</v>
          </cell>
        </row>
        <row r="1011">
          <cell r="A1011" t="str">
            <v>NSLP Public ASC-High</v>
          </cell>
          <cell r="B1011">
            <v>2413.9499999999998</v>
          </cell>
        </row>
        <row r="1012">
          <cell r="A1012" t="str">
            <v>NSLP Public Lunch Meal Pattern Certification Reimbursement</v>
          </cell>
          <cell r="B1012">
            <v>3633.2100000000005</v>
          </cell>
        </row>
        <row r="1013">
          <cell r="A1013" t="str">
            <v>NSLP Public Section4</v>
          </cell>
          <cell r="B1013">
            <v>179642.05000000002</v>
          </cell>
        </row>
        <row r="1014">
          <cell r="A1014" t="str">
            <v>NSLP Public Severe Need Breakfast</v>
          </cell>
          <cell r="B1014">
            <v>99695.360000000001</v>
          </cell>
        </row>
        <row r="1015">
          <cell r="A1015" t="str">
            <v>SFSP SFSP Sfsp-AD</v>
          </cell>
          <cell r="B1015">
            <v>381.81</v>
          </cell>
        </row>
        <row r="1016">
          <cell r="A1016" t="str">
            <v>SFSP SFSP Sfsp-GO</v>
          </cell>
          <cell r="B1016">
            <v>3721.18</v>
          </cell>
        </row>
        <row r="1017">
          <cell r="A1017" t="str">
            <v>Hope Lutheran School</v>
          </cell>
          <cell r="B1017">
            <v>2139.21</v>
          </cell>
        </row>
        <row r="1018">
          <cell r="A1018" t="str">
            <v>SMP Private Special Milk</v>
          </cell>
          <cell r="B1018">
            <v>2139.21</v>
          </cell>
        </row>
        <row r="1019">
          <cell r="A1019" t="str">
            <v>Hoquiam School District</v>
          </cell>
          <cell r="B1019">
            <v>1317526.49</v>
          </cell>
        </row>
        <row r="1020">
          <cell r="A1020" t="str">
            <v>CEP - Breakfast - Severe Need</v>
          </cell>
          <cell r="B1020">
            <v>23926.699999999997</v>
          </cell>
        </row>
        <row r="1021">
          <cell r="A1021" t="str">
            <v>CEP - Lunch - High</v>
          </cell>
          <cell r="B1021">
            <v>44498.97</v>
          </cell>
        </row>
        <row r="1022">
          <cell r="A1022" t="str">
            <v>Fresh Fruit and Vegetable</v>
          </cell>
          <cell r="B1022">
            <v>52832.649999999994</v>
          </cell>
        </row>
        <row r="1023">
          <cell r="A1023" t="str">
            <v>NSLP Free and Reduced State Breakfast</v>
          </cell>
          <cell r="B1023">
            <v>4138.1099999999997</v>
          </cell>
        </row>
        <row r="1024">
          <cell r="A1024" t="str">
            <v>NSLP Public Lunch Meal Pattern Certification Reimbursement</v>
          </cell>
          <cell r="B1024">
            <v>15107.13</v>
          </cell>
        </row>
        <row r="1025">
          <cell r="A1025" t="str">
            <v>NSLP Public Section4</v>
          </cell>
          <cell r="B1025">
            <v>702464.68</v>
          </cell>
        </row>
        <row r="1026">
          <cell r="A1026" t="str">
            <v>NSLP Public Severe Need Breakfast</v>
          </cell>
          <cell r="B1026">
            <v>395549.81999999995</v>
          </cell>
        </row>
        <row r="1027">
          <cell r="A1027" t="str">
            <v>SFSP SFSP Sfsp-AD</v>
          </cell>
          <cell r="B1027">
            <v>7431</v>
          </cell>
        </row>
        <row r="1028">
          <cell r="A1028" t="str">
            <v>SFSP SFSP Sfsp-GO</v>
          </cell>
          <cell r="B1028">
            <v>71577.430000000008</v>
          </cell>
        </row>
        <row r="1029">
          <cell r="A1029" t="str">
            <v>Hunger Intervention Program</v>
          </cell>
          <cell r="B1029">
            <v>41048.25</v>
          </cell>
        </row>
        <row r="1030">
          <cell r="A1030" t="str">
            <v>SFSP SFSP Sfsp-AD</v>
          </cell>
          <cell r="B1030">
            <v>3894.72</v>
          </cell>
        </row>
        <row r="1031">
          <cell r="A1031" t="str">
            <v>SFSP SFSP Sfsp-GO</v>
          </cell>
          <cell r="B1031">
            <v>37153.53</v>
          </cell>
        </row>
        <row r="1032">
          <cell r="A1032" t="str">
            <v>Immaculate Conception Regional School</v>
          </cell>
          <cell r="B1032">
            <v>20138.560000000005</v>
          </cell>
        </row>
        <row r="1033">
          <cell r="A1033" t="str">
            <v>NSLP Private Lunch Meal Pattern Certification Reimbursement</v>
          </cell>
          <cell r="B1033">
            <v>759.32999999999993</v>
          </cell>
        </row>
        <row r="1034">
          <cell r="A1034" t="str">
            <v>NSLP Private School Lunch</v>
          </cell>
          <cell r="B1034">
            <v>19379.230000000003</v>
          </cell>
        </row>
        <row r="1035">
          <cell r="A1035" t="str">
            <v>Impact | Black River Elementary</v>
          </cell>
          <cell r="B1035">
            <v>149974.49</v>
          </cell>
        </row>
        <row r="1036">
          <cell r="A1036" t="str">
            <v>CEP - Breakfast - Regular</v>
          </cell>
          <cell r="B1036">
            <v>0</v>
          </cell>
        </row>
        <row r="1037">
          <cell r="A1037" t="str">
            <v>CEP - Breakfast - Severe Need</v>
          </cell>
          <cell r="B1037">
            <v>9812.25</v>
          </cell>
        </row>
        <row r="1038">
          <cell r="A1038" t="str">
            <v>CEP - Lunch - High</v>
          </cell>
          <cell r="B1038">
            <v>19031.46</v>
          </cell>
        </row>
        <row r="1039">
          <cell r="A1039" t="str">
            <v>NSLP Free and Reduced State Breakfast</v>
          </cell>
          <cell r="B1039">
            <v>425.66999999999996</v>
          </cell>
        </row>
        <row r="1040">
          <cell r="A1040" t="str">
            <v>NSLP Public Lunch Meal Pattern Certification Reimbursement</v>
          </cell>
          <cell r="B1040">
            <v>1940.31</v>
          </cell>
        </row>
        <row r="1041">
          <cell r="A1041" t="str">
            <v>NSLP Public School Breakfast</v>
          </cell>
          <cell r="B1041">
            <v>0</v>
          </cell>
        </row>
        <row r="1042">
          <cell r="A1042" t="str">
            <v>NSLP Public Section4</v>
          </cell>
          <cell r="B1042">
            <v>76906.089999999982</v>
          </cell>
        </row>
        <row r="1043">
          <cell r="A1043" t="str">
            <v>NSLP Public Severe Need Breakfast</v>
          </cell>
          <cell r="B1043">
            <v>41858.710000000006</v>
          </cell>
        </row>
        <row r="1044">
          <cell r="A1044" t="str">
            <v>Impact | Commencement Bay Elementary</v>
          </cell>
          <cell r="B1044">
            <v>169662.75999999998</v>
          </cell>
        </row>
        <row r="1045">
          <cell r="A1045" t="str">
            <v>CEP - Breakfast - Severe Need</v>
          </cell>
          <cell r="B1045">
            <v>13903.75</v>
          </cell>
        </row>
        <row r="1046">
          <cell r="A1046" t="str">
            <v>CEP - Lunch - High</v>
          </cell>
          <cell r="B1046">
            <v>32749.67</v>
          </cell>
        </row>
        <row r="1047">
          <cell r="A1047" t="str">
            <v>NSLP Free and Reduced State Breakfast</v>
          </cell>
          <cell r="B1047">
            <v>371.52</v>
          </cell>
        </row>
        <row r="1048">
          <cell r="A1048" t="str">
            <v>NSLP Public Lunch Meal Pattern Certification Reimbursement</v>
          </cell>
          <cell r="B1048">
            <v>2339.2800000000002</v>
          </cell>
        </row>
        <row r="1049">
          <cell r="A1049" t="str">
            <v>NSLP Public Section4</v>
          </cell>
          <cell r="B1049">
            <v>82914.73</v>
          </cell>
        </row>
        <row r="1050">
          <cell r="A1050" t="str">
            <v>NSLP Public Severe Need Breakfast</v>
          </cell>
          <cell r="B1050">
            <v>37383.81</v>
          </cell>
        </row>
        <row r="1051">
          <cell r="A1051" t="str">
            <v>Impact | Salish Sea Elementary</v>
          </cell>
          <cell r="B1051">
            <v>234382.41</v>
          </cell>
        </row>
        <row r="1052">
          <cell r="A1052" t="str">
            <v>CEP - Breakfast - Severe Need</v>
          </cell>
          <cell r="B1052">
            <v>21207.200000000001</v>
          </cell>
        </row>
        <row r="1053">
          <cell r="A1053" t="str">
            <v>CEP - Lunch - High</v>
          </cell>
          <cell r="B1053">
            <v>45413.25</v>
          </cell>
        </row>
        <row r="1054">
          <cell r="A1054" t="str">
            <v>NSLP Free and Reduced State Breakfast</v>
          </cell>
          <cell r="B1054">
            <v>539.30999999999995</v>
          </cell>
        </row>
        <row r="1055">
          <cell r="A1055" t="str">
            <v>NSLP Public Lunch Meal Pattern Certification Reimbursement</v>
          </cell>
          <cell r="B1055">
            <v>3136.23</v>
          </cell>
        </row>
        <row r="1056">
          <cell r="A1056" t="str">
            <v>NSLP Public Section4</v>
          </cell>
          <cell r="B1056">
            <v>109655.90000000001</v>
          </cell>
        </row>
        <row r="1057">
          <cell r="A1057" t="str">
            <v>NSLP Public Severe Need Breakfast</v>
          </cell>
          <cell r="B1057">
            <v>54430.52</v>
          </cell>
        </row>
        <row r="1058">
          <cell r="A1058" t="str">
            <v>Impact Public Schools</v>
          </cell>
          <cell r="B1058">
            <v>305830.06</v>
          </cell>
        </row>
        <row r="1059">
          <cell r="A1059" t="str">
            <v>CEP - Breakfast - Severe Need</v>
          </cell>
          <cell r="B1059">
            <v>24953.250000000004</v>
          </cell>
        </row>
        <row r="1060">
          <cell r="A1060" t="str">
            <v>CEP - Lunch - High</v>
          </cell>
          <cell r="B1060">
            <v>56540.999999999993</v>
          </cell>
        </row>
        <row r="1061">
          <cell r="A1061" t="str">
            <v>NSLP Free and Reduced State Breakfast</v>
          </cell>
          <cell r="B1061">
            <v>697.62</v>
          </cell>
        </row>
        <row r="1062">
          <cell r="A1062" t="str">
            <v>NSLP Public Lunch Meal Pattern Certification Reimbursement</v>
          </cell>
          <cell r="B1062">
            <v>4166.28</v>
          </cell>
        </row>
        <row r="1063">
          <cell r="A1063" t="str">
            <v>NSLP Public Section4</v>
          </cell>
          <cell r="B1063">
            <v>149458.4</v>
          </cell>
        </row>
        <row r="1064">
          <cell r="A1064" t="str">
            <v>NSLP Public Severe Need Breakfast</v>
          </cell>
          <cell r="B1064">
            <v>70013.509999999995</v>
          </cell>
        </row>
        <row r="1065">
          <cell r="A1065" t="str">
            <v>Inchelium School District</v>
          </cell>
          <cell r="B1065">
            <v>124653.66</v>
          </cell>
        </row>
        <row r="1066">
          <cell r="A1066" t="str">
            <v>CEP - Breakfast - Severe Need</v>
          </cell>
          <cell r="B1066">
            <v>2392.5099999999998</v>
          </cell>
        </row>
        <row r="1067">
          <cell r="A1067" t="str">
            <v>CEP - Lunch - High</v>
          </cell>
          <cell r="B1067">
            <v>5380.6799999999994</v>
          </cell>
        </row>
        <row r="1068">
          <cell r="A1068" t="str">
            <v>NSLP Free and Reduced State Breakfast</v>
          </cell>
          <cell r="B1068">
            <v>642.57000000000005</v>
          </cell>
        </row>
        <row r="1069">
          <cell r="A1069" t="str">
            <v>NSLP Public Lunch Meal Pattern Certification Reimbursement</v>
          </cell>
          <cell r="B1069">
            <v>1685.0700000000002</v>
          </cell>
        </row>
        <row r="1070">
          <cell r="A1070" t="str">
            <v>NSLP Public Section4</v>
          </cell>
          <cell r="B1070">
            <v>78161.239999999991</v>
          </cell>
        </row>
        <row r="1071">
          <cell r="A1071" t="str">
            <v>NSLP Public Severe Need Breakfast</v>
          </cell>
          <cell r="B1071">
            <v>36391.590000000004</v>
          </cell>
        </row>
        <row r="1072">
          <cell r="A1072" t="str">
            <v>Index School District</v>
          </cell>
          <cell r="B1072">
            <v>11339.38</v>
          </cell>
        </row>
        <row r="1073">
          <cell r="A1073" t="str">
            <v>NSLP Free and Reduced State Breakfast</v>
          </cell>
          <cell r="B1073">
            <v>27.930000000000003</v>
          </cell>
        </row>
        <row r="1074">
          <cell r="A1074" t="str">
            <v>NSLP Public Lunch Meal Pattern Certification Reimbursement</v>
          </cell>
          <cell r="B1074">
            <v>271.08000000000004</v>
          </cell>
        </row>
        <row r="1075">
          <cell r="A1075" t="str">
            <v>NSLP Public Section4</v>
          </cell>
          <cell r="B1075">
            <v>8151.1299999999992</v>
          </cell>
        </row>
        <row r="1076">
          <cell r="A1076" t="str">
            <v>NSLP Public Severe Need Breakfast</v>
          </cell>
          <cell r="B1076">
            <v>2876.2400000000002</v>
          </cell>
        </row>
        <row r="1077">
          <cell r="A1077" t="str">
            <v>NSLP Reduced State Breakfast</v>
          </cell>
          <cell r="B1077">
            <v>1.8</v>
          </cell>
        </row>
        <row r="1078">
          <cell r="A1078" t="str">
            <v>NSLP Reduced State Lunch</v>
          </cell>
          <cell r="B1078">
            <v>11.200000000000001</v>
          </cell>
        </row>
        <row r="1079">
          <cell r="A1079" t="str">
            <v>Issaquah School District</v>
          </cell>
          <cell r="B1079">
            <v>1399416.3399999999</v>
          </cell>
        </row>
        <row r="1080">
          <cell r="A1080" t="str">
            <v>NSLP Free and Reduced State Breakfast</v>
          </cell>
          <cell r="B1080">
            <v>1335.34</v>
          </cell>
        </row>
        <row r="1081">
          <cell r="A1081" t="str">
            <v>NSLP Public Lunch Meal Pattern Certification Reimbursement</v>
          </cell>
          <cell r="B1081">
            <v>71815.86</v>
          </cell>
        </row>
        <row r="1082">
          <cell r="A1082" t="str">
            <v>NSLP Public School Breakfast</v>
          </cell>
          <cell r="B1082">
            <v>49610.01</v>
          </cell>
        </row>
        <row r="1083">
          <cell r="A1083" t="str">
            <v>NSLP Public School Lunch</v>
          </cell>
          <cell r="B1083">
            <v>1194718.75</v>
          </cell>
        </row>
        <row r="1084">
          <cell r="A1084" t="str">
            <v>NSLP Public Severe Need Breakfast</v>
          </cell>
          <cell r="B1084">
            <v>58983.580000000009</v>
          </cell>
        </row>
        <row r="1085">
          <cell r="A1085" t="str">
            <v>NSLP Reduced State Breakfast</v>
          </cell>
          <cell r="B1085">
            <v>1838.3999999999999</v>
          </cell>
        </row>
        <row r="1086">
          <cell r="A1086" t="str">
            <v>NSLP Reduced State Lunch</v>
          </cell>
          <cell r="B1086">
            <v>21114.399999999998</v>
          </cell>
        </row>
        <row r="1087">
          <cell r="A1087" t="str">
            <v>Joint Base Lewis-McChord - DMWR - Centers</v>
          </cell>
          <cell r="B1087">
            <v>70691.540000000008</v>
          </cell>
        </row>
        <row r="1088">
          <cell r="A1088" t="str">
            <v>SFSP SFSP Sfsp-AD</v>
          </cell>
          <cell r="B1088">
            <v>6875.5700000000006</v>
          </cell>
        </row>
        <row r="1089">
          <cell r="A1089" t="str">
            <v>SFSP SFSP Sfsp-GO</v>
          </cell>
          <cell r="B1089">
            <v>63815.97</v>
          </cell>
        </row>
        <row r="1090">
          <cell r="A1090" t="str">
            <v>Kahlotus School District</v>
          </cell>
          <cell r="B1090">
            <v>45192.13</v>
          </cell>
        </row>
        <row r="1091">
          <cell r="A1091" t="str">
            <v>CEP - Breakfast - Severe Need</v>
          </cell>
          <cell r="B1091">
            <v>1651.3000000000002</v>
          </cell>
        </row>
        <row r="1092">
          <cell r="A1092" t="str">
            <v>CEP - Lunch - High</v>
          </cell>
          <cell r="B1092">
            <v>3272.1599999999994</v>
          </cell>
        </row>
        <row r="1093">
          <cell r="A1093" t="str">
            <v>NSLP Free and Reduced State Breakfast</v>
          </cell>
          <cell r="B1093">
            <v>142.35</v>
          </cell>
        </row>
        <row r="1094">
          <cell r="A1094" t="str">
            <v>NSLP Public Lunch Meal Pattern Certification Reimbursement</v>
          </cell>
          <cell r="B1094">
            <v>587.96999999999991</v>
          </cell>
        </row>
        <row r="1095">
          <cell r="A1095" t="str">
            <v>NSLP Public Section4</v>
          </cell>
          <cell r="B1095">
            <v>25799.69</v>
          </cell>
        </row>
        <row r="1096">
          <cell r="A1096" t="str">
            <v>NSLP Public Severe Need Breakfast</v>
          </cell>
          <cell r="B1096">
            <v>13738.660000000002</v>
          </cell>
        </row>
        <row r="1097">
          <cell r="A1097" t="str">
            <v>Kalama School District</v>
          </cell>
          <cell r="B1097">
            <v>427216.77</v>
          </cell>
        </row>
        <row r="1098">
          <cell r="A1098" t="str">
            <v>Meals for Kids - Breakfast - Severe Need</v>
          </cell>
          <cell r="B1098">
            <v>34858.600000000006</v>
          </cell>
        </row>
        <row r="1099">
          <cell r="A1099" t="str">
            <v>Meals for Kids - Lunch - Low</v>
          </cell>
          <cell r="B1099">
            <v>135353.54</v>
          </cell>
        </row>
        <row r="1100">
          <cell r="A1100" t="str">
            <v>NSLP Free and Reduced State Breakfast</v>
          </cell>
          <cell r="B1100">
            <v>446.49000000000007</v>
          </cell>
        </row>
        <row r="1101">
          <cell r="A1101" t="str">
            <v>NSLP Public Lunch Meal Pattern Certification Reimbursement</v>
          </cell>
          <cell r="B1101">
            <v>8011.3500000000013</v>
          </cell>
        </row>
        <row r="1102">
          <cell r="A1102" t="str">
            <v>NSLP Public School Breakfast</v>
          </cell>
          <cell r="B1102">
            <v>0</v>
          </cell>
        </row>
        <row r="1103">
          <cell r="A1103" t="str">
            <v>NSLP Public School Lunch</v>
          </cell>
          <cell r="B1103">
            <v>195476.47999999998</v>
          </cell>
        </row>
        <row r="1104">
          <cell r="A1104" t="str">
            <v>NSLP Public Severe Need Breakfast</v>
          </cell>
          <cell r="B1104">
            <v>48409.71</v>
          </cell>
        </row>
        <row r="1105">
          <cell r="A1105" t="str">
            <v>NSLP Reduced State Breakfast</v>
          </cell>
          <cell r="B1105">
            <v>995.40000000000009</v>
          </cell>
        </row>
        <row r="1106">
          <cell r="A1106" t="str">
            <v>NSLP Reduced State Lunch</v>
          </cell>
          <cell r="B1106">
            <v>3665.2000000000003</v>
          </cell>
        </row>
        <row r="1107">
          <cell r="A1107" t="str">
            <v>Keller School District</v>
          </cell>
          <cell r="B1107">
            <v>31675.370000000003</v>
          </cell>
        </row>
        <row r="1108">
          <cell r="A1108" t="str">
            <v>CEP - Breakfast - Severe Need</v>
          </cell>
          <cell r="B1108">
            <v>1229.9000000000001</v>
          </cell>
        </row>
        <row r="1109">
          <cell r="A1109" t="str">
            <v>CEP - Lunch - High</v>
          </cell>
          <cell r="B1109">
            <v>2406</v>
          </cell>
        </row>
        <row r="1110">
          <cell r="A1110" t="str">
            <v>NSLP Free and Reduced State Breakfast</v>
          </cell>
          <cell r="B1110">
            <v>99.750000000000014</v>
          </cell>
        </row>
        <row r="1111">
          <cell r="A1111" t="str">
            <v>NSLP Public Lunch Meal Pattern Certification Reimbursement</v>
          </cell>
          <cell r="B1111">
            <v>410.49</v>
          </cell>
        </row>
        <row r="1112">
          <cell r="A1112" t="str">
            <v>NSLP Public Section4</v>
          </cell>
          <cell r="B1112">
            <v>17890.45</v>
          </cell>
        </row>
        <row r="1113">
          <cell r="A1113" t="str">
            <v>NSLP Public Severe Need Breakfast</v>
          </cell>
          <cell r="B1113">
            <v>9638.7800000000007</v>
          </cell>
        </row>
        <row r="1114">
          <cell r="A1114" t="str">
            <v>Kelso School District</v>
          </cell>
          <cell r="B1114">
            <v>3579611.97</v>
          </cell>
        </row>
        <row r="1115">
          <cell r="A1115" t="str">
            <v>CEP - Breakfast - Regular</v>
          </cell>
          <cell r="B1115">
            <v>2172.06</v>
          </cell>
        </row>
        <row r="1116">
          <cell r="A1116" t="str">
            <v>CEP - Breakfast - Severe Need</v>
          </cell>
          <cell r="B1116">
            <v>226876.36</v>
          </cell>
        </row>
        <row r="1117">
          <cell r="A1117" t="str">
            <v>CEP - Lunch - High</v>
          </cell>
          <cell r="B1117">
            <v>592899.94000000006</v>
          </cell>
        </row>
        <row r="1118">
          <cell r="A1118" t="str">
            <v>Fresh Fruit and Vegetable</v>
          </cell>
          <cell r="B1118">
            <v>44695.299999999996</v>
          </cell>
        </row>
        <row r="1119">
          <cell r="A1119" t="str">
            <v>NSLP Free and Reduced State Breakfast</v>
          </cell>
          <cell r="B1119">
            <v>8245.92</v>
          </cell>
        </row>
        <row r="1120">
          <cell r="A1120" t="str">
            <v>NSLP Public ASC-High</v>
          </cell>
          <cell r="B1120">
            <v>21894.949999999997</v>
          </cell>
        </row>
        <row r="1121">
          <cell r="A1121" t="str">
            <v>NSLP Public Lunch Meal Pattern Certification Reimbursement</v>
          </cell>
          <cell r="B1121">
            <v>49486.14</v>
          </cell>
        </row>
        <row r="1122">
          <cell r="A1122" t="str">
            <v>NSLP Public School Breakfast</v>
          </cell>
          <cell r="B1122">
            <v>7516.5</v>
          </cell>
        </row>
        <row r="1123">
          <cell r="A1123" t="str">
            <v>NSLP Public Section4</v>
          </cell>
          <cell r="B1123">
            <v>1854428.5000000002</v>
          </cell>
        </row>
        <row r="1124">
          <cell r="A1124" t="str">
            <v>NSLP Public Severe Need Breakfast</v>
          </cell>
          <cell r="B1124">
            <v>751256.38</v>
          </cell>
        </row>
        <row r="1125">
          <cell r="A1125" t="str">
            <v>SFSP SFSP Sfsp-AD</v>
          </cell>
          <cell r="B1125">
            <v>1904.46</v>
          </cell>
        </row>
        <row r="1126">
          <cell r="A1126" t="str">
            <v>SFSP SFSP Sfsp-GO</v>
          </cell>
          <cell r="B1126">
            <v>18235.46</v>
          </cell>
        </row>
        <row r="1127">
          <cell r="A1127" t="str">
            <v>Kennewick School District</v>
          </cell>
          <cell r="B1127">
            <v>12670462.84</v>
          </cell>
        </row>
        <row r="1128">
          <cell r="A1128" t="str">
            <v>CEP - Breakfast - Regular</v>
          </cell>
          <cell r="B1128">
            <v>64419.3</v>
          </cell>
        </row>
        <row r="1129">
          <cell r="A1129" t="str">
            <v>CEP - Breakfast - Severe Need</v>
          </cell>
          <cell r="B1129">
            <v>767536.00000000012</v>
          </cell>
        </row>
        <row r="1130">
          <cell r="A1130" t="str">
            <v>CEP - Lunch - High</v>
          </cell>
          <cell r="B1130">
            <v>1819489.38</v>
          </cell>
        </row>
        <row r="1131">
          <cell r="A1131" t="str">
            <v>NSLP Free and Reduced State Breakfast</v>
          </cell>
          <cell r="B1131">
            <v>32619.51</v>
          </cell>
        </row>
        <row r="1132">
          <cell r="A1132" t="str">
            <v>NSLP Public Lunch Meal Pattern Certification Reimbursement</v>
          </cell>
          <cell r="B1132">
            <v>169236.09000000003</v>
          </cell>
        </row>
        <row r="1133">
          <cell r="A1133" t="str">
            <v>NSLP Public School Breakfast</v>
          </cell>
          <cell r="B1133">
            <v>255123.05999999997</v>
          </cell>
        </row>
        <row r="1134">
          <cell r="A1134" t="str">
            <v>NSLP Public Section4</v>
          </cell>
          <cell r="B1134">
            <v>6548295.0699999994</v>
          </cell>
        </row>
        <row r="1135">
          <cell r="A1135" t="str">
            <v>NSLP Public Severe Need Breakfast</v>
          </cell>
          <cell r="B1135">
            <v>2919647.36</v>
          </cell>
        </row>
        <row r="1136">
          <cell r="A1136" t="str">
            <v>SFSP SFSP Sfsp-AD</v>
          </cell>
          <cell r="B1136">
            <v>7359.23</v>
          </cell>
        </row>
        <row r="1137">
          <cell r="A1137" t="str">
            <v>SFSP SFSP Sfsp-GO</v>
          </cell>
          <cell r="B1137">
            <v>86737.84</v>
          </cell>
        </row>
        <row r="1138">
          <cell r="A1138" t="str">
            <v>Kent School District</v>
          </cell>
          <cell r="B1138">
            <v>13714329.68</v>
          </cell>
        </row>
        <row r="1139">
          <cell r="A1139" t="str">
            <v>CEP - Breakfast - Regular</v>
          </cell>
          <cell r="B1139">
            <v>35764.740000000005</v>
          </cell>
        </row>
        <row r="1140">
          <cell r="A1140" t="str">
            <v>CEP - Breakfast - Severe Need</v>
          </cell>
          <cell r="B1140">
            <v>732285.4</v>
          </cell>
        </row>
        <row r="1141">
          <cell r="A1141" t="str">
            <v>CEP - Lunch - High</v>
          </cell>
          <cell r="B1141">
            <v>3422811.69</v>
          </cell>
        </row>
        <row r="1142">
          <cell r="A1142" t="str">
            <v>Fresh Fruit and Vegetable</v>
          </cell>
          <cell r="B1142">
            <v>251058.69999999998</v>
          </cell>
        </row>
        <row r="1143">
          <cell r="A1143" t="str">
            <v>NSLP Free and Reduced State Breakfast</v>
          </cell>
          <cell r="B1143">
            <v>16944.12</v>
          </cell>
        </row>
        <row r="1144">
          <cell r="A1144" t="str">
            <v>NSLP Public ASC-High</v>
          </cell>
          <cell r="B1144">
            <v>32227.140000000003</v>
          </cell>
        </row>
        <row r="1145">
          <cell r="A1145" t="str">
            <v>NSLP Public Lunch Meal Pattern Certification Reimbursement</v>
          </cell>
          <cell r="B1145">
            <v>213723.72</v>
          </cell>
        </row>
        <row r="1146">
          <cell r="A1146" t="str">
            <v>NSLP Public School Breakfast</v>
          </cell>
          <cell r="B1146">
            <v>83296.95</v>
          </cell>
        </row>
        <row r="1147">
          <cell r="A1147" t="str">
            <v>NSLP Public Section4</v>
          </cell>
          <cell r="B1147">
            <v>7144638.9100000001</v>
          </cell>
        </row>
        <row r="1148">
          <cell r="A1148" t="str">
            <v>NSLP Public Severe Need Breakfast</v>
          </cell>
          <cell r="B1148">
            <v>1629237.0800000003</v>
          </cell>
        </row>
        <row r="1149">
          <cell r="A1149" t="str">
            <v>SFSP SFSP Sfsp-AD</v>
          </cell>
          <cell r="B1149">
            <v>14390.199999999997</v>
          </cell>
        </row>
        <row r="1150">
          <cell r="A1150" t="str">
            <v>SFSP SFSP Sfsp-GO</v>
          </cell>
          <cell r="B1150">
            <v>137951.03</v>
          </cell>
        </row>
        <row r="1151">
          <cell r="A1151" t="str">
            <v>Kettle Falls School District</v>
          </cell>
          <cell r="B1151">
            <v>520761.49</v>
          </cell>
        </row>
        <row r="1152">
          <cell r="A1152" t="str">
            <v>CEP - Breakfast - Severe Need</v>
          </cell>
          <cell r="B1152">
            <v>39121.599999999999</v>
          </cell>
        </row>
        <row r="1153">
          <cell r="A1153" t="str">
            <v>CEP - Lunch - High</v>
          </cell>
          <cell r="B1153">
            <v>100314.16</v>
          </cell>
        </row>
        <row r="1154">
          <cell r="A1154" t="str">
            <v>NSLP Free and Reduced State Breakfast</v>
          </cell>
          <cell r="B1154">
            <v>1087.53</v>
          </cell>
        </row>
        <row r="1155">
          <cell r="A1155" t="str">
            <v>NSLP Public Lunch Meal Pattern Certification Reimbursement</v>
          </cell>
          <cell r="B1155">
            <v>7361.9999999999991</v>
          </cell>
        </row>
        <row r="1156">
          <cell r="A1156" t="str">
            <v>NSLP Public Section4</v>
          </cell>
          <cell r="B1156">
            <v>263695.83999999997</v>
          </cell>
        </row>
        <row r="1157">
          <cell r="A1157" t="str">
            <v>NSLP Public Severe Need Breakfast</v>
          </cell>
          <cell r="B1157">
            <v>109180.35999999999</v>
          </cell>
        </row>
        <row r="1158">
          <cell r="A1158" t="str">
            <v>King County Department of Adult and Juvenile Detention</v>
          </cell>
          <cell r="B1158">
            <v>174769.88</v>
          </cell>
        </row>
        <row r="1159">
          <cell r="A1159" t="str">
            <v>NSLP Private ASC-High</v>
          </cell>
          <cell r="B1159">
            <v>14466.76</v>
          </cell>
        </row>
        <row r="1160">
          <cell r="A1160" t="str">
            <v>NSLP Private Lunch Meal Pattern Certification Reimbursement</v>
          </cell>
          <cell r="B1160">
            <v>1872.0900000000001</v>
          </cell>
        </row>
        <row r="1161">
          <cell r="A1161" t="str">
            <v>NSLP Private Section4</v>
          </cell>
          <cell r="B1161">
            <v>96970.95</v>
          </cell>
        </row>
        <row r="1162">
          <cell r="A1162" t="str">
            <v>NSLP Private Severe Need Breakfast</v>
          </cell>
          <cell r="B1162">
            <v>61460.080000000009</v>
          </cell>
        </row>
        <row r="1163">
          <cell r="A1163" t="str">
            <v>Kiona-Benton City School District</v>
          </cell>
          <cell r="B1163">
            <v>873028.6100000001</v>
          </cell>
        </row>
        <row r="1164">
          <cell r="A1164" t="str">
            <v>Fresh Fruit and Vegetable</v>
          </cell>
          <cell r="B1164">
            <v>39674.94</v>
          </cell>
        </row>
        <row r="1165">
          <cell r="A1165" t="str">
            <v>NSLP Free and Reduced State Breakfast</v>
          </cell>
          <cell r="B1165">
            <v>2259.0300000000002</v>
          </cell>
        </row>
        <row r="1166">
          <cell r="A1166" t="str">
            <v>NSLP Public ASC-High</v>
          </cell>
          <cell r="B1166">
            <v>1164.02</v>
          </cell>
        </row>
        <row r="1167">
          <cell r="A1167" t="str">
            <v>NSLP Public Lunch Meal Pattern Certification Reimbursement</v>
          </cell>
          <cell r="B1167">
            <v>12153.6</v>
          </cell>
        </row>
        <row r="1168">
          <cell r="A1168" t="str">
            <v>NSLP Public Section4</v>
          </cell>
          <cell r="B1168">
            <v>600928.00000000012</v>
          </cell>
        </row>
        <row r="1169">
          <cell r="A1169" t="str">
            <v>NSLP Public Severe Need Breakfast</v>
          </cell>
          <cell r="B1169">
            <v>213854.84000000003</v>
          </cell>
        </row>
        <row r="1170">
          <cell r="A1170" t="str">
            <v>SFSP SSW  Public Seamless Summer Waiver - Breakfast</v>
          </cell>
          <cell r="B1170">
            <v>922.1</v>
          </cell>
        </row>
        <row r="1171">
          <cell r="A1171" t="str">
            <v>SFSP SSW  Public Seamless Summer Waiver - Lunch</v>
          </cell>
          <cell r="B1171">
            <v>2032.12</v>
          </cell>
        </row>
        <row r="1172">
          <cell r="A1172" t="str">
            <v>SFSP SSW Public Lunch Meal Pattern Certification Reimbursement</v>
          </cell>
          <cell r="B1172">
            <v>39.96</v>
          </cell>
        </row>
        <row r="1173">
          <cell r="A1173" t="str">
            <v>Kittitas School District</v>
          </cell>
          <cell r="B1173">
            <v>280885.10000000003</v>
          </cell>
        </row>
        <row r="1174">
          <cell r="A1174" t="str">
            <v>Meals for Kids - Breakfast - Severe Need</v>
          </cell>
          <cell r="B1174">
            <v>13697.949999999999</v>
          </cell>
        </row>
        <row r="1175">
          <cell r="A1175" t="str">
            <v>Meals for Kids - Lunch - High</v>
          </cell>
          <cell r="B1175">
            <v>57916.429999999993</v>
          </cell>
        </row>
        <row r="1176">
          <cell r="A1176" t="str">
            <v>NSLP Free and Reduced State Breakfast</v>
          </cell>
          <cell r="B1176">
            <v>465.12</v>
          </cell>
        </row>
        <row r="1177">
          <cell r="A1177" t="str">
            <v>NSLP Public Lunch Meal Pattern Certification Reimbursement</v>
          </cell>
          <cell r="B1177">
            <v>5430.51</v>
          </cell>
        </row>
        <row r="1178">
          <cell r="A1178" t="str">
            <v>NSLP Public Section4</v>
          </cell>
          <cell r="B1178">
            <v>152156.36000000002</v>
          </cell>
        </row>
        <row r="1179">
          <cell r="A1179" t="str">
            <v>NSLP Public Severe Need Breakfast</v>
          </cell>
          <cell r="B1179">
            <v>47109.13</v>
          </cell>
        </row>
        <row r="1180">
          <cell r="A1180" t="str">
            <v>NSLP Reduced State Breakfast</v>
          </cell>
          <cell r="B1180">
            <v>908.4</v>
          </cell>
        </row>
        <row r="1181">
          <cell r="A1181" t="str">
            <v>NSLP Reduced State Lunch</v>
          </cell>
          <cell r="B1181">
            <v>3201.1999999999994</v>
          </cell>
        </row>
        <row r="1182">
          <cell r="A1182" t="str">
            <v>Klickitat School District</v>
          </cell>
          <cell r="B1182">
            <v>54490.119999999995</v>
          </cell>
        </row>
        <row r="1183">
          <cell r="A1183" t="str">
            <v>CEP - Breakfast - Severe Need</v>
          </cell>
          <cell r="B1183">
            <v>4022.9000000000005</v>
          </cell>
        </row>
        <row r="1184">
          <cell r="A1184" t="str">
            <v>CEP - Lunch - High</v>
          </cell>
          <cell r="B1184">
            <v>6656.6</v>
          </cell>
        </row>
        <row r="1185">
          <cell r="A1185" t="str">
            <v>NSLP Free and Reduced State Breakfast</v>
          </cell>
          <cell r="B1185">
            <v>170.04000000000002</v>
          </cell>
        </row>
        <row r="1186">
          <cell r="A1186" t="str">
            <v>NSLP Public Lunch Meal Pattern Certification Reimbursement</v>
          </cell>
          <cell r="B1186">
            <v>665.28</v>
          </cell>
        </row>
        <row r="1187">
          <cell r="A1187" t="str">
            <v>NSLP Public Section4</v>
          </cell>
          <cell r="B1187">
            <v>26237.799999999996</v>
          </cell>
        </row>
        <row r="1188">
          <cell r="A1188" t="str">
            <v>NSLP Public Severe Need Breakfast</v>
          </cell>
          <cell r="B1188">
            <v>16737.5</v>
          </cell>
        </row>
        <row r="1189">
          <cell r="A1189" t="str">
            <v>La Center School District</v>
          </cell>
          <cell r="B1189">
            <v>282350.88000000006</v>
          </cell>
        </row>
        <row r="1190">
          <cell r="A1190" t="str">
            <v>NSLP Free and Reduced State Breakfast</v>
          </cell>
          <cell r="B1190">
            <v>505.02000000000004</v>
          </cell>
        </row>
        <row r="1191">
          <cell r="A1191" t="str">
            <v>NSLP Public Lunch Meal Pattern Certification Reimbursement</v>
          </cell>
          <cell r="B1191">
            <v>8936.5499999999993</v>
          </cell>
        </row>
        <row r="1192">
          <cell r="A1192" t="str">
            <v>NSLP Public School Lunch</v>
          </cell>
          <cell r="B1192">
            <v>216431.16000000003</v>
          </cell>
        </row>
        <row r="1193">
          <cell r="A1193" t="str">
            <v>NSLP Public Severe Need Breakfast</v>
          </cell>
          <cell r="B1193">
            <v>52027.850000000006</v>
          </cell>
        </row>
        <row r="1194">
          <cell r="A1194" t="str">
            <v>NSLP Reduced State Breakfast</v>
          </cell>
          <cell r="B1194">
            <v>788.69999999999993</v>
          </cell>
        </row>
        <row r="1195">
          <cell r="A1195" t="str">
            <v>NSLP Reduced State Lunch</v>
          </cell>
          <cell r="B1195">
            <v>3661.6000000000004</v>
          </cell>
        </row>
        <row r="1196">
          <cell r="A1196" t="str">
            <v>La Conner School District</v>
          </cell>
          <cell r="B1196">
            <v>322913.01</v>
          </cell>
        </row>
        <row r="1197">
          <cell r="A1197" t="str">
            <v>CEP - Breakfast - Severe Need</v>
          </cell>
          <cell r="B1197">
            <v>23823.8</v>
          </cell>
        </row>
        <row r="1198">
          <cell r="A1198" t="str">
            <v>CEP - Lunch - High</v>
          </cell>
          <cell r="B1198">
            <v>38929.08</v>
          </cell>
        </row>
        <row r="1199">
          <cell r="A1199" t="str">
            <v>NSLP Free and Reduced State Breakfast</v>
          </cell>
          <cell r="B1199">
            <v>1018.2899999999998</v>
          </cell>
        </row>
        <row r="1200">
          <cell r="A1200" t="str">
            <v>NSLP Public Lunch Meal Pattern Certification Reimbursement</v>
          </cell>
          <cell r="B1200">
            <v>3922.74</v>
          </cell>
        </row>
        <row r="1201">
          <cell r="A1201" t="str">
            <v>NSLP Public Section4</v>
          </cell>
          <cell r="B1201">
            <v>155028.62</v>
          </cell>
        </row>
        <row r="1202">
          <cell r="A1202" t="str">
            <v>NSLP Public Severe Need Breakfast</v>
          </cell>
          <cell r="B1202">
            <v>100190.48</v>
          </cell>
        </row>
        <row r="1203">
          <cell r="A1203" t="str">
            <v>Lake Chelan School District</v>
          </cell>
          <cell r="B1203">
            <v>858914.55</v>
          </cell>
        </row>
        <row r="1204">
          <cell r="A1204" t="str">
            <v>CEP - Breakfast - Severe Need</v>
          </cell>
          <cell r="B1204">
            <v>16113.649999999998</v>
          </cell>
        </row>
        <row r="1205">
          <cell r="A1205" t="str">
            <v>CEP - Lunch - High</v>
          </cell>
          <cell r="B1205">
            <v>54327.479999999996</v>
          </cell>
        </row>
        <row r="1206">
          <cell r="A1206" t="str">
            <v>NSLP Free and Reduced State Breakfast</v>
          </cell>
          <cell r="B1206">
            <v>1899.4199999999998</v>
          </cell>
        </row>
        <row r="1207">
          <cell r="A1207" t="str">
            <v>NSLP Public ASC-High</v>
          </cell>
          <cell r="B1207">
            <v>146.41</v>
          </cell>
        </row>
        <row r="1208">
          <cell r="A1208" t="str">
            <v>NSLP Public Lunch Meal Pattern Certification Reimbursement</v>
          </cell>
          <cell r="B1208">
            <v>12956.4</v>
          </cell>
        </row>
        <row r="1209">
          <cell r="A1209" t="str">
            <v>NSLP Public Section4</v>
          </cell>
          <cell r="B1209">
            <v>586294.52</v>
          </cell>
        </row>
        <row r="1210">
          <cell r="A1210" t="str">
            <v>NSLP Public Severe Need Breakfast</v>
          </cell>
          <cell r="B1210">
            <v>182376.79</v>
          </cell>
        </row>
        <row r="1211">
          <cell r="A1211" t="str">
            <v>SFSP SFSP Sfsp-AD</v>
          </cell>
          <cell r="B1211">
            <v>448.99</v>
          </cell>
        </row>
        <row r="1212">
          <cell r="A1212" t="str">
            <v>SFSP SFSP Sfsp-GO</v>
          </cell>
          <cell r="B1212">
            <v>4350.8900000000003</v>
          </cell>
        </row>
        <row r="1213">
          <cell r="A1213" t="str">
            <v>Lake Quinault School District</v>
          </cell>
          <cell r="B1213">
            <v>179157.05</v>
          </cell>
        </row>
        <row r="1214">
          <cell r="A1214" t="str">
            <v>CEP - Breakfast - Severe Need</v>
          </cell>
          <cell r="B1214">
            <v>5012.7000000000007</v>
          </cell>
        </row>
        <row r="1215">
          <cell r="A1215" t="str">
            <v>CEP - Lunch - High</v>
          </cell>
          <cell r="B1215">
            <v>12406.939999999999</v>
          </cell>
        </row>
        <row r="1216">
          <cell r="A1216" t="str">
            <v>Fresh Fruit and Vegetable</v>
          </cell>
          <cell r="B1216">
            <v>5864.96</v>
          </cell>
        </row>
        <row r="1217">
          <cell r="A1217" t="str">
            <v>NSLP Free and Reduced State Breakfast</v>
          </cell>
          <cell r="B1217">
            <v>472.77</v>
          </cell>
        </row>
        <row r="1218">
          <cell r="A1218" t="str">
            <v>NSLP Public Lunch Meal Pattern Certification Reimbursement</v>
          </cell>
          <cell r="B1218">
            <v>2423.52</v>
          </cell>
        </row>
        <row r="1219">
          <cell r="A1219" t="str">
            <v>NSLP Public Section4</v>
          </cell>
          <cell r="B1219">
            <v>107422.66</v>
          </cell>
        </row>
        <row r="1220">
          <cell r="A1220" t="str">
            <v>NSLP Public Severe Need Breakfast</v>
          </cell>
          <cell r="B1220">
            <v>45553.5</v>
          </cell>
        </row>
        <row r="1221">
          <cell r="A1221" t="str">
            <v>Lake Stevens School District</v>
          </cell>
          <cell r="B1221">
            <v>2106194.8800000004</v>
          </cell>
        </row>
        <row r="1222">
          <cell r="A1222" t="str">
            <v>CEP - Breakfast - Severe Need</v>
          </cell>
          <cell r="B1222">
            <v>10486</v>
          </cell>
        </row>
        <row r="1223">
          <cell r="A1223" t="str">
            <v>CEP - Lunch - Low</v>
          </cell>
          <cell r="B1223">
            <v>33046.410000000003</v>
          </cell>
        </row>
        <row r="1224">
          <cell r="A1224" t="str">
            <v>NSLP Free and Reduced State Breakfast</v>
          </cell>
          <cell r="B1224">
            <v>3535.3799999999997</v>
          </cell>
        </row>
        <row r="1225">
          <cell r="A1225" t="str">
            <v>NSLP Public Lunch Meal Pattern Certification Reimbursement</v>
          </cell>
          <cell r="B1225">
            <v>70331.490000000005</v>
          </cell>
        </row>
        <row r="1226">
          <cell r="A1226" t="str">
            <v>NSLP Public School Breakfast</v>
          </cell>
          <cell r="B1226">
            <v>184961.94</v>
          </cell>
        </row>
        <row r="1227">
          <cell r="A1227" t="str">
            <v>NSLP Public School Lunch</v>
          </cell>
          <cell r="B1227">
            <v>1609504.6800000002</v>
          </cell>
        </row>
        <row r="1228">
          <cell r="A1228" t="str">
            <v>NSLP Public Severe Need Breakfast</v>
          </cell>
          <cell r="B1228">
            <v>140397.75999999998</v>
          </cell>
        </row>
        <row r="1229">
          <cell r="A1229" t="str">
            <v>NSLP Reduced State Breakfast</v>
          </cell>
          <cell r="B1229">
            <v>8629.5</v>
          </cell>
        </row>
        <row r="1230">
          <cell r="A1230" t="str">
            <v>NSLP Reduced State Lunch</v>
          </cell>
          <cell r="B1230">
            <v>34253.599999999999</v>
          </cell>
        </row>
        <row r="1231">
          <cell r="A1231" t="str">
            <v>SFSP SFSP Sfsp-AD</v>
          </cell>
          <cell r="B1231">
            <v>1048.07</v>
          </cell>
        </row>
        <row r="1232">
          <cell r="A1232" t="str">
            <v>SFSP SFSP Sfsp-GO</v>
          </cell>
          <cell r="B1232">
            <v>10000.049999999999</v>
          </cell>
        </row>
        <row r="1233">
          <cell r="A1233" t="str">
            <v>Lake Washington School District</v>
          </cell>
          <cell r="B1233">
            <v>2283624.1400000006</v>
          </cell>
        </row>
        <row r="1234">
          <cell r="A1234" t="str">
            <v>Meals for Kids - Breakfast - Severe Need</v>
          </cell>
          <cell r="B1234">
            <v>15143.1</v>
          </cell>
        </row>
        <row r="1235">
          <cell r="A1235" t="str">
            <v>Meals for Kids - Lunch - Low</v>
          </cell>
          <cell r="B1235">
            <v>86157.170000000013</v>
          </cell>
        </row>
        <row r="1236">
          <cell r="A1236" t="str">
            <v>NSLP Free and Reduced State Breakfast</v>
          </cell>
          <cell r="B1236">
            <v>2349.46</v>
          </cell>
        </row>
        <row r="1237">
          <cell r="A1237" t="str">
            <v>NSLP Public Lunch Meal Pattern Certification Reimbursement</v>
          </cell>
          <cell r="B1237">
            <v>121371.47999999998</v>
          </cell>
        </row>
        <row r="1238">
          <cell r="A1238" t="str">
            <v>NSLP Public School Breakfast</v>
          </cell>
          <cell r="B1238">
            <v>143299.41</v>
          </cell>
        </row>
        <row r="1239">
          <cell r="A1239" t="str">
            <v>NSLP Public School Lunch</v>
          </cell>
          <cell r="B1239">
            <v>1825409.7600000002</v>
          </cell>
        </row>
        <row r="1240">
          <cell r="A1240" t="str">
            <v>NSLP Public Severe Need Breakfast</v>
          </cell>
          <cell r="B1240">
            <v>60370.36</v>
          </cell>
        </row>
        <row r="1241">
          <cell r="A1241" t="str">
            <v>NSLP Reduced State Breakfast</v>
          </cell>
          <cell r="B1241">
            <v>3418.2</v>
          </cell>
        </row>
        <row r="1242">
          <cell r="A1242" t="str">
            <v>NSLP Reduced State Lunch</v>
          </cell>
          <cell r="B1242">
            <v>26105.200000000001</v>
          </cell>
        </row>
        <row r="1243">
          <cell r="A1243" t="str">
            <v>Lakewood School District</v>
          </cell>
          <cell r="B1243">
            <v>1142218.7900000003</v>
          </cell>
        </row>
        <row r="1244">
          <cell r="A1244" t="str">
            <v>CEP - Breakfast - Severe Need</v>
          </cell>
          <cell r="B1244">
            <v>52932.249999999993</v>
          </cell>
        </row>
        <row r="1245">
          <cell r="A1245" t="str">
            <v>CEP - Lunch - High</v>
          </cell>
          <cell r="B1245">
            <v>155074.71999999997</v>
          </cell>
        </row>
        <row r="1246">
          <cell r="A1246" t="str">
            <v>NSLP Free and Reduced State Breakfast</v>
          </cell>
          <cell r="B1246">
            <v>1980.9599999999998</v>
          </cell>
        </row>
        <row r="1247">
          <cell r="A1247" t="str">
            <v>NSLP Public Lunch Meal Pattern Certification Reimbursement</v>
          </cell>
          <cell r="B1247">
            <v>21206.16</v>
          </cell>
        </row>
        <row r="1248">
          <cell r="A1248" t="str">
            <v>NSLP Public Section4</v>
          </cell>
          <cell r="B1248">
            <v>701002.09000000008</v>
          </cell>
        </row>
        <row r="1249">
          <cell r="A1249" t="str">
            <v>NSLP Public Severe Need Breakfast</v>
          </cell>
          <cell r="B1249">
            <v>197486.77000000002</v>
          </cell>
        </row>
        <row r="1250">
          <cell r="A1250" t="str">
            <v>NSLP Reduced State Breakfast</v>
          </cell>
          <cell r="B1250">
            <v>788.99999999999989</v>
          </cell>
        </row>
        <row r="1251">
          <cell r="A1251" t="str">
            <v>NSLP Reduced State Lunch</v>
          </cell>
          <cell r="B1251">
            <v>4625.6000000000004</v>
          </cell>
        </row>
        <row r="1252">
          <cell r="A1252" t="str">
            <v>SFSP SFSP Sfsp-AD</v>
          </cell>
          <cell r="B1252">
            <v>559.63000000000011</v>
          </cell>
        </row>
        <row r="1253">
          <cell r="A1253" t="str">
            <v>SFSP SFSP Sfsp-GO</v>
          </cell>
          <cell r="B1253">
            <v>6561.6100000000006</v>
          </cell>
        </row>
        <row r="1254">
          <cell r="A1254" t="str">
            <v>Lamont School District</v>
          </cell>
          <cell r="B1254">
            <v>34961.96</v>
          </cell>
        </row>
        <row r="1255">
          <cell r="A1255" t="str">
            <v>CEP - Breakfast - Severe Need</v>
          </cell>
          <cell r="B1255">
            <v>3121.3000000000006</v>
          </cell>
        </row>
        <row r="1256">
          <cell r="A1256" t="str">
            <v>CEP - Lunch - High</v>
          </cell>
          <cell r="B1256">
            <v>5710.24</v>
          </cell>
        </row>
        <row r="1257">
          <cell r="A1257" t="str">
            <v>NSLP Free and Reduced State Breakfast</v>
          </cell>
          <cell r="B1257">
            <v>93.960000000000008</v>
          </cell>
        </row>
        <row r="1258">
          <cell r="A1258" t="str">
            <v>NSLP Public Lunch Meal Pattern Certification Reimbursement</v>
          </cell>
          <cell r="B1258">
            <v>443.15999999999997</v>
          </cell>
        </row>
        <row r="1259">
          <cell r="A1259" t="str">
            <v>NSLP Public Section4</v>
          </cell>
          <cell r="B1259">
            <v>16201.560000000001</v>
          </cell>
        </row>
        <row r="1260">
          <cell r="A1260" t="str">
            <v>NSLP Public Severe Need Breakfast</v>
          </cell>
          <cell r="B1260">
            <v>9391.74</v>
          </cell>
        </row>
        <row r="1261">
          <cell r="A1261" t="str">
            <v>Liberty School District</v>
          </cell>
          <cell r="B1261">
            <v>365398.23000000004</v>
          </cell>
        </row>
        <row r="1262">
          <cell r="A1262" t="str">
            <v>Meals for Kids - Breakfast - Severe Need</v>
          </cell>
          <cell r="B1262">
            <v>46549.999999999993</v>
          </cell>
        </row>
        <row r="1263">
          <cell r="A1263" t="str">
            <v>Meals for Kids - Lunch - Low</v>
          </cell>
          <cell r="B1263">
            <v>146437.18</v>
          </cell>
        </row>
        <row r="1264">
          <cell r="A1264" t="str">
            <v>NSLP Free and Reduced State Breakfast</v>
          </cell>
          <cell r="B1264">
            <v>370.46999999999997</v>
          </cell>
        </row>
        <row r="1265">
          <cell r="A1265" t="str">
            <v>NSLP Public Lunch Meal Pattern Certification Reimbursement</v>
          </cell>
          <cell r="B1265">
            <v>6052.3200000000006</v>
          </cell>
        </row>
        <row r="1266">
          <cell r="A1266" t="str">
            <v>NSLP Public School Lunch</v>
          </cell>
          <cell r="B1266">
            <v>121373.65000000001</v>
          </cell>
        </row>
        <row r="1267">
          <cell r="A1267" t="str">
            <v>NSLP Public Severe Need Breakfast</v>
          </cell>
          <cell r="B1267">
            <v>42217.910000000011</v>
          </cell>
        </row>
        <row r="1268">
          <cell r="A1268" t="str">
            <v>NSLP Reduced State Breakfast</v>
          </cell>
          <cell r="B1268">
            <v>613.5</v>
          </cell>
        </row>
        <row r="1269">
          <cell r="A1269" t="str">
            <v>NSLP Reduced State Lunch</v>
          </cell>
          <cell r="B1269">
            <v>1783.2000000000003</v>
          </cell>
        </row>
        <row r="1270">
          <cell r="A1270" t="str">
            <v>Lincoln County - 9 County Consortium for Martin Hall</v>
          </cell>
          <cell r="B1270">
            <v>5439.0599999999995</v>
          </cell>
        </row>
        <row r="1271">
          <cell r="A1271" t="str">
            <v>NSLP Private Lunch Meal Pattern Certification Reimbursement</v>
          </cell>
          <cell r="B1271">
            <v>66.33</v>
          </cell>
        </row>
        <row r="1272">
          <cell r="A1272" t="str">
            <v>NSLP Private Section4</v>
          </cell>
          <cell r="B1272">
            <v>3279.65</v>
          </cell>
        </row>
        <row r="1273">
          <cell r="A1273" t="str">
            <v>NSLP Private Severe Need Breakfast</v>
          </cell>
          <cell r="B1273">
            <v>2093.08</v>
          </cell>
        </row>
        <row r="1274">
          <cell r="A1274" t="str">
            <v>Lind School District</v>
          </cell>
          <cell r="B1274">
            <v>158988.07999999996</v>
          </cell>
        </row>
        <row r="1275">
          <cell r="A1275" t="str">
            <v>CEP - Breakfast - Severe Need</v>
          </cell>
          <cell r="B1275">
            <v>7406.3499999999995</v>
          </cell>
        </row>
        <row r="1276">
          <cell r="A1276" t="str">
            <v>CEP - Lunch - High</v>
          </cell>
          <cell r="B1276">
            <v>23622.91</v>
          </cell>
        </row>
        <row r="1277">
          <cell r="A1277" t="str">
            <v>NSLP Free and Reduced State Breakfast</v>
          </cell>
          <cell r="B1277">
            <v>361.91999999999996</v>
          </cell>
        </row>
        <row r="1278">
          <cell r="A1278" t="str">
            <v>NSLP Public Lunch Meal Pattern Certification Reimbursement</v>
          </cell>
          <cell r="B1278">
            <v>2295.1799999999998</v>
          </cell>
        </row>
        <row r="1279">
          <cell r="A1279" t="str">
            <v>NSLP Public Section4</v>
          </cell>
          <cell r="B1279">
            <v>89860.989999999991</v>
          </cell>
        </row>
        <row r="1280">
          <cell r="A1280" t="str">
            <v>NSLP Public Severe Need Breakfast</v>
          </cell>
          <cell r="B1280">
            <v>35440.729999999996</v>
          </cell>
        </row>
        <row r="1281">
          <cell r="A1281" t="str">
            <v>Longview School District</v>
          </cell>
          <cell r="B1281">
            <v>3692805.59</v>
          </cell>
        </row>
        <row r="1282">
          <cell r="A1282" t="str">
            <v>CEP - Breakfast - Severe Need</v>
          </cell>
          <cell r="B1282">
            <v>132388.19999999998</v>
          </cell>
        </row>
        <row r="1283">
          <cell r="A1283" t="str">
            <v>CEP - Lunch - High</v>
          </cell>
          <cell r="B1283">
            <v>427153.22</v>
          </cell>
        </row>
        <row r="1284">
          <cell r="A1284" t="str">
            <v>Fresh Fruit and Vegetable</v>
          </cell>
          <cell r="B1284">
            <v>70357.679999999993</v>
          </cell>
        </row>
        <row r="1285">
          <cell r="A1285" t="str">
            <v>NSLP Free and Reduced State Breakfast</v>
          </cell>
          <cell r="B1285">
            <v>7506.4800000000014</v>
          </cell>
        </row>
        <row r="1286">
          <cell r="A1286" t="str">
            <v>NSLP Public ASC-High</v>
          </cell>
          <cell r="B1286">
            <v>7483.85</v>
          </cell>
        </row>
        <row r="1287">
          <cell r="A1287" t="str">
            <v>NSLP Public Lunch Meal Pattern Certification Reimbursement</v>
          </cell>
          <cell r="B1287">
            <v>53983.89</v>
          </cell>
        </row>
        <row r="1288">
          <cell r="A1288" t="str">
            <v>NSLP Public Section4</v>
          </cell>
          <cell r="B1288">
            <v>2242050.23</v>
          </cell>
        </row>
        <row r="1289">
          <cell r="A1289" t="str">
            <v>NSLP Public Severe Need Breakfast</v>
          </cell>
          <cell r="B1289">
            <v>731687.48</v>
          </cell>
        </row>
        <row r="1290">
          <cell r="A1290" t="str">
            <v>SFSP SFSP Sfsp-AD</v>
          </cell>
          <cell r="B1290">
            <v>1915.74</v>
          </cell>
        </row>
        <row r="1291">
          <cell r="A1291" t="str">
            <v>SFSP SFSP Sfsp-GO</v>
          </cell>
          <cell r="B1291">
            <v>18278.82</v>
          </cell>
        </row>
        <row r="1292">
          <cell r="A1292" t="str">
            <v>Loon Lake School District</v>
          </cell>
          <cell r="B1292">
            <v>114730.76</v>
          </cell>
        </row>
        <row r="1293">
          <cell r="A1293" t="str">
            <v>Fresh Fruit and Vegetable</v>
          </cell>
          <cell r="B1293">
            <v>8156.84</v>
          </cell>
        </row>
        <row r="1294">
          <cell r="A1294" t="str">
            <v>NSLP Free and Reduced State Breakfast</v>
          </cell>
          <cell r="B1294">
            <v>390.51000000000005</v>
          </cell>
        </row>
        <row r="1295">
          <cell r="A1295" t="str">
            <v>NSLP Public Lunch Meal Pattern Certification Reimbursement</v>
          </cell>
          <cell r="B1295">
            <v>1379.34</v>
          </cell>
        </row>
        <row r="1296">
          <cell r="A1296" t="str">
            <v>NSLP Public Section4</v>
          </cell>
          <cell r="B1296">
            <v>67802.59</v>
          </cell>
        </row>
        <row r="1297">
          <cell r="A1297" t="str">
            <v>NSLP Public Severe Need Breakfast</v>
          </cell>
          <cell r="B1297">
            <v>36968.280000000006</v>
          </cell>
        </row>
        <row r="1298">
          <cell r="A1298" t="str">
            <v>NSLP Reduced State Lunch</v>
          </cell>
          <cell r="B1298">
            <v>33.200000000000003</v>
          </cell>
        </row>
        <row r="1299">
          <cell r="A1299" t="str">
            <v>Lopez Island School District</v>
          </cell>
          <cell r="B1299">
            <v>74153.710000000021</v>
          </cell>
        </row>
        <row r="1300">
          <cell r="A1300" t="str">
            <v>Meals for Kids - Breakfast - Severe Need</v>
          </cell>
          <cell r="B1300">
            <v>5233.2000000000007</v>
          </cell>
        </row>
        <row r="1301">
          <cell r="A1301" t="str">
            <v>Meals for Kids - Lunch - High</v>
          </cell>
          <cell r="B1301">
            <v>20719.669999999998</v>
          </cell>
        </row>
        <row r="1302">
          <cell r="A1302" t="str">
            <v>NSLP Free and Reduced State Breakfast</v>
          </cell>
          <cell r="B1302">
            <v>138.12</v>
          </cell>
        </row>
        <row r="1303">
          <cell r="A1303" t="str">
            <v>NSLP Public Lunch Meal Pattern Certification Reimbursement</v>
          </cell>
          <cell r="B1303">
            <v>1294.6499999999999</v>
          </cell>
        </row>
        <row r="1304">
          <cell r="A1304" t="str">
            <v>NSLP Public Section4</v>
          </cell>
          <cell r="B1304">
            <v>31752.880000000001</v>
          </cell>
        </row>
        <row r="1305">
          <cell r="A1305" t="str">
            <v>NSLP Public Severe Need Breakfast</v>
          </cell>
          <cell r="B1305">
            <v>13719.49</v>
          </cell>
        </row>
        <row r="1306">
          <cell r="A1306" t="str">
            <v>NSLP Reduced State Breakfast</v>
          </cell>
          <cell r="B1306">
            <v>404.09999999999991</v>
          </cell>
        </row>
        <row r="1307">
          <cell r="A1307" t="str">
            <v>NSLP Reduced State Lunch</v>
          </cell>
          <cell r="B1307">
            <v>891.60000000000014</v>
          </cell>
        </row>
        <row r="1308">
          <cell r="A1308" t="str">
            <v>Lower Elwha Tribal Council</v>
          </cell>
          <cell r="B1308">
            <v>6396.57</v>
          </cell>
        </row>
        <row r="1309">
          <cell r="A1309" t="str">
            <v>SFSP SFSP Sfsp-AD</v>
          </cell>
          <cell r="B1309">
            <v>606.80999999999995</v>
          </cell>
        </row>
        <row r="1310">
          <cell r="A1310" t="str">
            <v>SFSP SFSP Sfsp-GO</v>
          </cell>
          <cell r="B1310">
            <v>5789.76</v>
          </cell>
        </row>
        <row r="1311">
          <cell r="A1311" t="str">
            <v>Lumen Public School</v>
          </cell>
          <cell r="B1311">
            <v>11686.490000000002</v>
          </cell>
        </row>
        <row r="1312">
          <cell r="A1312" t="str">
            <v>NSLP Free and Reduced State Breakfast</v>
          </cell>
          <cell r="B1312">
            <v>39.15</v>
          </cell>
        </row>
        <row r="1313">
          <cell r="A1313" t="str">
            <v>NSLP Public Lunch Meal Pattern Certification Reimbursement</v>
          </cell>
          <cell r="B1313">
            <v>157.41</v>
          </cell>
        </row>
        <row r="1314">
          <cell r="A1314" t="str">
            <v>NSLP Public Section4</v>
          </cell>
          <cell r="B1314">
            <v>7783.7300000000005</v>
          </cell>
        </row>
        <row r="1315">
          <cell r="A1315" t="str">
            <v>NSLP Public Severe Need Breakfast</v>
          </cell>
          <cell r="B1315">
            <v>3706.2000000000003</v>
          </cell>
        </row>
        <row r="1316">
          <cell r="A1316" t="str">
            <v>Lummi Indian Business Council</v>
          </cell>
          <cell r="B1316">
            <v>102047.09</v>
          </cell>
        </row>
        <row r="1317">
          <cell r="A1317" t="str">
            <v>CEP - Breakfast - Severe Need</v>
          </cell>
          <cell r="B1317">
            <v>3731.35</v>
          </cell>
        </row>
        <row r="1318">
          <cell r="A1318" t="str">
            <v>CEP - Lunch - High</v>
          </cell>
          <cell r="B1318">
            <v>10454.07</v>
          </cell>
        </row>
        <row r="1319">
          <cell r="A1319" t="str">
            <v>NSLP Public ASC-High</v>
          </cell>
          <cell r="B1319">
            <v>689.7</v>
          </cell>
        </row>
        <row r="1320">
          <cell r="A1320" t="str">
            <v>NSLP Public Lunch Meal Pattern Certification Reimbursement</v>
          </cell>
          <cell r="B1320">
            <v>1346.5800000000002</v>
          </cell>
        </row>
        <row r="1321">
          <cell r="A1321" t="str">
            <v>NSLP Public Section4</v>
          </cell>
          <cell r="B1321">
            <v>56126.83</v>
          </cell>
        </row>
        <row r="1322">
          <cell r="A1322" t="str">
            <v>NSLP Public Severe Need Breakfast</v>
          </cell>
          <cell r="B1322">
            <v>21112.97</v>
          </cell>
        </row>
        <row r="1323">
          <cell r="A1323" t="str">
            <v>SFSP SFSP Sfsp-AD</v>
          </cell>
          <cell r="B1323">
            <v>804.2</v>
          </cell>
        </row>
        <row r="1324">
          <cell r="A1324" t="str">
            <v>SFSP SFSP Sfsp-GO</v>
          </cell>
          <cell r="B1324">
            <v>7781.39</v>
          </cell>
        </row>
        <row r="1325">
          <cell r="A1325" t="str">
            <v>Lyle School District</v>
          </cell>
          <cell r="B1325">
            <v>100355.25</v>
          </cell>
        </row>
        <row r="1326">
          <cell r="A1326" t="str">
            <v>CEP - Breakfast - Severe Need</v>
          </cell>
          <cell r="B1326">
            <v>7470.0500000000011</v>
          </cell>
        </row>
        <row r="1327">
          <cell r="A1327" t="str">
            <v>CEP - Lunch - High</v>
          </cell>
          <cell r="B1327">
            <v>18995.369999999995</v>
          </cell>
        </row>
        <row r="1328">
          <cell r="A1328" t="str">
            <v>NSLP Free and Reduced State Breakfast</v>
          </cell>
          <cell r="B1328">
            <v>208.70999999999998</v>
          </cell>
        </row>
        <row r="1329">
          <cell r="A1329" t="str">
            <v>NSLP Public Lunch Meal Pattern Certification Reimbursement</v>
          </cell>
          <cell r="B1329">
            <v>1581.9299999999998</v>
          </cell>
        </row>
        <row r="1330">
          <cell r="A1330" t="str">
            <v>NSLP Public Section4</v>
          </cell>
          <cell r="B1330">
            <v>50595.46</v>
          </cell>
        </row>
        <row r="1331">
          <cell r="A1331" t="str">
            <v>NSLP Public Severe Need Breakfast</v>
          </cell>
          <cell r="B1331">
            <v>21318.33</v>
          </cell>
        </row>
        <row r="1332">
          <cell r="A1332" t="str">
            <v>NSLP Reduced State Breakfast</v>
          </cell>
          <cell r="B1332">
            <v>67.800000000000011</v>
          </cell>
        </row>
        <row r="1333">
          <cell r="A1333" t="str">
            <v>NSLP Reduced State Lunch</v>
          </cell>
          <cell r="B1333">
            <v>117.6</v>
          </cell>
        </row>
        <row r="1334">
          <cell r="A1334" t="str">
            <v>Lynden School District</v>
          </cell>
          <cell r="B1334">
            <v>1288576.6399999999</v>
          </cell>
        </row>
        <row r="1335">
          <cell r="A1335" t="str">
            <v>Meals for Kids - Breakfast - Severe Need</v>
          </cell>
          <cell r="B1335">
            <v>89692.05</v>
          </cell>
        </row>
        <row r="1336">
          <cell r="A1336" t="str">
            <v>Meals for Kids - Lunch - High</v>
          </cell>
          <cell r="B1336">
            <v>284413.26</v>
          </cell>
        </row>
        <row r="1337">
          <cell r="A1337" t="str">
            <v>NSLP Free and Reduced State Breakfast</v>
          </cell>
          <cell r="B1337">
            <v>1905.3000000000002</v>
          </cell>
        </row>
        <row r="1338">
          <cell r="A1338" t="str">
            <v>NSLP Public Lunch Meal Pattern Certification Reimbursement</v>
          </cell>
          <cell r="B1338">
            <v>23416.109999999997</v>
          </cell>
        </row>
        <row r="1339">
          <cell r="A1339" t="str">
            <v>NSLP Public Section4</v>
          </cell>
          <cell r="B1339">
            <v>677986.01</v>
          </cell>
        </row>
        <row r="1340">
          <cell r="A1340" t="str">
            <v>NSLP Public Severe Need Breakfast</v>
          </cell>
          <cell r="B1340">
            <v>193382.91</v>
          </cell>
        </row>
        <row r="1341">
          <cell r="A1341" t="str">
            <v>NSLP Reduced State Breakfast</v>
          </cell>
          <cell r="B1341">
            <v>4149</v>
          </cell>
        </row>
        <row r="1342">
          <cell r="A1342" t="str">
            <v>NSLP Reduced State Lunch</v>
          </cell>
          <cell r="B1342">
            <v>13632</v>
          </cell>
        </row>
        <row r="1343">
          <cell r="A1343" t="str">
            <v>Mabton School District</v>
          </cell>
          <cell r="B1343">
            <v>535462.86</v>
          </cell>
        </row>
        <row r="1344">
          <cell r="A1344" t="str">
            <v>Fresh Fruit and Vegetable</v>
          </cell>
          <cell r="B1344">
            <v>21553.82</v>
          </cell>
        </row>
        <row r="1345">
          <cell r="A1345" t="str">
            <v>NSLP Free and Reduced State Breakfast</v>
          </cell>
          <cell r="B1345">
            <v>1316.5200000000002</v>
          </cell>
        </row>
        <row r="1346">
          <cell r="A1346" t="str">
            <v>NSLP Public ASC-High</v>
          </cell>
          <cell r="B1346">
            <v>960.74</v>
          </cell>
        </row>
        <row r="1347">
          <cell r="A1347" t="str">
            <v>NSLP Public Lunch Meal Pattern Certification Reimbursement</v>
          </cell>
          <cell r="B1347">
            <v>7455.15</v>
          </cell>
        </row>
        <row r="1348">
          <cell r="A1348" t="str">
            <v>NSLP Public Section4</v>
          </cell>
          <cell r="B1348">
            <v>368615.75</v>
          </cell>
        </row>
        <row r="1349">
          <cell r="A1349" t="str">
            <v>NSLP Public Severe Need Breakfast</v>
          </cell>
          <cell r="B1349">
            <v>124630.56</v>
          </cell>
        </row>
        <row r="1350">
          <cell r="A1350" t="str">
            <v>SFSP SFSP Sfsp-AD</v>
          </cell>
          <cell r="B1350">
            <v>1024.58</v>
          </cell>
        </row>
        <row r="1351">
          <cell r="A1351" t="str">
            <v>SFSP SFSP Sfsp-GO</v>
          </cell>
          <cell r="B1351">
            <v>9905.74</v>
          </cell>
        </row>
        <row r="1352">
          <cell r="A1352" t="str">
            <v>Mansfield School District</v>
          </cell>
          <cell r="B1352">
            <v>71224.58</v>
          </cell>
        </row>
        <row r="1353">
          <cell r="A1353" t="str">
            <v>Meals for Kids - Breakfast - Severe Need</v>
          </cell>
          <cell r="B1353">
            <v>8408.4</v>
          </cell>
        </row>
        <row r="1354">
          <cell r="A1354" t="str">
            <v>Meals for Kids - Lunch - High</v>
          </cell>
          <cell r="B1354">
            <v>14772.840000000002</v>
          </cell>
        </row>
        <row r="1355">
          <cell r="A1355" t="str">
            <v>NSLP Free and Reduced State Breakfast</v>
          </cell>
          <cell r="B1355">
            <v>164.88000000000002</v>
          </cell>
        </row>
        <row r="1356">
          <cell r="A1356" t="str">
            <v>NSLP Public Lunch Meal Pattern Certification Reimbursement</v>
          </cell>
          <cell r="B1356">
            <v>906.03</v>
          </cell>
        </row>
        <row r="1357">
          <cell r="A1357" t="str">
            <v>NSLP Public Section4</v>
          </cell>
          <cell r="B1357">
            <v>29454.11</v>
          </cell>
        </row>
        <row r="1358">
          <cell r="A1358" t="str">
            <v>NSLP Public Severe Need Breakfast</v>
          </cell>
          <cell r="B1358">
            <v>16572.12</v>
          </cell>
        </row>
        <row r="1359">
          <cell r="A1359" t="str">
            <v>NSLP Reduced State Breakfast</v>
          </cell>
          <cell r="B1359">
            <v>375</v>
          </cell>
        </row>
        <row r="1360">
          <cell r="A1360" t="str">
            <v>NSLP Reduced State Lunch</v>
          </cell>
          <cell r="B1360">
            <v>571.20000000000005</v>
          </cell>
        </row>
        <row r="1361">
          <cell r="A1361" t="str">
            <v>Manson School District</v>
          </cell>
          <cell r="B1361">
            <v>433811.53000000009</v>
          </cell>
        </row>
        <row r="1362">
          <cell r="A1362" t="str">
            <v>CEP - Breakfast - Severe Need</v>
          </cell>
          <cell r="B1362">
            <v>21121.45</v>
          </cell>
        </row>
        <row r="1363">
          <cell r="A1363" t="str">
            <v>CEP - Lunch - High</v>
          </cell>
          <cell r="B1363">
            <v>74132.87000000001</v>
          </cell>
        </row>
        <row r="1364">
          <cell r="A1364" t="str">
            <v>NSLP Free and Reduced State Breakfast</v>
          </cell>
          <cell r="B1364">
            <v>757.65000000000009</v>
          </cell>
        </row>
        <row r="1365">
          <cell r="A1365" t="str">
            <v>NSLP Public Lunch Meal Pattern Certification Reimbursement</v>
          </cell>
          <cell r="B1365">
            <v>6600.24</v>
          </cell>
        </row>
        <row r="1366">
          <cell r="A1366" t="str">
            <v>NSLP Public Section4</v>
          </cell>
          <cell r="B1366">
            <v>252212.33000000002</v>
          </cell>
        </row>
        <row r="1367">
          <cell r="A1367" t="str">
            <v>NSLP Public Severe Need Breakfast</v>
          </cell>
          <cell r="B1367">
            <v>75086.39</v>
          </cell>
        </row>
        <row r="1368">
          <cell r="A1368" t="str">
            <v>SFSP SFSP Sfsp-AD</v>
          </cell>
          <cell r="B1368">
            <v>370.02</v>
          </cell>
        </row>
        <row r="1369">
          <cell r="A1369" t="str">
            <v>SFSP SFSP Sfsp-GO</v>
          </cell>
          <cell r="B1369">
            <v>3530.58</v>
          </cell>
        </row>
        <row r="1370">
          <cell r="A1370" t="str">
            <v>Mary M Knight School District</v>
          </cell>
          <cell r="B1370">
            <v>160706.63</v>
          </cell>
        </row>
        <row r="1371">
          <cell r="A1371" t="str">
            <v>CEP - Breakfast - Severe Need</v>
          </cell>
          <cell r="B1371">
            <v>4191.95</v>
          </cell>
        </row>
        <row r="1372">
          <cell r="A1372" t="str">
            <v>CEP - Lunch - High</v>
          </cell>
          <cell r="B1372">
            <v>7606.97</v>
          </cell>
        </row>
        <row r="1373">
          <cell r="A1373" t="str">
            <v>Fresh Fruit and Vegetable</v>
          </cell>
          <cell r="B1373">
            <v>9482.5600000000013</v>
          </cell>
        </row>
        <row r="1374">
          <cell r="A1374" t="str">
            <v>NSLP Free and Reduced State Breakfast</v>
          </cell>
          <cell r="B1374">
            <v>523.11</v>
          </cell>
        </row>
        <row r="1375">
          <cell r="A1375" t="str">
            <v>NSLP Public Lunch Meal Pattern Certification Reimbursement</v>
          </cell>
          <cell r="B1375">
            <v>1909.4400000000003</v>
          </cell>
        </row>
        <row r="1376">
          <cell r="A1376" t="str">
            <v>NSLP Public Section4</v>
          </cell>
          <cell r="B1376">
            <v>86804.23</v>
          </cell>
        </row>
        <row r="1377">
          <cell r="A1377" t="str">
            <v>NSLP Public Severe Need Breakfast</v>
          </cell>
          <cell r="B1377">
            <v>50188.369999999995</v>
          </cell>
        </row>
        <row r="1378">
          <cell r="A1378" t="str">
            <v>Mary Walker School District</v>
          </cell>
          <cell r="B1378">
            <v>355867.47000000003</v>
          </cell>
        </row>
        <row r="1379">
          <cell r="A1379" t="str">
            <v>CEP - Breakfast - Severe Need</v>
          </cell>
          <cell r="B1379">
            <v>18382.349999999999</v>
          </cell>
        </row>
        <row r="1380">
          <cell r="A1380" t="str">
            <v>CEP - Lunch - High</v>
          </cell>
          <cell r="B1380">
            <v>32761.7</v>
          </cell>
        </row>
        <row r="1381">
          <cell r="A1381" t="str">
            <v>NSLP Free and Reduced State Breakfast</v>
          </cell>
          <cell r="B1381">
            <v>1148.3699999999999</v>
          </cell>
        </row>
        <row r="1382">
          <cell r="A1382" t="str">
            <v>NSLP Public Lunch Meal Pattern Certification Reimbursement</v>
          </cell>
          <cell r="B1382">
            <v>4454.37</v>
          </cell>
        </row>
        <row r="1383">
          <cell r="A1383" t="str">
            <v>NSLP Public Section4</v>
          </cell>
          <cell r="B1383">
            <v>187482.15000000002</v>
          </cell>
        </row>
        <row r="1384">
          <cell r="A1384" t="str">
            <v>NSLP Public Severe Need Breakfast</v>
          </cell>
          <cell r="B1384">
            <v>111638.53</v>
          </cell>
        </row>
        <row r="1385">
          <cell r="A1385" t="str">
            <v>Marysville School District</v>
          </cell>
          <cell r="B1385">
            <v>5716873.6900000004</v>
          </cell>
        </row>
        <row r="1386">
          <cell r="A1386" t="str">
            <v>CEP - Breakfast - Regular</v>
          </cell>
          <cell r="B1386">
            <v>12468.06</v>
          </cell>
        </row>
        <row r="1387">
          <cell r="A1387" t="str">
            <v>CEP - Breakfast - Severe Need</v>
          </cell>
          <cell r="B1387">
            <v>394726.85000000003</v>
          </cell>
        </row>
        <row r="1388">
          <cell r="A1388" t="str">
            <v>CEP - Lunch - High</v>
          </cell>
          <cell r="B1388">
            <v>1204419.54</v>
          </cell>
        </row>
        <row r="1389">
          <cell r="A1389" t="str">
            <v>NSLP Free and Reduced State Breakfast</v>
          </cell>
          <cell r="B1389">
            <v>10506.900000000001</v>
          </cell>
        </row>
        <row r="1390">
          <cell r="A1390" t="str">
            <v>NSLP Public Lunch Meal Pattern Certification Reimbursement</v>
          </cell>
          <cell r="B1390">
            <v>83586.06</v>
          </cell>
        </row>
        <row r="1391">
          <cell r="A1391" t="str">
            <v>NSLP Public School Breakfast</v>
          </cell>
          <cell r="B1391">
            <v>33675.839999999997</v>
          </cell>
        </row>
        <row r="1392">
          <cell r="A1392" t="str">
            <v>NSLP Public Section4</v>
          </cell>
          <cell r="B1392">
            <v>2928446.76</v>
          </cell>
        </row>
        <row r="1393">
          <cell r="A1393" t="str">
            <v>NSLP Public Severe Need Breakfast</v>
          </cell>
          <cell r="B1393">
            <v>1020075.95</v>
          </cell>
        </row>
        <row r="1394">
          <cell r="A1394" t="str">
            <v>SFSP SFSP Sfsp-AD</v>
          </cell>
          <cell r="B1394">
            <v>2702.48</v>
          </cell>
        </row>
        <row r="1395">
          <cell r="A1395" t="str">
            <v>SFSP SFSP Sfsp-GO</v>
          </cell>
          <cell r="B1395">
            <v>26265.25</v>
          </cell>
        </row>
        <row r="1396">
          <cell r="A1396" t="str">
            <v>McCleary School District</v>
          </cell>
          <cell r="B1396">
            <v>193324.90000000002</v>
          </cell>
        </row>
        <row r="1397">
          <cell r="A1397" t="str">
            <v>Meals for Kids - Breakfast - Severe Need</v>
          </cell>
          <cell r="B1397">
            <v>14766.15</v>
          </cell>
        </row>
        <row r="1398">
          <cell r="A1398" t="str">
            <v>Meals for Kids - Lunch - High</v>
          </cell>
          <cell r="B1398">
            <v>72567.600000000006</v>
          </cell>
        </row>
        <row r="1399">
          <cell r="A1399" t="str">
            <v>NSLP Free and Reduced State Breakfast</v>
          </cell>
          <cell r="B1399">
            <v>179.16</v>
          </cell>
        </row>
        <row r="1400">
          <cell r="A1400" t="str">
            <v>NSLP Public Lunch Meal Pattern Certification Reimbursement</v>
          </cell>
          <cell r="B1400">
            <v>3152.25</v>
          </cell>
        </row>
        <row r="1401">
          <cell r="A1401" t="str">
            <v>NSLP Public Section4</v>
          </cell>
          <cell r="B1401">
            <v>81847.930000000008</v>
          </cell>
        </row>
        <row r="1402">
          <cell r="A1402" t="str">
            <v>NSLP Public Severe Need Breakfast</v>
          </cell>
          <cell r="B1402">
            <v>18931.810000000001</v>
          </cell>
        </row>
        <row r="1403">
          <cell r="A1403" t="str">
            <v>NSLP Reduced State Breakfast</v>
          </cell>
          <cell r="B1403">
            <v>379.19999999999993</v>
          </cell>
        </row>
        <row r="1404">
          <cell r="A1404" t="str">
            <v>NSLP Reduced State Lunch</v>
          </cell>
          <cell r="B1404">
            <v>1500.8000000000002</v>
          </cell>
        </row>
        <row r="1405">
          <cell r="A1405" t="str">
            <v>Mead School District</v>
          </cell>
          <cell r="B1405">
            <v>3844551.35</v>
          </cell>
        </row>
        <row r="1406">
          <cell r="A1406" t="str">
            <v>CEP - Breakfast - Severe Need</v>
          </cell>
          <cell r="B1406">
            <v>144385.84999999998</v>
          </cell>
        </row>
        <row r="1407">
          <cell r="A1407" t="str">
            <v>CEP - Lunch - Low</v>
          </cell>
          <cell r="B1407">
            <v>416538.75</v>
          </cell>
        </row>
        <row r="1408">
          <cell r="A1408" t="str">
            <v>Fresh Fruit and Vegetable</v>
          </cell>
          <cell r="B1408">
            <v>58347.28</v>
          </cell>
        </row>
        <row r="1409">
          <cell r="A1409" t="str">
            <v>Meals for Kids - Breakfast - Severe Need</v>
          </cell>
          <cell r="B1409">
            <v>50264.2</v>
          </cell>
        </row>
        <row r="1410">
          <cell r="A1410" t="str">
            <v>Meals for Kids - Lunch - Low</v>
          </cell>
          <cell r="B1410">
            <v>252706.19</v>
          </cell>
        </row>
        <row r="1411">
          <cell r="A1411" t="str">
            <v>NSLP Free and Reduced State Breakfast</v>
          </cell>
          <cell r="B1411">
            <v>6300.15</v>
          </cell>
        </row>
        <row r="1412">
          <cell r="A1412" t="str">
            <v>NSLP Public Lunch Meal Pattern Certification Reimbursement</v>
          </cell>
          <cell r="B1412">
            <v>80989.290000000008</v>
          </cell>
        </row>
        <row r="1413">
          <cell r="A1413" t="str">
            <v>NSLP Public School Breakfast</v>
          </cell>
          <cell r="B1413">
            <v>95400.03</v>
          </cell>
        </row>
        <row r="1414">
          <cell r="A1414" t="str">
            <v>NSLP Public School Lunch</v>
          </cell>
          <cell r="B1414">
            <v>2186745.71</v>
          </cell>
        </row>
        <row r="1415">
          <cell r="A1415" t="str">
            <v>NSLP Public Severe Need Breakfast</v>
          </cell>
          <cell r="B1415">
            <v>524675.80000000005</v>
          </cell>
        </row>
        <row r="1416">
          <cell r="A1416" t="str">
            <v>NSLP Reduced State Breakfast</v>
          </cell>
          <cell r="B1416">
            <v>5670.9000000000005</v>
          </cell>
        </row>
        <row r="1417">
          <cell r="A1417" t="str">
            <v>NSLP Reduced State Lunch</v>
          </cell>
          <cell r="B1417">
            <v>22527.200000000001</v>
          </cell>
        </row>
        <row r="1418">
          <cell r="A1418" t="str">
            <v>Medical Lake School District</v>
          </cell>
          <cell r="B1418">
            <v>842239.8600000001</v>
          </cell>
        </row>
        <row r="1419">
          <cell r="A1419" t="str">
            <v>Meals for Kids - Breakfast - Regular</v>
          </cell>
          <cell r="B1419">
            <v>47617.020000000004</v>
          </cell>
        </row>
        <row r="1420">
          <cell r="A1420" t="str">
            <v>Meals for Kids - Breakfast - Severe Need</v>
          </cell>
          <cell r="B1420">
            <v>42772.1</v>
          </cell>
        </row>
        <row r="1421">
          <cell r="A1421" t="str">
            <v>Meals for Kids - Lunch - Low</v>
          </cell>
          <cell r="B1421">
            <v>269664.48000000004</v>
          </cell>
        </row>
        <row r="1422">
          <cell r="A1422" t="str">
            <v>NSLP Free and Reduced State Breakfast</v>
          </cell>
          <cell r="B1422">
            <v>1143.8100000000002</v>
          </cell>
        </row>
        <row r="1423">
          <cell r="A1423" t="str">
            <v>NSLP Public Lunch Meal Pattern Certification Reimbursement</v>
          </cell>
          <cell r="B1423">
            <v>14886.990000000002</v>
          </cell>
        </row>
        <row r="1424">
          <cell r="A1424" t="str">
            <v>NSLP Public School Breakfast</v>
          </cell>
          <cell r="B1424">
            <v>30437.969999999998</v>
          </cell>
        </row>
        <row r="1425">
          <cell r="A1425" t="str">
            <v>NSLP Public School Lunch</v>
          </cell>
          <cell r="B1425">
            <v>333918.71000000002</v>
          </cell>
        </row>
        <row r="1426">
          <cell r="A1426" t="str">
            <v>NSLP Public Severe Need Breakfast</v>
          </cell>
          <cell r="B1426">
            <v>88357.37</v>
          </cell>
        </row>
        <row r="1427">
          <cell r="A1427" t="str">
            <v>NSLP Reduced State Breakfast</v>
          </cell>
          <cell r="B1427">
            <v>3590.1000000000004</v>
          </cell>
        </row>
        <row r="1428">
          <cell r="A1428" t="str">
            <v>NSLP Reduced State Lunch</v>
          </cell>
          <cell r="B1428">
            <v>8430.4</v>
          </cell>
        </row>
        <row r="1429">
          <cell r="A1429" t="str">
            <v>SFSP SFSP Sfsp-AD</v>
          </cell>
          <cell r="B1429">
            <v>132.75</v>
          </cell>
        </row>
        <row r="1430">
          <cell r="A1430" t="str">
            <v>SFSP SFSP Sfsp-GO</v>
          </cell>
          <cell r="B1430">
            <v>1288.1600000000001</v>
          </cell>
        </row>
        <row r="1431">
          <cell r="A1431" t="str">
            <v>Mercer Island School District</v>
          </cell>
          <cell r="B1431">
            <v>116263.53000000001</v>
          </cell>
        </row>
        <row r="1432">
          <cell r="A1432" t="str">
            <v>NSLP Public Lunch Meal Pattern Certification Reimbursement</v>
          </cell>
          <cell r="B1432">
            <v>12776.85</v>
          </cell>
        </row>
        <row r="1433">
          <cell r="A1433" t="str">
            <v>NSLP Public School Lunch</v>
          </cell>
          <cell r="B1433">
            <v>102565.88</v>
          </cell>
        </row>
        <row r="1434">
          <cell r="A1434" t="str">
            <v>NSLP Reduced State Lunch</v>
          </cell>
          <cell r="B1434">
            <v>920.8</v>
          </cell>
        </row>
        <row r="1435">
          <cell r="A1435" t="str">
            <v>Meridian School District</v>
          </cell>
          <cell r="B1435">
            <v>658098.63</v>
          </cell>
        </row>
        <row r="1436">
          <cell r="A1436" t="str">
            <v>Meals for Kids - Breakfast - Severe Need</v>
          </cell>
          <cell r="B1436">
            <v>34929.65</v>
          </cell>
        </row>
        <row r="1437">
          <cell r="A1437" t="str">
            <v>Meals for Kids - Lunch - High</v>
          </cell>
          <cell r="B1437">
            <v>138802.13999999998</v>
          </cell>
        </row>
        <row r="1438">
          <cell r="A1438" t="str">
            <v>NSLP Free and Reduced State Breakfast</v>
          </cell>
          <cell r="B1438">
            <v>1051.71</v>
          </cell>
        </row>
        <row r="1439">
          <cell r="A1439" t="str">
            <v>NSLP Public Lunch Meal Pattern Certification Reimbursement</v>
          </cell>
          <cell r="B1439">
            <v>11623.949999999999</v>
          </cell>
        </row>
        <row r="1440">
          <cell r="A1440" t="str">
            <v>NSLP Public Section4</v>
          </cell>
          <cell r="B1440">
            <v>358065.08</v>
          </cell>
        </row>
        <row r="1441">
          <cell r="A1441" t="str">
            <v>NSLP Public Severe Need Breakfast</v>
          </cell>
          <cell r="B1441">
            <v>104478.76000000001</v>
          </cell>
        </row>
        <row r="1442">
          <cell r="A1442" t="str">
            <v>NSLP Reduced State Breakfast</v>
          </cell>
          <cell r="B1442">
            <v>2205.3000000000002</v>
          </cell>
        </row>
        <row r="1443">
          <cell r="A1443" t="str">
            <v>NSLP Reduced State Lunch</v>
          </cell>
          <cell r="B1443">
            <v>6763.2</v>
          </cell>
        </row>
        <row r="1444">
          <cell r="A1444" t="str">
            <v>SFSP SSW  Public Seamless Summer Waiver - Snack</v>
          </cell>
          <cell r="B1444">
            <v>178.84</v>
          </cell>
        </row>
        <row r="1445">
          <cell r="A1445" t="str">
            <v>Methow Valley School District</v>
          </cell>
          <cell r="B1445">
            <v>285226.26000000007</v>
          </cell>
        </row>
        <row r="1446">
          <cell r="A1446" t="str">
            <v>Meals for Kids - Breakfast - Severe Need</v>
          </cell>
          <cell r="B1446">
            <v>9726.4999999999982</v>
          </cell>
        </row>
        <row r="1447">
          <cell r="A1447" t="str">
            <v>Meals for Kids - Lunch - Low</v>
          </cell>
          <cell r="B1447">
            <v>104075.54000000001</v>
          </cell>
        </row>
        <row r="1448">
          <cell r="A1448" t="str">
            <v>NSLP Free and Reduced State Breakfast</v>
          </cell>
          <cell r="B1448">
            <v>315.51</v>
          </cell>
        </row>
        <row r="1449">
          <cell r="A1449" t="str">
            <v>NSLP Public Lunch Meal Pattern Certification Reimbursement</v>
          </cell>
          <cell r="B1449">
            <v>5952.24</v>
          </cell>
        </row>
        <row r="1450">
          <cell r="A1450" t="str">
            <v>NSLP Public School Lunch</v>
          </cell>
          <cell r="B1450">
            <v>118444.20000000001</v>
          </cell>
        </row>
        <row r="1451">
          <cell r="A1451" t="str">
            <v>NSLP Public Severe Need Breakfast</v>
          </cell>
          <cell r="B1451">
            <v>32532.550000000003</v>
          </cell>
        </row>
        <row r="1452">
          <cell r="A1452" t="str">
            <v>NSLP Reduced State Breakfast</v>
          </cell>
          <cell r="B1452">
            <v>866.4</v>
          </cell>
        </row>
        <row r="1453">
          <cell r="A1453" t="str">
            <v>NSLP Reduced State Lunch</v>
          </cell>
          <cell r="B1453">
            <v>3118.7999999999997</v>
          </cell>
        </row>
        <row r="1454">
          <cell r="A1454" t="str">
            <v>SFSP SFSP Sfsp-AD</v>
          </cell>
          <cell r="B1454">
            <v>967.08999999999992</v>
          </cell>
        </row>
        <row r="1455">
          <cell r="A1455" t="str">
            <v>SFSP SFSP Sfsp-GO</v>
          </cell>
          <cell r="B1455">
            <v>9227.43</v>
          </cell>
        </row>
        <row r="1456">
          <cell r="A1456" t="str">
            <v>Mill A School District</v>
          </cell>
          <cell r="B1456">
            <v>20787.55</v>
          </cell>
        </row>
        <row r="1457">
          <cell r="A1457" t="str">
            <v>NSLP Free and Reduced State Breakfast</v>
          </cell>
          <cell r="B1457">
            <v>52.230000000000004</v>
          </cell>
        </row>
        <row r="1458">
          <cell r="A1458" t="str">
            <v>NSLP Public Lunch Meal Pattern Certification Reimbursement</v>
          </cell>
          <cell r="B1458">
            <v>562.23</v>
          </cell>
        </row>
        <row r="1459">
          <cell r="A1459" t="str">
            <v>NSLP Public School Breakfast</v>
          </cell>
          <cell r="B1459">
            <v>496.11</v>
          </cell>
        </row>
        <row r="1460">
          <cell r="A1460" t="str">
            <v>NSLP Public Section4</v>
          </cell>
          <cell r="B1460">
            <v>14213.420000000002</v>
          </cell>
        </row>
        <row r="1461">
          <cell r="A1461" t="str">
            <v>NSLP Public Severe Need Breakfast</v>
          </cell>
          <cell r="B1461">
            <v>4965.76</v>
          </cell>
        </row>
        <row r="1462">
          <cell r="A1462" t="str">
            <v>NSLP Reduced State Breakfast</v>
          </cell>
          <cell r="B1462">
            <v>117.00000000000001</v>
          </cell>
        </row>
        <row r="1463">
          <cell r="A1463" t="str">
            <v>NSLP Reduced State Lunch</v>
          </cell>
          <cell r="B1463">
            <v>380.79999999999995</v>
          </cell>
        </row>
        <row r="1464">
          <cell r="A1464" t="str">
            <v>Monroe Public Schools</v>
          </cell>
          <cell r="B1464">
            <v>1396370.4400000002</v>
          </cell>
        </row>
        <row r="1465">
          <cell r="A1465" t="str">
            <v>CEP - Breakfast - Severe Need</v>
          </cell>
          <cell r="B1465">
            <v>34782.65</v>
          </cell>
        </row>
        <row r="1466">
          <cell r="A1466" t="str">
            <v>CEP - Lunch - Low</v>
          </cell>
          <cell r="B1466">
            <v>82457.62999999999</v>
          </cell>
        </row>
        <row r="1467">
          <cell r="A1467" t="str">
            <v>Meals for Kids - Breakfast - Severe Need</v>
          </cell>
          <cell r="B1467">
            <v>18007.499999999996</v>
          </cell>
        </row>
        <row r="1468">
          <cell r="A1468" t="str">
            <v>Meals for Kids - Lunch - Low</v>
          </cell>
          <cell r="B1468">
            <v>81318.789999999994</v>
          </cell>
        </row>
        <row r="1469">
          <cell r="A1469" t="str">
            <v>NSLP Free and Reduced State Breakfast</v>
          </cell>
          <cell r="B1469">
            <v>2383.83</v>
          </cell>
        </row>
        <row r="1470">
          <cell r="A1470" t="str">
            <v>NSLP Public Lunch Meal Pattern Certification Reimbursement</v>
          </cell>
          <cell r="B1470">
            <v>31680.359999999993</v>
          </cell>
        </row>
        <row r="1471">
          <cell r="A1471" t="str">
            <v>NSLP Public School Breakfast</v>
          </cell>
          <cell r="B1471">
            <v>16764.060000000001</v>
          </cell>
        </row>
        <row r="1472">
          <cell r="A1472" t="str">
            <v>NSLP Public School Lunch</v>
          </cell>
          <cell r="B1472">
            <v>880133.81</v>
          </cell>
        </row>
        <row r="1473">
          <cell r="A1473" t="str">
            <v>NSLP Public Severe Need Breakfast</v>
          </cell>
          <cell r="B1473">
            <v>219875.65999999997</v>
          </cell>
        </row>
        <row r="1474">
          <cell r="A1474" t="str">
            <v>NSLP Reduced State Breakfast</v>
          </cell>
          <cell r="B1474">
            <v>2984.4</v>
          </cell>
        </row>
        <row r="1475">
          <cell r="A1475" t="str">
            <v>NSLP Reduced State Lunch</v>
          </cell>
          <cell r="B1475">
            <v>13459.600000000002</v>
          </cell>
        </row>
        <row r="1476">
          <cell r="A1476" t="str">
            <v>SFSP SFSP Sfsp-AD</v>
          </cell>
          <cell r="B1476">
            <v>1001.3100000000001</v>
          </cell>
        </row>
        <row r="1477">
          <cell r="A1477" t="str">
            <v>SFSP SFSP Sfsp-GO</v>
          </cell>
          <cell r="B1477">
            <v>11520.84</v>
          </cell>
        </row>
        <row r="1478">
          <cell r="A1478" t="str">
            <v>Montesano School District</v>
          </cell>
          <cell r="B1478">
            <v>504548.6</v>
          </cell>
        </row>
        <row r="1479">
          <cell r="A1479" t="str">
            <v>Meals for Kids - Breakfast - Severe Need</v>
          </cell>
          <cell r="B1479">
            <v>24436.299999999996</v>
          </cell>
        </row>
        <row r="1480">
          <cell r="A1480" t="str">
            <v>Meals for Kids - Lunch - Low</v>
          </cell>
          <cell r="B1480">
            <v>152997.54</v>
          </cell>
        </row>
        <row r="1481">
          <cell r="A1481" t="str">
            <v>NSLP Free and Reduced State Breakfast</v>
          </cell>
          <cell r="B1481">
            <v>541.59</v>
          </cell>
        </row>
        <row r="1482">
          <cell r="A1482" t="str">
            <v>NSLP Public ASC-Low</v>
          </cell>
          <cell r="B1482">
            <v>1354.4699999999998</v>
          </cell>
        </row>
        <row r="1483">
          <cell r="A1483" t="str">
            <v>NSLP Public Lunch Meal Pattern Certification Reimbursement</v>
          </cell>
          <cell r="B1483">
            <v>10247.85</v>
          </cell>
        </row>
        <row r="1484">
          <cell r="A1484" t="str">
            <v>NSLP Public School Lunch</v>
          </cell>
          <cell r="B1484">
            <v>254498.65999999997</v>
          </cell>
        </row>
        <row r="1485">
          <cell r="A1485" t="str">
            <v>NSLP Public Severe Need Breakfast</v>
          </cell>
          <cell r="B1485">
            <v>55443.49</v>
          </cell>
        </row>
        <row r="1486">
          <cell r="A1486" t="str">
            <v>NSLP Reduced State Breakfast</v>
          </cell>
          <cell r="B1486">
            <v>1034.7</v>
          </cell>
        </row>
        <row r="1487">
          <cell r="A1487" t="str">
            <v>NSLP Reduced State Lunch</v>
          </cell>
          <cell r="B1487">
            <v>3994.0000000000005</v>
          </cell>
        </row>
        <row r="1488">
          <cell r="A1488" t="str">
            <v>Morton School District</v>
          </cell>
          <cell r="B1488">
            <v>295487.56999999995</v>
          </cell>
        </row>
        <row r="1489">
          <cell r="A1489" t="str">
            <v>CEP - Breakfast - Regular</v>
          </cell>
          <cell r="B1489">
            <v>0</v>
          </cell>
        </row>
        <row r="1490">
          <cell r="A1490" t="str">
            <v>CEP - Breakfast - Severe Need</v>
          </cell>
          <cell r="B1490">
            <v>18463.2</v>
          </cell>
        </row>
        <row r="1491">
          <cell r="A1491" t="str">
            <v>CEP - Lunch - High</v>
          </cell>
          <cell r="B1491">
            <v>38219.31</v>
          </cell>
        </row>
        <row r="1492">
          <cell r="A1492" t="str">
            <v>NSLP Free and Reduced State Breakfast</v>
          </cell>
          <cell r="B1492">
            <v>803.97</v>
          </cell>
        </row>
        <row r="1493">
          <cell r="A1493" t="str">
            <v>NSLP Public Lunch Meal Pattern Certification Reimbursement</v>
          </cell>
          <cell r="B1493">
            <v>3908.7</v>
          </cell>
        </row>
        <row r="1494">
          <cell r="A1494" t="str">
            <v>NSLP Public School Breakfast</v>
          </cell>
          <cell r="B1494">
            <v>0</v>
          </cell>
        </row>
        <row r="1495">
          <cell r="A1495" t="str">
            <v>NSLP Public Section4</v>
          </cell>
          <cell r="B1495">
            <v>155044.18999999997</v>
          </cell>
        </row>
        <row r="1496">
          <cell r="A1496" t="str">
            <v>NSLP Public Severe Need Breakfast</v>
          </cell>
          <cell r="B1496">
            <v>79048.200000000012</v>
          </cell>
        </row>
        <row r="1497">
          <cell r="A1497" t="str">
            <v>Moses Lake School District</v>
          </cell>
          <cell r="B1497">
            <v>4916534.59</v>
          </cell>
        </row>
        <row r="1498">
          <cell r="A1498" t="str">
            <v>CEP - Breakfast - Severe Need</v>
          </cell>
          <cell r="B1498">
            <v>113023.40000000001</v>
          </cell>
        </row>
        <row r="1499">
          <cell r="A1499" t="str">
            <v>CEP - Lunch - High</v>
          </cell>
          <cell r="B1499">
            <v>458210.67</v>
          </cell>
        </row>
        <row r="1500">
          <cell r="A1500" t="str">
            <v>Fresh Fruit and Vegetable</v>
          </cell>
          <cell r="B1500">
            <v>175018.11</v>
          </cell>
        </row>
        <row r="1501">
          <cell r="A1501" t="str">
            <v>NSLP Free and Reduced State Breakfast</v>
          </cell>
          <cell r="B1501">
            <v>8658.4800000000014</v>
          </cell>
        </row>
        <row r="1502">
          <cell r="A1502" t="str">
            <v>NSLP Public Lunch Meal Pattern Certification Reimbursement</v>
          </cell>
          <cell r="B1502">
            <v>74629.89</v>
          </cell>
        </row>
        <row r="1503">
          <cell r="A1503" t="str">
            <v>NSLP Public Section4</v>
          </cell>
          <cell r="B1503">
            <v>3231822.7800000003</v>
          </cell>
        </row>
        <row r="1504">
          <cell r="A1504" t="str">
            <v>NSLP Public Severe Need Breakfast</v>
          </cell>
          <cell r="B1504">
            <v>837660.92</v>
          </cell>
        </row>
        <row r="1505">
          <cell r="A1505" t="str">
            <v>SFSP SFSP Sfsp-AD</v>
          </cell>
          <cell r="B1505">
            <v>1635.6699999999998</v>
          </cell>
        </row>
        <row r="1506">
          <cell r="A1506" t="str">
            <v>SFSP SFSP Sfsp-GO</v>
          </cell>
          <cell r="B1506">
            <v>15874.67</v>
          </cell>
        </row>
        <row r="1507">
          <cell r="A1507" t="str">
            <v>Mossyrock School District</v>
          </cell>
          <cell r="B1507">
            <v>397958.29</v>
          </cell>
        </row>
        <row r="1508">
          <cell r="A1508" t="str">
            <v>CEP - Breakfast - Severe Need</v>
          </cell>
          <cell r="B1508">
            <v>19014.450000000004</v>
          </cell>
        </row>
        <row r="1509">
          <cell r="A1509" t="str">
            <v>CEP - Lunch - High</v>
          </cell>
          <cell r="B1509">
            <v>65804.099999999991</v>
          </cell>
        </row>
        <row r="1510">
          <cell r="A1510" t="str">
            <v>NSLP Free and Reduced State Breakfast</v>
          </cell>
          <cell r="B1510">
            <v>691.8</v>
          </cell>
        </row>
        <row r="1511">
          <cell r="A1511" t="str">
            <v>NSLP Public Lunch Meal Pattern Certification Reimbursement</v>
          </cell>
          <cell r="B1511">
            <v>5865.8399999999992</v>
          </cell>
        </row>
        <row r="1512">
          <cell r="A1512" t="str">
            <v>NSLP Public Section4</v>
          </cell>
          <cell r="B1512">
            <v>224229.1</v>
          </cell>
        </row>
        <row r="1513">
          <cell r="A1513" t="str">
            <v>NSLP Public Severe Need Breakfast</v>
          </cell>
          <cell r="B1513">
            <v>68517.19</v>
          </cell>
        </row>
        <row r="1514">
          <cell r="A1514" t="str">
            <v>SFSP SFSP Sfsp-AD</v>
          </cell>
          <cell r="B1514">
            <v>1312.52</v>
          </cell>
        </row>
        <row r="1515">
          <cell r="A1515" t="str">
            <v>SFSP SFSP Sfsp-GO</v>
          </cell>
          <cell r="B1515">
            <v>12523.29</v>
          </cell>
        </row>
        <row r="1516">
          <cell r="A1516" t="str">
            <v>Mount Adams School District</v>
          </cell>
          <cell r="B1516">
            <v>612492.3899999999</v>
          </cell>
        </row>
        <row r="1517">
          <cell r="A1517" t="str">
            <v>NSLP Free and Reduced State Breakfast</v>
          </cell>
          <cell r="B1517">
            <v>1470.03</v>
          </cell>
        </row>
        <row r="1518">
          <cell r="A1518" t="str">
            <v>NSLP Public ASC-High</v>
          </cell>
          <cell r="B1518">
            <v>742.93999999999994</v>
          </cell>
        </row>
        <row r="1519">
          <cell r="A1519" t="str">
            <v>NSLP Public Lunch Meal Pattern Certification Reimbursement</v>
          </cell>
          <cell r="B1519">
            <v>9247.86</v>
          </cell>
        </row>
        <row r="1520">
          <cell r="A1520" t="str">
            <v>NSLP Public Section4</v>
          </cell>
          <cell r="B1520">
            <v>457255.29999999993</v>
          </cell>
        </row>
        <row r="1521">
          <cell r="A1521" t="str">
            <v>NSLP Public Severe Need Breakfast</v>
          </cell>
          <cell r="B1521">
            <v>139162.84</v>
          </cell>
        </row>
        <row r="1522">
          <cell r="A1522" t="str">
            <v>SFSP SSW  Public Seamless Summer Waiver - Breakfast</v>
          </cell>
          <cell r="B1522">
            <v>1525.8400000000001</v>
          </cell>
        </row>
        <row r="1523">
          <cell r="A1523" t="str">
            <v>SFSP SSW  Public Seamless Summer Waiver - Lunch</v>
          </cell>
          <cell r="B1523">
            <v>3027.73</v>
          </cell>
        </row>
        <row r="1524">
          <cell r="A1524" t="str">
            <v>SFSP SSW Public Lunch Meal Pattern Certification Reimbursement</v>
          </cell>
          <cell r="B1524">
            <v>59.850000000000009</v>
          </cell>
        </row>
        <row r="1525">
          <cell r="A1525" t="str">
            <v>Mount Baker School District</v>
          </cell>
          <cell r="B1525">
            <v>1281990.3099999996</v>
          </cell>
        </row>
        <row r="1526">
          <cell r="A1526" t="str">
            <v>CEP - Breakfast - Severe Need</v>
          </cell>
          <cell r="B1526">
            <v>124073.58</v>
          </cell>
        </row>
        <row r="1527">
          <cell r="A1527" t="str">
            <v>CEP - Lunch - High</v>
          </cell>
          <cell r="B1527">
            <v>216033.50999999995</v>
          </cell>
        </row>
        <row r="1528">
          <cell r="A1528" t="str">
            <v>Fresh Fruit and Vegetable</v>
          </cell>
          <cell r="B1528">
            <v>23129.149999999998</v>
          </cell>
        </row>
        <row r="1529">
          <cell r="A1529" t="str">
            <v>NSLP Free and Reduced State Breakfast</v>
          </cell>
          <cell r="B1529">
            <v>3054.87</v>
          </cell>
        </row>
        <row r="1530">
          <cell r="A1530" t="str">
            <v>NSLP Public ASC-High</v>
          </cell>
          <cell r="B1530">
            <v>7903.72</v>
          </cell>
        </row>
        <row r="1531">
          <cell r="A1531" t="str">
            <v>NSLP Public Lunch Meal Pattern Certification Reimbursement</v>
          </cell>
          <cell r="B1531">
            <v>14472.539999999999</v>
          </cell>
        </row>
        <row r="1532">
          <cell r="A1532" t="str">
            <v>NSLP Public Section4</v>
          </cell>
          <cell r="B1532">
            <v>499589.73999999987</v>
          </cell>
        </row>
        <row r="1533">
          <cell r="A1533" t="str">
            <v>NSLP Public Severe Need Breakfast</v>
          </cell>
          <cell r="B1533">
            <v>305230.79999999993</v>
          </cell>
        </row>
        <row r="1534">
          <cell r="A1534" t="str">
            <v>SFSP SSW  Public Seamless Summer Waiver - Breakfast</v>
          </cell>
          <cell r="B1534">
            <v>33434.980000000003</v>
          </cell>
        </row>
        <row r="1535">
          <cell r="A1535" t="str">
            <v>SFSP SSW  Public Seamless Summer Waiver - Lunch</v>
          </cell>
          <cell r="B1535">
            <v>54039.89</v>
          </cell>
        </row>
        <row r="1536">
          <cell r="A1536" t="str">
            <v>SFSP SSW Public Lunch Meal Pattern Certification Reimbursement</v>
          </cell>
          <cell r="B1536">
            <v>1027.53</v>
          </cell>
        </row>
        <row r="1537">
          <cell r="A1537" t="str">
            <v>Mount Pleasant School District</v>
          </cell>
          <cell r="B1537">
            <v>1142.05</v>
          </cell>
        </row>
        <row r="1538">
          <cell r="A1538" t="str">
            <v>SMP Public Special Milk</v>
          </cell>
          <cell r="B1538">
            <v>1142.05</v>
          </cell>
        </row>
        <row r="1539">
          <cell r="A1539" t="str">
            <v>Mount Vernon Christian School</v>
          </cell>
          <cell r="B1539">
            <v>4867.83</v>
          </cell>
        </row>
        <row r="1540">
          <cell r="A1540" t="str">
            <v>SMP Private Special Milk</v>
          </cell>
          <cell r="B1540">
            <v>4867.83</v>
          </cell>
        </row>
        <row r="1541">
          <cell r="A1541" t="str">
            <v>Mount Vernon School District</v>
          </cell>
          <cell r="B1541">
            <v>4050110.2600000002</v>
          </cell>
        </row>
        <row r="1542">
          <cell r="A1542" t="str">
            <v>CEP - Breakfast - Regular</v>
          </cell>
          <cell r="B1542">
            <v>1053.3599999999999</v>
          </cell>
        </row>
        <row r="1543">
          <cell r="A1543" t="str">
            <v>CEP - Breakfast - Severe Need</v>
          </cell>
          <cell r="B1543">
            <v>130967.20000000003</v>
          </cell>
        </row>
        <row r="1544">
          <cell r="A1544" t="str">
            <v>CEP - Lunch - High</v>
          </cell>
          <cell r="B1544">
            <v>512534.14</v>
          </cell>
        </row>
        <row r="1545">
          <cell r="A1545" t="str">
            <v>Fresh Fruit and Vegetable</v>
          </cell>
          <cell r="B1545">
            <v>133526.85</v>
          </cell>
        </row>
        <row r="1546">
          <cell r="A1546" t="str">
            <v>NSLP Free and Reduced State Breakfast</v>
          </cell>
          <cell r="B1546">
            <v>6860.7000000000007</v>
          </cell>
        </row>
        <row r="1547">
          <cell r="A1547" t="str">
            <v>NSLP Public ASC-High</v>
          </cell>
          <cell r="B1547">
            <v>30207.649999999998</v>
          </cell>
        </row>
        <row r="1548">
          <cell r="A1548" t="str">
            <v>NSLP Public Lunch Meal Pattern Certification Reimbursement</v>
          </cell>
          <cell r="B1548">
            <v>60226.649999999994</v>
          </cell>
        </row>
        <row r="1549">
          <cell r="A1549" t="str">
            <v>NSLP Public School Breakfast</v>
          </cell>
          <cell r="B1549">
            <v>5544.7199999999993</v>
          </cell>
        </row>
        <row r="1550">
          <cell r="A1550" t="str">
            <v>NSLP Public Section4</v>
          </cell>
          <cell r="B1550">
            <v>2465339.1100000003</v>
          </cell>
        </row>
        <row r="1551">
          <cell r="A1551" t="str">
            <v>NSLP Public Severe Need Breakfast</v>
          </cell>
          <cell r="B1551">
            <v>663931.75999999978</v>
          </cell>
        </row>
        <row r="1552">
          <cell r="A1552" t="str">
            <v>SFSP SFSP Sfsp-AD</v>
          </cell>
          <cell r="B1552">
            <v>3728.15</v>
          </cell>
        </row>
        <row r="1553">
          <cell r="A1553" t="str">
            <v>SFSP SFSP Sfsp-GO</v>
          </cell>
          <cell r="B1553">
            <v>36189.97</v>
          </cell>
        </row>
        <row r="1554">
          <cell r="A1554" t="str">
            <v>Mukilteo School District</v>
          </cell>
          <cell r="B1554">
            <v>8206632.3299999991</v>
          </cell>
        </row>
        <row r="1555">
          <cell r="A1555" t="str">
            <v>CEP - Breakfast - Regular</v>
          </cell>
          <cell r="B1555">
            <v>36259.740000000005</v>
          </cell>
        </row>
        <row r="1556">
          <cell r="A1556" t="str">
            <v>CEP - Breakfast - Severe Need</v>
          </cell>
          <cell r="B1556">
            <v>401550.09999999992</v>
          </cell>
        </row>
        <row r="1557">
          <cell r="A1557" t="str">
            <v>CEP - Lunch - High</v>
          </cell>
          <cell r="B1557">
            <v>2056568.6</v>
          </cell>
        </row>
        <row r="1558">
          <cell r="A1558" t="str">
            <v>NSLP Free and Reduced State Breakfast</v>
          </cell>
          <cell r="B1558">
            <v>10196.52</v>
          </cell>
        </row>
        <row r="1559">
          <cell r="A1559" t="str">
            <v>NSLP Public Lunch Meal Pattern Certification Reimbursement</v>
          </cell>
          <cell r="B1559">
            <v>132255.09</v>
          </cell>
        </row>
        <row r="1560">
          <cell r="A1560" t="str">
            <v>NSLP Public School Breakfast</v>
          </cell>
          <cell r="B1560">
            <v>88098.9</v>
          </cell>
        </row>
        <row r="1561">
          <cell r="A1561" t="str">
            <v>NSLP Public Section4</v>
          </cell>
          <cell r="B1561">
            <v>4482710.8499999996</v>
          </cell>
        </row>
        <row r="1562">
          <cell r="A1562" t="str">
            <v>NSLP Public Severe Need Breakfast</v>
          </cell>
          <cell r="B1562">
            <v>932179.22</v>
          </cell>
        </row>
        <row r="1563">
          <cell r="A1563" t="str">
            <v>SFSP SFSP Sfsp-AD</v>
          </cell>
          <cell r="B1563">
            <v>5207.3600000000006</v>
          </cell>
        </row>
        <row r="1564">
          <cell r="A1564" t="str">
            <v>SFSP SFSP Sfsp-GO</v>
          </cell>
          <cell r="B1564">
            <v>61605.95</v>
          </cell>
        </row>
        <row r="1565">
          <cell r="A1565" t="str">
            <v>MultiCare Health System</v>
          </cell>
          <cell r="B1565">
            <v>8503.5399999999991</v>
          </cell>
        </row>
        <row r="1566">
          <cell r="A1566" t="str">
            <v>SFSP SFSP Sfsp-AD</v>
          </cell>
          <cell r="B1566">
            <v>806.68</v>
          </cell>
        </row>
        <row r="1567">
          <cell r="A1567" t="str">
            <v>SFSP SFSP Sfsp-GO</v>
          </cell>
          <cell r="B1567">
            <v>7696.86</v>
          </cell>
        </row>
        <row r="1568">
          <cell r="A1568" t="str">
            <v>Naches Valley School District</v>
          </cell>
          <cell r="B1568">
            <v>818308.08000000007</v>
          </cell>
        </row>
        <row r="1569">
          <cell r="A1569" t="str">
            <v>CEP - Breakfast - Severe Need</v>
          </cell>
          <cell r="B1569">
            <v>67392.150000000009</v>
          </cell>
        </row>
        <row r="1570">
          <cell r="A1570" t="str">
            <v>CEP - Lunch - High</v>
          </cell>
          <cell r="B1570">
            <v>190009.84000000003</v>
          </cell>
        </row>
        <row r="1571">
          <cell r="A1571" t="str">
            <v>NSLP Free and Reduced State Breakfast</v>
          </cell>
          <cell r="B1571">
            <v>1475.1900000000003</v>
          </cell>
        </row>
        <row r="1572">
          <cell r="A1572" t="str">
            <v>NSLP Public Lunch Meal Pattern Certification Reimbursement</v>
          </cell>
          <cell r="B1572">
            <v>11878.02</v>
          </cell>
        </row>
        <row r="1573">
          <cell r="A1573" t="str">
            <v>NSLP Public Section4</v>
          </cell>
          <cell r="B1573">
            <v>397464.69000000006</v>
          </cell>
        </row>
        <row r="1574">
          <cell r="A1574" t="str">
            <v>NSLP Public Severe Need Breakfast</v>
          </cell>
          <cell r="B1574">
            <v>150088.19</v>
          </cell>
        </row>
        <row r="1575">
          <cell r="A1575" t="str">
            <v>Napavine School District</v>
          </cell>
          <cell r="B1575">
            <v>271275.83</v>
          </cell>
        </row>
        <row r="1576">
          <cell r="A1576" t="str">
            <v>Meals for Kids - Breakfast - Severe Need</v>
          </cell>
          <cell r="B1576">
            <v>16471.350000000002</v>
          </cell>
        </row>
        <row r="1577">
          <cell r="A1577" t="str">
            <v>Meals for Kids - Lunch - High</v>
          </cell>
          <cell r="B1577">
            <v>85445.08</v>
          </cell>
        </row>
        <row r="1578">
          <cell r="A1578" t="str">
            <v>NSLP Free and Reduced State Breakfast</v>
          </cell>
          <cell r="B1578">
            <v>306.95999999999998</v>
          </cell>
        </row>
        <row r="1579">
          <cell r="A1579" t="str">
            <v>NSLP Public Lunch Meal Pattern Certification Reimbursement</v>
          </cell>
          <cell r="B1579">
            <v>4841.2799999999988</v>
          </cell>
        </row>
        <row r="1580">
          <cell r="A1580" t="str">
            <v>NSLP Public Section4</v>
          </cell>
          <cell r="B1580">
            <v>130858.22999999998</v>
          </cell>
        </row>
        <row r="1581">
          <cell r="A1581" t="str">
            <v>NSLP Public Severe Need Breakfast</v>
          </cell>
          <cell r="B1581">
            <v>31664.230000000007</v>
          </cell>
        </row>
        <row r="1582">
          <cell r="A1582" t="str">
            <v>NSLP Reduced State Breakfast</v>
          </cell>
          <cell r="B1582">
            <v>387.90000000000003</v>
          </cell>
        </row>
        <row r="1583">
          <cell r="A1583" t="str">
            <v>NSLP Reduced State Lunch</v>
          </cell>
          <cell r="B1583">
            <v>1300.8</v>
          </cell>
        </row>
        <row r="1584">
          <cell r="A1584" t="str">
            <v>Naselle-Grays River Valley School District</v>
          </cell>
          <cell r="B1584">
            <v>218685.36000000002</v>
          </cell>
        </row>
        <row r="1585">
          <cell r="A1585" t="str">
            <v>CEP - Breakfast - Severe Need</v>
          </cell>
          <cell r="B1585">
            <v>14195.3</v>
          </cell>
        </row>
        <row r="1586">
          <cell r="A1586" t="str">
            <v>CEP - Lunch - High</v>
          </cell>
          <cell r="B1586">
            <v>36045.89</v>
          </cell>
        </row>
        <row r="1587">
          <cell r="A1587" t="str">
            <v>NSLP Free and Reduced State Breakfast</v>
          </cell>
          <cell r="B1587">
            <v>499.98</v>
          </cell>
        </row>
        <row r="1588">
          <cell r="A1588" t="str">
            <v>NSLP Public Lunch Meal Pattern Certification Reimbursement</v>
          </cell>
          <cell r="B1588">
            <v>2355.1199999999994</v>
          </cell>
        </row>
        <row r="1589">
          <cell r="A1589" t="str">
            <v>NSLP Public Section4</v>
          </cell>
          <cell r="B1589">
            <v>115997.97</v>
          </cell>
        </row>
        <row r="1590">
          <cell r="A1590" t="str">
            <v>NSLP Public Severe Need Breakfast</v>
          </cell>
          <cell r="B1590">
            <v>49591.1</v>
          </cell>
        </row>
        <row r="1591">
          <cell r="A1591" t="str">
            <v>Nespelem School District</v>
          </cell>
          <cell r="B1591">
            <v>156370.91</v>
          </cell>
        </row>
        <row r="1592">
          <cell r="A1592" t="str">
            <v>Fresh Fruit and Vegetable</v>
          </cell>
          <cell r="B1592">
            <v>8475</v>
          </cell>
        </row>
        <row r="1593">
          <cell r="A1593" t="str">
            <v>NSLP Free and Reduced State Breakfast</v>
          </cell>
          <cell r="B1593">
            <v>420.54</v>
          </cell>
        </row>
        <row r="1594">
          <cell r="A1594" t="str">
            <v>NSLP Public Lunch Meal Pattern Certification Reimbursement</v>
          </cell>
          <cell r="B1594">
            <v>1503.7199999999998</v>
          </cell>
        </row>
        <row r="1595">
          <cell r="A1595" t="str">
            <v>NSLP Public School Breakfast</v>
          </cell>
          <cell r="B1595">
            <v>0</v>
          </cell>
        </row>
        <row r="1596">
          <cell r="A1596" t="str">
            <v>NSLP Public Section4</v>
          </cell>
          <cell r="B1596">
            <v>74350.600000000006</v>
          </cell>
        </row>
        <row r="1597">
          <cell r="A1597" t="str">
            <v>NSLP Public Severe Need Breakfast</v>
          </cell>
          <cell r="B1597">
            <v>39811.120000000003</v>
          </cell>
        </row>
        <row r="1598">
          <cell r="A1598" t="str">
            <v>SFSP SFSP Sfsp-AD</v>
          </cell>
          <cell r="B1598">
            <v>3017.61</v>
          </cell>
        </row>
        <row r="1599">
          <cell r="A1599" t="str">
            <v>SFSP SFSP Sfsp-GO</v>
          </cell>
          <cell r="B1599">
            <v>28792.32</v>
          </cell>
        </row>
        <row r="1600">
          <cell r="A1600" t="str">
            <v>Newport School District</v>
          </cell>
          <cell r="B1600">
            <v>717878.26</v>
          </cell>
        </row>
        <row r="1601">
          <cell r="A1601" t="str">
            <v>CEP - Breakfast - Severe Need</v>
          </cell>
          <cell r="B1601">
            <v>51356.900000000009</v>
          </cell>
        </row>
        <row r="1602">
          <cell r="A1602" t="str">
            <v>CEP - Lunch - High</v>
          </cell>
          <cell r="B1602">
            <v>92105.69</v>
          </cell>
        </row>
        <row r="1603">
          <cell r="A1603" t="str">
            <v>NSLP Free and Reduced State Breakfast</v>
          </cell>
          <cell r="B1603">
            <v>2050.5300000000002</v>
          </cell>
        </row>
        <row r="1604">
          <cell r="A1604" t="str">
            <v>NSLP Public ASC-High</v>
          </cell>
          <cell r="B1604">
            <v>10427.779999999999</v>
          </cell>
        </row>
        <row r="1605">
          <cell r="A1605" t="str">
            <v>NSLP Public Lunch Meal Pattern Certification Reimbursement</v>
          </cell>
          <cell r="B1605">
            <v>8808.84</v>
          </cell>
        </row>
        <row r="1606">
          <cell r="A1606" t="str">
            <v>NSLP Public Section4</v>
          </cell>
          <cell r="B1606">
            <v>343442.50999999995</v>
          </cell>
        </row>
        <row r="1607">
          <cell r="A1607" t="str">
            <v>NSLP Public Severe Need Breakfast</v>
          </cell>
          <cell r="B1607">
            <v>202292.02000000005</v>
          </cell>
        </row>
        <row r="1608">
          <cell r="A1608" t="str">
            <v>SFSP SFSP Sfsp-AD</v>
          </cell>
          <cell r="B1608">
            <v>689.34</v>
          </cell>
        </row>
        <row r="1609">
          <cell r="A1609" t="str">
            <v>SFSP SFSP Sfsp-GO</v>
          </cell>
          <cell r="B1609">
            <v>6704.6500000000005</v>
          </cell>
        </row>
        <row r="1610">
          <cell r="A1610" t="str">
            <v>Nine Mile Falls School District</v>
          </cell>
          <cell r="B1610">
            <v>476234.00999999995</v>
          </cell>
        </row>
        <row r="1611">
          <cell r="A1611" t="str">
            <v>Meals for Kids - Breakfast - Severe Need</v>
          </cell>
          <cell r="B1611">
            <v>49200.9</v>
          </cell>
        </row>
        <row r="1612">
          <cell r="A1612" t="str">
            <v>Meals for Kids - Lunch - Low</v>
          </cell>
          <cell r="B1612">
            <v>154597.53</v>
          </cell>
        </row>
        <row r="1613">
          <cell r="A1613" t="str">
            <v>NSLP Free and Reduced State Breakfast</v>
          </cell>
          <cell r="B1613">
            <v>583.65</v>
          </cell>
        </row>
        <row r="1614">
          <cell r="A1614" t="str">
            <v>NSLP Public Lunch Meal Pattern Certification Reimbursement</v>
          </cell>
          <cell r="B1614">
            <v>8693.19</v>
          </cell>
        </row>
        <row r="1615">
          <cell r="A1615" t="str">
            <v>NSLP Public School Lunch</v>
          </cell>
          <cell r="B1615">
            <v>194915.16999999998</v>
          </cell>
        </row>
        <row r="1616">
          <cell r="A1616" t="str">
            <v>NSLP Public Severe Need Breakfast</v>
          </cell>
          <cell r="B1616">
            <v>62651.070000000007</v>
          </cell>
        </row>
        <row r="1617">
          <cell r="A1617" t="str">
            <v>NSLP Reduced State Breakfast</v>
          </cell>
          <cell r="B1617">
            <v>1564.5</v>
          </cell>
        </row>
        <row r="1618">
          <cell r="A1618" t="str">
            <v>NSLP Reduced State Lunch</v>
          </cell>
          <cell r="B1618">
            <v>4028</v>
          </cell>
        </row>
        <row r="1619">
          <cell r="A1619" t="str">
            <v>Nooksack Valley School District</v>
          </cell>
          <cell r="B1619">
            <v>1657817.2500000002</v>
          </cell>
        </row>
        <row r="1620">
          <cell r="A1620" t="str">
            <v>CEP - Breakfast - Severe Need</v>
          </cell>
          <cell r="B1620">
            <v>118281.1</v>
          </cell>
        </row>
        <row r="1621">
          <cell r="A1621" t="str">
            <v>CEP - Lunch - High</v>
          </cell>
          <cell r="B1621">
            <v>274288.01</v>
          </cell>
        </row>
        <row r="1622">
          <cell r="A1622" t="str">
            <v>NSLP Free and Reduced State Breakfast</v>
          </cell>
          <cell r="B1622">
            <v>3849.1800000000003</v>
          </cell>
        </row>
        <row r="1623">
          <cell r="A1623" t="str">
            <v>NSLP Public ASC-High</v>
          </cell>
          <cell r="B1623">
            <v>6970.81</v>
          </cell>
        </row>
        <row r="1624">
          <cell r="A1624" t="str">
            <v>NSLP Public Lunch Meal Pattern Certification Reimbursement</v>
          </cell>
          <cell r="B1624">
            <v>22515.84</v>
          </cell>
        </row>
        <row r="1625">
          <cell r="A1625" t="str">
            <v>NSLP Public Section4</v>
          </cell>
          <cell r="B1625">
            <v>838995.19000000006</v>
          </cell>
        </row>
        <row r="1626">
          <cell r="A1626" t="str">
            <v>NSLP Public Severe Need Breakfast</v>
          </cell>
          <cell r="B1626">
            <v>383217.46000000008</v>
          </cell>
        </row>
        <row r="1627">
          <cell r="A1627" t="str">
            <v>SFSP SSW  Public Seamless Summer Waiver - Breakfast</v>
          </cell>
          <cell r="B1627">
            <v>3342.7799999999997</v>
          </cell>
        </row>
        <row r="1628">
          <cell r="A1628" t="str">
            <v>SFSP SSW  Public Seamless Summer Waiver - Lunch</v>
          </cell>
          <cell r="B1628">
            <v>6239.16</v>
          </cell>
        </row>
        <row r="1629">
          <cell r="A1629" t="str">
            <v>SFSP SSW Public Lunch Meal Pattern Certification Reimbursement</v>
          </cell>
          <cell r="B1629">
            <v>117.72</v>
          </cell>
        </row>
        <row r="1630">
          <cell r="A1630" t="str">
            <v>North Beach School District</v>
          </cell>
          <cell r="B1630">
            <v>355458.66000000003</v>
          </cell>
        </row>
        <row r="1631">
          <cell r="A1631" t="str">
            <v>CEP - Breakfast - Severe Need</v>
          </cell>
          <cell r="B1631">
            <v>2332.4</v>
          </cell>
        </row>
        <row r="1632">
          <cell r="A1632" t="str">
            <v>CEP - Lunch - High</v>
          </cell>
          <cell r="B1632">
            <v>5690.1899999999987</v>
          </cell>
        </row>
        <row r="1633">
          <cell r="A1633" t="str">
            <v>NSLP Free and Reduced State Breakfast</v>
          </cell>
          <cell r="B1633">
            <v>1074.24</v>
          </cell>
        </row>
        <row r="1634">
          <cell r="A1634" t="str">
            <v>NSLP Public Lunch Meal Pattern Certification Reimbursement</v>
          </cell>
          <cell r="B1634">
            <v>4955.67</v>
          </cell>
        </row>
        <row r="1635">
          <cell r="A1635" t="str">
            <v>NSLP Public Section4</v>
          </cell>
          <cell r="B1635">
            <v>239340.16</v>
          </cell>
        </row>
        <row r="1636">
          <cell r="A1636" t="str">
            <v>NSLP Public Severe Need Breakfast</v>
          </cell>
          <cell r="B1636">
            <v>102066.00000000001</v>
          </cell>
        </row>
        <row r="1637">
          <cell r="A1637" t="str">
            <v>North Franklin School District</v>
          </cell>
          <cell r="B1637">
            <v>1341195.0799999996</v>
          </cell>
        </row>
        <row r="1638">
          <cell r="A1638" t="str">
            <v>NSLP Free and Reduced State Breakfast</v>
          </cell>
          <cell r="B1638">
            <v>3303.72</v>
          </cell>
        </row>
        <row r="1639">
          <cell r="A1639" t="str">
            <v>NSLP Public ASC-High</v>
          </cell>
          <cell r="B1639">
            <v>4181.76</v>
          </cell>
        </row>
        <row r="1640">
          <cell r="A1640" t="str">
            <v>NSLP Public Lunch Meal Pattern Certification Reimbursement</v>
          </cell>
          <cell r="B1640">
            <v>20223.359999999997</v>
          </cell>
        </row>
        <row r="1641">
          <cell r="A1641" t="str">
            <v>NSLP Public Section4</v>
          </cell>
          <cell r="B1641">
            <v>999932.8</v>
          </cell>
        </row>
        <row r="1642">
          <cell r="A1642" t="str">
            <v>NSLP Public Severe Need Breakfast</v>
          </cell>
          <cell r="B1642">
            <v>312752.15999999992</v>
          </cell>
        </row>
        <row r="1643">
          <cell r="A1643" t="str">
            <v>SFSP SFSP Sfsp-AD</v>
          </cell>
          <cell r="B1643">
            <v>87.64</v>
          </cell>
        </row>
        <row r="1644">
          <cell r="A1644" t="str">
            <v>SFSP SFSP Sfsp-GO</v>
          </cell>
          <cell r="B1644">
            <v>713.64</v>
          </cell>
        </row>
        <row r="1645">
          <cell r="A1645" t="str">
            <v>North Kitsap School District</v>
          </cell>
          <cell r="B1645">
            <v>1663568.7999999998</v>
          </cell>
        </row>
        <row r="1646">
          <cell r="A1646" t="str">
            <v>Meals for Kids - Breakfast - Severe Need</v>
          </cell>
          <cell r="B1646">
            <v>114929.50000000001</v>
          </cell>
        </row>
        <row r="1647">
          <cell r="A1647" t="str">
            <v>Meals for Kids - Lunch - Low</v>
          </cell>
          <cell r="B1647">
            <v>432221.85999999993</v>
          </cell>
        </row>
        <row r="1648">
          <cell r="A1648" t="str">
            <v>NSLP Free and Reduced State Breakfast</v>
          </cell>
          <cell r="B1648">
            <v>2271.54</v>
          </cell>
        </row>
        <row r="1649">
          <cell r="A1649" t="str">
            <v>NSLP Public Lunch Meal Pattern Certification Reimbursement</v>
          </cell>
          <cell r="B1649">
            <v>34413.839999999997</v>
          </cell>
        </row>
        <row r="1650">
          <cell r="A1650" t="str">
            <v>NSLP Public School Lunch</v>
          </cell>
          <cell r="B1650">
            <v>824665.64999999991</v>
          </cell>
        </row>
        <row r="1651">
          <cell r="A1651" t="str">
            <v>NSLP Public Severe Need Breakfast</v>
          </cell>
          <cell r="B1651">
            <v>233511.40999999997</v>
          </cell>
        </row>
        <row r="1652">
          <cell r="A1652" t="str">
            <v>NSLP Reduced State Breakfast</v>
          </cell>
          <cell r="B1652">
            <v>5314.2</v>
          </cell>
        </row>
        <row r="1653">
          <cell r="A1653" t="str">
            <v>NSLP Reduced State Lunch</v>
          </cell>
          <cell r="B1653">
            <v>16240.8</v>
          </cell>
        </row>
        <row r="1654">
          <cell r="A1654" t="str">
            <v>North Mason School District</v>
          </cell>
          <cell r="B1654">
            <v>1721377.9999999998</v>
          </cell>
        </row>
        <row r="1655">
          <cell r="A1655" t="str">
            <v>CEP - Breakfast - Severe Need</v>
          </cell>
          <cell r="B1655">
            <v>162236.54999999999</v>
          </cell>
        </row>
        <row r="1656">
          <cell r="A1656" t="str">
            <v>CEP - Lunch - High</v>
          </cell>
          <cell r="B1656">
            <v>362973.17</v>
          </cell>
        </row>
        <row r="1657">
          <cell r="A1657" t="str">
            <v>NSLP Free and Reduced State Breakfast</v>
          </cell>
          <cell r="B1657">
            <v>3590.3700000000003</v>
          </cell>
        </row>
        <row r="1658">
          <cell r="A1658" t="str">
            <v>NSLP Public ASC-High</v>
          </cell>
          <cell r="B1658">
            <v>6688.88</v>
          </cell>
        </row>
        <row r="1659">
          <cell r="A1659" t="str">
            <v>NSLP Public Lunch Meal Pattern Certification Reimbursement</v>
          </cell>
          <cell r="B1659">
            <v>22870.799999999999</v>
          </cell>
        </row>
        <row r="1660">
          <cell r="A1660" t="str">
            <v>NSLP Public Section4</v>
          </cell>
          <cell r="B1660">
            <v>767860.82999999984</v>
          </cell>
        </row>
        <row r="1661">
          <cell r="A1661" t="str">
            <v>NSLP Public Severe Need Breakfast</v>
          </cell>
          <cell r="B1661">
            <v>365713.77</v>
          </cell>
        </row>
        <row r="1662">
          <cell r="A1662" t="str">
            <v>SFSP SFSP Sfsp-AD</v>
          </cell>
          <cell r="B1662">
            <v>2793.13</v>
          </cell>
        </row>
        <row r="1663">
          <cell r="A1663" t="str">
            <v>SFSP SFSP Sfsp-GO</v>
          </cell>
          <cell r="B1663">
            <v>26650.5</v>
          </cell>
        </row>
        <row r="1664">
          <cell r="A1664" t="str">
            <v>North River School District</v>
          </cell>
          <cell r="B1664">
            <v>41334.75</v>
          </cell>
        </row>
        <row r="1665">
          <cell r="A1665" t="str">
            <v>CEP - Breakfast - Severe Need</v>
          </cell>
          <cell r="B1665">
            <v>2133.9500000000003</v>
          </cell>
        </row>
        <row r="1666">
          <cell r="A1666" t="str">
            <v>CEP - Lunch - High</v>
          </cell>
          <cell r="B1666">
            <v>4382.93</v>
          </cell>
        </row>
        <row r="1667">
          <cell r="A1667" t="str">
            <v>NSLP Free and Reduced State Breakfast</v>
          </cell>
          <cell r="B1667">
            <v>118.77000000000001</v>
          </cell>
        </row>
        <row r="1668">
          <cell r="A1668" t="str">
            <v>NSLP Public Lunch Meal Pattern Certification Reimbursement</v>
          </cell>
          <cell r="B1668">
            <v>545.13</v>
          </cell>
        </row>
        <row r="1669">
          <cell r="A1669" t="str">
            <v>NSLP Public Section4</v>
          </cell>
          <cell r="B1669">
            <v>22570.719999999998</v>
          </cell>
        </row>
        <row r="1670">
          <cell r="A1670" t="str">
            <v>NSLP Public Severe Need Breakfast</v>
          </cell>
          <cell r="B1670">
            <v>11583.25</v>
          </cell>
        </row>
        <row r="1671">
          <cell r="A1671" t="str">
            <v>North Thurston School District</v>
          </cell>
          <cell r="B1671">
            <v>7172355.25</v>
          </cell>
        </row>
        <row r="1672">
          <cell r="A1672" t="str">
            <v>CEP - Breakfast - Severe Need</v>
          </cell>
          <cell r="B1672">
            <v>242599</v>
          </cell>
        </row>
        <row r="1673">
          <cell r="A1673" t="str">
            <v>CEP - Lunch - Low</v>
          </cell>
          <cell r="B1673">
            <v>810657.59000000008</v>
          </cell>
        </row>
        <row r="1674">
          <cell r="A1674" t="str">
            <v>Meals for Kids - Breakfast - Severe Need</v>
          </cell>
          <cell r="B1674">
            <v>262441.55</v>
          </cell>
        </row>
        <row r="1675">
          <cell r="A1675" t="str">
            <v>Meals for Kids - Lunch - Low</v>
          </cell>
          <cell r="B1675">
            <v>1100099.3900000001</v>
          </cell>
        </row>
        <row r="1676">
          <cell r="A1676" t="str">
            <v>NSLP Free and Reduced State Breakfast</v>
          </cell>
          <cell r="B1676">
            <v>9880.86</v>
          </cell>
        </row>
        <row r="1677">
          <cell r="A1677" t="str">
            <v>NSLP Public ASC-High</v>
          </cell>
          <cell r="B1677">
            <v>24894.54</v>
          </cell>
        </row>
        <row r="1678">
          <cell r="A1678" t="str">
            <v>NSLP Public Lunch Meal Pattern Certification Reimbursement</v>
          </cell>
          <cell r="B1678">
            <v>123076.98000000001</v>
          </cell>
        </row>
        <row r="1679">
          <cell r="A1679" t="str">
            <v>NSLP Public School Breakfast</v>
          </cell>
          <cell r="B1679">
            <v>7864.2599999999993</v>
          </cell>
        </row>
        <row r="1680">
          <cell r="A1680" t="str">
            <v>NSLP Public School Lunch</v>
          </cell>
          <cell r="B1680">
            <v>3480696.52</v>
          </cell>
        </row>
        <row r="1681">
          <cell r="A1681" t="str">
            <v>NSLP Public Severe Need Breakfast</v>
          </cell>
          <cell r="B1681">
            <v>1009046.6100000001</v>
          </cell>
        </row>
        <row r="1682">
          <cell r="A1682" t="str">
            <v>NSLP Reduced State Breakfast</v>
          </cell>
          <cell r="B1682">
            <v>9828.2999999999993</v>
          </cell>
        </row>
        <row r="1683">
          <cell r="A1683" t="str">
            <v>NSLP Reduced State Lunch</v>
          </cell>
          <cell r="B1683">
            <v>32710</v>
          </cell>
        </row>
        <row r="1684">
          <cell r="A1684" t="str">
            <v>SFSP SFSP Sfsp-AD</v>
          </cell>
          <cell r="B1684">
            <v>5593.21</v>
          </cell>
        </row>
        <row r="1685">
          <cell r="A1685" t="str">
            <v>SFSP SFSP Sfsp-GO</v>
          </cell>
          <cell r="B1685">
            <v>52966.44</v>
          </cell>
        </row>
        <row r="1686">
          <cell r="A1686" t="str">
            <v>Northeast Youth Center</v>
          </cell>
          <cell r="B1686">
            <v>10514.230000000001</v>
          </cell>
        </row>
        <row r="1687">
          <cell r="A1687" t="str">
            <v>SFSP SFSP Sfsp-AD</v>
          </cell>
          <cell r="B1687">
            <v>989.8599999999999</v>
          </cell>
        </row>
        <row r="1688">
          <cell r="A1688" t="str">
            <v>SFSP SFSP Sfsp-GO</v>
          </cell>
          <cell r="B1688">
            <v>9524.3700000000008</v>
          </cell>
        </row>
        <row r="1689">
          <cell r="A1689" t="str">
            <v>Northport School District</v>
          </cell>
          <cell r="B1689">
            <v>167866.47</v>
          </cell>
        </row>
        <row r="1690">
          <cell r="A1690" t="str">
            <v>CEP - Breakfast - Severe Need</v>
          </cell>
          <cell r="B1690">
            <v>1940.94</v>
          </cell>
        </row>
        <row r="1691">
          <cell r="A1691" t="str">
            <v>CEP - Lunch - High</v>
          </cell>
          <cell r="B1691">
            <v>4423.93</v>
          </cell>
        </row>
        <row r="1692">
          <cell r="A1692" t="str">
            <v>Fresh Fruit and Vegetable</v>
          </cell>
          <cell r="B1692">
            <v>8910.26</v>
          </cell>
        </row>
        <row r="1693">
          <cell r="A1693" t="str">
            <v>NSLP Free and Reduced State Breakfast</v>
          </cell>
          <cell r="B1693">
            <v>533.46</v>
          </cell>
        </row>
        <row r="1694">
          <cell r="A1694" t="str">
            <v>NSLP Public Lunch Meal Pattern Certification Reimbursement</v>
          </cell>
          <cell r="B1694">
            <v>2166.2100000000005</v>
          </cell>
        </row>
        <row r="1695">
          <cell r="A1695" t="str">
            <v>NSLP Public Section4</v>
          </cell>
          <cell r="B1695">
            <v>102705.05</v>
          </cell>
        </row>
        <row r="1696">
          <cell r="A1696" t="str">
            <v>NSLP Public Severe Need Breakfast</v>
          </cell>
          <cell r="B1696">
            <v>47186.62</v>
          </cell>
        </row>
        <row r="1697">
          <cell r="A1697" t="str">
            <v>Northshore School District</v>
          </cell>
          <cell r="B1697">
            <v>2993053.88</v>
          </cell>
        </row>
        <row r="1698">
          <cell r="A1698" t="str">
            <v>Meals for Kids - Breakfast - Severe Need</v>
          </cell>
          <cell r="B1698">
            <v>72848.3</v>
          </cell>
        </row>
        <row r="1699">
          <cell r="A1699" t="str">
            <v>Meals for Kids - Lunch - Low</v>
          </cell>
          <cell r="B1699">
            <v>353722.1</v>
          </cell>
        </row>
        <row r="1700">
          <cell r="A1700" t="str">
            <v>NSLP Free and Reduced State Breakfast</v>
          </cell>
          <cell r="B1700">
            <v>4653.93</v>
          </cell>
        </row>
        <row r="1701">
          <cell r="A1701" t="str">
            <v>NSLP Public Lunch Meal Pattern Certification Reimbursement</v>
          </cell>
          <cell r="B1701">
            <v>121459.86</v>
          </cell>
        </row>
        <row r="1702">
          <cell r="A1702" t="str">
            <v>NSLP Public School Breakfast</v>
          </cell>
          <cell r="B1702">
            <v>346519.32</v>
          </cell>
        </row>
        <row r="1703">
          <cell r="A1703" t="str">
            <v>NSLP Public School Lunch</v>
          </cell>
          <cell r="B1703">
            <v>1944299.33</v>
          </cell>
        </row>
        <row r="1704">
          <cell r="A1704" t="str">
            <v>NSLP Public Severe Need Breakfast</v>
          </cell>
          <cell r="B1704">
            <v>105807.64</v>
          </cell>
        </row>
        <row r="1705">
          <cell r="A1705" t="str">
            <v>NSLP Reduced State Breakfast</v>
          </cell>
          <cell r="B1705">
            <v>10411.799999999999</v>
          </cell>
        </row>
        <row r="1706">
          <cell r="A1706" t="str">
            <v>NSLP Reduced State Lunch</v>
          </cell>
          <cell r="B1706">
            <v>33331.600000000006</v>
          </cell>
        </row>
        <row r="1707">
          <cell r="A1707" t="str">
            <v>Oak Harbor School District</v>
          </cell>
          <cell r="B1707">
            <v>2450832.61</v>
          </cell>
        </row>
        <row r="1708">
          <cell r="A1708" t="str">
            <v>Meals for Kids - Breakfast - Severe Need</v>
          </cell>
          <cell r="B1708">
            <v>171005.1</v>
          </cell>
        </row>
        <row r="1709">
          <cell r="A1709" t="str">
            <v>Meals for Kids - Lunch - Low</v>
          </cell>
          <cell r="B1709">
            <v>580896.62</v>
          </cell>
        </row>
        <row r="1710">
          <cell r="A1710" t="str">
            <v>NSLP Free and Reduced State Breakfast</v>
          </cell>
          <cell r="B1710">
            <v>3148.9200000000005</v>
          </cell>
        </row>
        <row r="1711">
          <cell r="A1711" t="str">
            <v>NSLP Public Lunch Meal Pattern Certification Reimbursement</v>
          </cell>
          <cell r="B1711">
            <v>42880.770000000004</v>
          </cell>
        </row>
        <row r="1712">
          <cell r="A1712" t="str">
            <v>NSLP Public School Lunch</v>
          </cell>
          <cell r="B1712">
            <v>1079413.1100000001</v>
          </cell>
        </row>
        <row r="1713">
          <cell r="A1713" t="str">
            <v>NSLP Public Severe Need Breakfast</v>
          </cell>
          <cell r="B1713">
            <v>324547.8</v>
          </cell>
        </row>
        <row r="1714">
          <cell r="A1714" t="str">
            <v>NSLP Reduced State Breakfast</v>
          </cell>
          <cell r="B1714">
            <v>9880.8000000000011</v>
          </cell>
        </row>
        <row r="1715">
          <cell r="A1715" t="str">
            <v>NSLP Reduced State Lunch</v>
          </cell>
          <cell r="B1715">
            <v>28581.199999999997</v>
          </cell>
        </row>
        <row r="1716">
          <cell r="A1716" t="str">
            <v>SFSP SFSP Sfsp-AD</v>
          </cell>
          <cell r="B1716">
            <v>19604.25</v>
          </cell>
        </row>
        <row r="1717">
          <cell r="A1717" t="str">
            <v>SFSP SFSP Sfsp-GO</v>
          </cell>
          <cell r="B1717">
            <v>190874.04</v>
          </cell>
        </row>
        <row r="1718">
          <cell r="A1718" t="str">
            <v>Oakesdale School District</v>
          </cell>
          <cell r="B1718">
            <v>87962.51999999999</v>
          </cell>
        </row>
        <row r="1719">
          <cell r="A1719" t="str">
            <v>Meals for Kids - Breakfast - Regular</v>
          </cell>
          <cell r="B1719">
            <v>11282.039999999999</v>
          </cell>
        </row>
        <row r="1720">
          <cell r="A1720" t="str">
            <v>Meals for Kids - Lunch - Low</v>
          </cell>
          <cell r="B1720">
            <v>27673.010000000002</v>
          </cell>
        </row>
        <row r="1721">
          <cell r="A1721" t="str">
            <v>NSLP Free and Reduced State Breakfast</v>
          </cell>
          <cell r="B1721">
            <v>149.52000000000001</v>
          </cell>
        </row>
        <row r="1722">
          <cell r="A1722" t="str">
            <v>NSLP Public Lunch Meal Pattern Certification Reimbursement</v>
          </cell>
          <cell r="B1722">
            <v>1576.2600000000002</v>
          </cell>
        </row>
        <row r="1723">
          <cell r="A1723" t="str">
            <v>NSLP Public School Breakfast</v>
          </cell>
          <cell r="B1723">
            <v>7763.13</v>
          </cell>
        </row>
        <row r="1724">
          <cell r="A1724" t="str">
            <v>NSLP Public School Lunch</v>
          </cell>
          <cell r="B1724">
            <v>31213.03</v>
          </cell>
        </row>
        <row r="1725">
          <cell r="A1725" t="str">
            <v>NSLP Public Severe Need Breakfast</v>
          </cell>
          <cell r="B1725">
            <v>6960.43</v>
          </cell>
        </row>
        <row r="1726">
          <cell r="A1726" t="str">
            <v>NSLP Reduced State Breakfast</v>
          </cell>
          <cell r="B1726">
            <v>515.10000000000014</v>
          </cell>
        </row>
        <row r="1727">
          <cell r="A1727" t="str">
            <v>NSLP Reduced State Lunch</v>
          </cell>
          <cell r="B1727">
            <v>829.99999999999989</v>
          </cell>
        </row>
        <row r="1728">
          <cell r="A1728" t="str">
            <v>Oakville School District</v>
          </cell>
          <cell r="B1728">
            <v>249001.31</v>
          </cell>
        </row>
        <row r="1729">
          <cell r="A1729" t="str">
            <v>CEP - Breakfast - Severe Need</v>
          </cell>
          <cell r="B1729">
            <v>22831.399999999998</v>
          </cell>
        </row>
        <row r="1730">
          <cell r="A1730" t="str">
            <v>CEP - Lunch - High</v>
          </cell>
          <cell r="B1730">
            <v>52300.340000000011</v>
          </cell>
        </row>
        <row r="1731">
          <cell r="A1731" t="str">
            <v>Fresh Fruit and Vegetable</v>
          </cell>
          <cell r="B1731">
            <v>9777.2900000000009</v>
          </cell>
        </row>
        <row r="1732">
          <cell r="A1732" t="str">
            <v>NSLP Free and Reduced State Breakfast</v>
          </cell>
          <cell r="B1732">
            <v>544.46</v>
          </cell>
        </row>
        <row r="1733">
          <cell r="A1733" t="str">
            <v>NSLP Public Lunch Meal Pattern Certification Reimbursement</v>
          </cell>
          <cell r="B1733">
            <v>3269.2499999999995</v>
          </cell>
        </row>
        <row r="1734">
          <cell r="A1734" t="str">
            <v>NSLP Public Section4</v>
          </cell>
          <cell r="B1734">
            <v>109389.77</v>
          </cell>
        </row>
        <row r="1735">
          <cell r="A1735" t="str">
            <v>NSLP Public Severe Need Breakfast</v>
          </cell>
          <cell r="B1735">
            <v>50888.799999999996</v>
          </cell>
        </row>
        <row r="1736">
          <cell r="A1736" t="str">
            <v>Ocean Beach School District</v>
          </cell>
          <cell r="B1736">
            <v>705736.33</v>
          </cell>
        </row>
        <row r="1737">
          <cell r="A1737" t="str">
            <v>CEP - Breakfast - Severe Need</v>
          </cell>
          <cell r="B1737">
            <v>28077</v>
          </cell>
        </row>
        <row r="1738">
          <cell r="A1738" t="str">
            <v>CEP - Lunch - High</v>
          </cell>
          <cell r="B1738">
            <v>64256.240000000005</v>
          </cell>
        </row>
        <row r="1739">
          <cell r="A1739" t="str">
            <v>NSLP Free and Reduced State Breakfast</v>
          </cell>
          <cell r="B1739">
            <v>1815.81</v>
          </cell>
        </row>
        <row r="1740">
          <cell r="A1740" t="str">
            <v>NSLP Public ASC-High</v>
          </cell>
          <cell r="B1740">
            <v>20367.929999999997</v>
          </cell>
        </row>
        <row r="1741">
          <cell r="A1741" t="str">
            <v>NSLP Public Lunch Meal Pattern Certification Reimbursement</v>
          </cell>
          <cell r="B1741">
            <v>9057.8700000000008</v>
          </cell>
        </row>
        <row r="1742">
          <cell r="A1742" t="str">
            <v>NSLP Public Section4</v>
          </cell>
          <cell r="B1742">
            <v>383605.11</v>
          </cell>
        </row>
        <row r="1743">
          <cell r="A1743" t="str">
            <v>NSLP Public Severe Need Breakfast</v>
          </cell>
          <cell r="B1743">
            <v>176366.08000000002</v>
          </cell>
        </row>
        <row r="1744">
          <cell r="A1744" t="str">
            <v>SFSP SFSP Sfsp-AD</v>
          </cell>
          <cell r="B1744">
            <v>2076.34</v>
          </cell>
        </row>
        <row r="1745">
          <cell r="A1745" t="str">
            <v>SFSP SFSP Sfsp-GO</v>
          </cell>
          <cell r="B1745">
            <v>20113.95</v>
          </cell>
        </row>
        <row r="1746">
          <cell r="A1746" t="str">
            <v>Ocosta School District</v>
          </cell>
          <cell r="B1746">
            <v>452272.25</v>
          </cell>
        </row>
        <row r="1747">
          <cell r="A1747" t="str">
            <v>Fresh Fruit and Vegetable</v>
          </cell>
          <cell r="B1747">
            <v>22400.530000000002</v>
          </cell>
        </row>
        <row r="1748">
          <cell r="A1748" t="str">
            <v>NSLP Free and Reduced State Breakfast</v>
          </cell>
          <cell r="B1748">
            <v>1091.28</v>
          </cell>
        </row>
        <row r="1749">
          <cell r="A1749" t="str">
            <v>NSLP Public Lunch Meal Pattern Certification Reimbursement</v>
          </cell>
          <cell r="B1749">
            <v>6452.0999999999985</v>
          </cell>
        </row>
        <row r="1750">
          <cell r="A1750" t="str">
            <v>NSLP Public Section4</v>
          </cell>
          <cell r="B1750">
            <v>319020.5</v>
          </cell>
        </row>
        <row r="1751">
          <cell r="A1751" t="str">
            <v>NSLP Public Severe Need Breakfast</v>
          </cell>
          <cell r="B1751">
            <v>103307.84</v>
          </cell>
        </row>
        <row r="1752">
          <cell r="A1752" t="str">
            <v>Odessa School District</v>
          </cell>
          <cell r="B1752">
            <v>138878.54999999999</v>
          </cell>
        </row>
        <row r="1753">
          <cell r="A1753" t="str">
            <v>Meals for Kids - Breakfast - Severe Need</v>
          </cell>
          <cell r="B1753">
            <v>15165.5</v>
          </cell>
        </row>
        <row r="1754">
          <cell r="A1754" t="str">
            <v>Meals for Kids - Lunch - High</v>
          </cell>
          <cell r="B1754">
            <v>37621.820000000007</v>
          </cell>
        </row>
        <row r="1755">
          <cell r="A1755" t="str">
            <v>NSLP Free and Reduced State Breakfast</v>
          </cell>
          <cell r="B1755">
            <v>192.08999999999997</v>
          </cell>
        </row>
        <row r="1756">
          <cell r="A1756" t="str">
            <v>NSLP Public Lunch Meal Pattern Certification Reimbursement</v>
          </cell>
          <cell r="B1756">
            <v>2330.5499999999997</v>
          </cell>
        </row>
        <row r="1757">
          <cell r="A1757" t="str">
            <v>NSLP Public Section4</v>
          </cell>
          <cell r="B1757">
            <v>60465.679999999993</v>
          </cell>
        </row>
        <row r="1758">
          <cell r="A1758" t="str">
            <v>NSLP Public Severe Need Breakfast</v>
          </cell>
          <cell r="B1758">
            <v>20380.91</v>
          </cell>
        </row>
        <row r="1759">
          <cell r="A1759" t="str">
            <v>NSLP Reduced State Breakfast</v>
          </cell>
          <cell r="B1759">
            <v>674.40000000000009</v>
          </cell>
        </row>
        <row r="1760">
          <cell r="A1760" t="str">
            <v>NSLP Reduced State Lunch</v>
          </cell>
          <cell r="B1760">
            <v>2047.6000000000001</v>
          </cell>
        </row>
        <row r="1761">
          <cell r="A1761" t="str">
            <v>Okanogan County Corrections</v>
          </cell>
          <cell r="B1761">
            <v>10787.11</v>
          </cell>
        </row>
        <row r="1762">
          <cell r="A1762" t="str">
            <v>NSLP Private Lunch Meal Pattern Certification Reimbursement</v>
          </cell>
          <cell r="B1762">
            <v>108.53999999999999</v>
          </cell>
        </row>
        <row r="1763">
          <cell r="A1763" t="str">
            <v>NSLP Private Section4</v>
          </cell>
          <cell r="B1763">
            <v>6456.2900000000009</v>
          </cell>
        </row>
        <row r="1764">
          <cell r="A1764" t="str">
            <v>NSLP Private Severe Need Breakfast</v>
          </cell>
          <cell r="B1764">
            <v>4222.28</v>
          </cell>
        </row>
        <row r="1765">
          <cell r="A1765" t="str">
            <v>Okanogan School District</v>
          </cell>
          <cell r="B1765">
            <v>578854.96</v>
          </cell>
        </row>
        <row r="1766">
          <cell r="A1766" t="str">
            <v>CEP - Breakfast - Regular</v>
          </cell>
          <cell r="B1766">
            <v>0</v>
          </cell>
        </row>
        <row r="1767">
          <cell r="A1767" t="str">
            <v>CEP - Breakfast - Severe Need</v>
          </cell>
          <cell r="B1767">
            <v>55637.05</v>
          </cell>
        </row>
        <row r="1768">
          <cell r="A1768" t="str">
            <v>CEP - Lunch - High</v>
          </cell>
          <cell r="B1768">
            <v>125633.29999999999</v>
          </cell>
        </row>
        <row r="1769">
          <cell r="A1769" t="str">
            <v>NSLP Free and Reduced State Breakfast</v>
          </cell>
          <cell r="B1769">
            <v>1222.5</v>
          </cell>
        </row>
        <row r="1770">
          <cell r="A1770" t="str">
            <v>NSLP Public Lunch Meal Pattern Certification Reimbursement</v>
          </cell>
          <cell r="B1770">
            <v>7878.1500000000005</v>
          </cell>
        </row>
        <row r="1771">
          <cell r="A1771" t="str">
            <v>NSLP Public School Breakfast</v>
          </cell>
          <cell r="B1771">
            <v>0</v>
          </cell>
        </row>
        <row r="1772">
          <cell r="A1772" t="str">
            <v>NSLP Public Section4</v>
          </cell>
          <cell r="B1772">
            <v>263897.45</v>
          </cell>
        </row>
        <row r="1773">
          <cell r="A1773" t="str">
            <v>NSLP Public Severe Need Breakfast</v>
          </cell>
          <cell r="B1773">
            <v>124586.51000000001</v>
          </cell>
        </row>
        <row r="1774">
          <cell r="A1774" t="str">
            <v>Olympia School District</v>
          </cell>
          <cell r="B1774">
            <v>2347957.84</v>
          </cell>
        </row>
        <row r="1775">
          <cell r="A1775" t="str">
            <v>CEP - Breakfast - Severe Need</v>
          </cell>
          <cell r="B1775">
            <v>105134.40000000001</v>
          </cell>
        </row>
        <row r="1776">
          <cell r="A1776" t="str">
            <v>CEP - Lunch - Low</v>
          </cell>
          <cell r="B1776">
            <v>200564.15999999997</v>
          </cell>
        </row>
        <row r="1777">
          <cell r="A1777" t="str">
            <v>Meals for Kids - Breakfast - Severe Need</v>
          </cell>
          <cell r="B1777">
            <v>39998.699999999997</v>
          </cell>
        </row>
        <row r="1778">
          <cell r="A1778" t="str">
            <v>Meals for Kids - Lunch - Low</v>
          </cell>
          <cell r="B1778">
            <v>187876.52000000002</v>
          </cell>
        </row>
        <row r="1779">
          <cell r="A1779" t="str">
            <v>NSLP Free and Reduced State Breakfast</v>
          </cell>
          <cell r="B1779">
            <v>4713.3600000000006</v>
          </cell>
        </row>
        <row r="1780">
          <cell r="A1780" t="str">
            <v>NSLP Public ASC-High</v>
          </cell>
          <cell r="B1780">
            <v>6120.18</v>
          </cell>
        </row>
        <row r="1781">
          <cell r="A1781" t="str">
            <v>NSLP Public Lunch Meal Pattern Certification Reimbursement</v>
          </cell>
          <cell r="B1781">
            <v>33608.520000000004</v>
          </cell>
        </row>
        <row r="1782">
          <cell r="A1782" t="str">
            <v>NSLP Public School Breakfast</v>
          </cell>
          <cell r="B1782">
            <v>75703.83</v>
          </cell>
        </row>
        <row r="1783">
          <cell r="A1783" t="str">
            <v>NSLP Public School Lunch</v>
          </cell>
          <cell r="B1783">
            <v>1266930.17</v>
          </cell>
        </row>
        <row r="1784">
          <cell r="A1784" t="str">
            <v>NSLP Public Severe Need Breakfast</v>
          </cell>
          <cell r="B1784">
            <v>387496.18000000005</v>
          </cell>
        </row>
        <row r="1785">
          <cell r="A1785" t="str">
            <v>NSLP Reduced State Breakfast</v>
          </cell>
          <cell r="B1785">
            <v>3951.2999999999997</v>
          </cell>
        </row>
        <row r="1786">
          <cell r="A1786" t="str">
            <v>NSLP Reduced State Lunch</v>
          </cell>
          <cell r="B1786">
            <v>13758.399999999998</v>
          </cell>
        </row>
        <row r="1787">
          <cell r="A1787" t="str">
            <v>SFSP SFSP Sfsp-AD</v>
          </cell>
          <cell r="B1787">
            <v>2161.9299999999998</v>
          </cell>
        </row>
        <row r="1788">
          <cell r="A1788" t="str">
            <v>SFSP SFSP Sfsp-GO</v>
          </cell>
          <cell r="B1788">
            <v>19940.189999999999</v>
          </cell>
        </row>
        <row r="1789">
          <cell r="A1789" t="str">
            <v>Omak School District</v>
          </cell>
          <cell r="B1789">
            <v>889429.78</v>
          </cell>
        </row>
        <row r="1790">
          <cell r="A1790" t="str">
            <v>CEP - Breakfast - Severe Need</v>
          </cell>
          <cell r="B1790">
            <v>5394.9000000000005</v>
          </cell>
        </row>
        <row r="1791">
          <cell r="A1791" t="str">
            <v>CEP - Lunch - High</v>
          </cell>
          <cell r="B1791">
            <v>10397.93</v>
          </cell>
        </row>
        <row r="1792">
          <cell r="A1792" t="str">
            <v>NSLP Free and Reduced State Breakfast</v>
          </cell>
          <cell r="B1792">
            <v>2646.18</v>
          </cell>
        </row>
        <row r="1793">
          <cell r="A1793" t="str">
            <v>NSLP Public Lunch Meal Pattern Certification Reimbursement</v>
          </cell>
          <cell r="B1793">
            <v>12489.48</v>
          </cell>
        </row>
        <row r="1794">
          <cell r="A1794" t="str">
            <v>NSLP Public Section4</v>
          </cell>
          <cell r="B1794">
            <v>607137.47</v>
          </cell>
        </row>
        <row r="1795">
          <cell r="A1795" t="str">
            <v>NSLP Public Severe Need Breakfast</v>
          </cell>
          <cell r="B1795">
            <v>251363.82</v>
          </cell>
        </row>
        <row r="1796">
          <cell r="A1796" t="str">
            <v>Onalaska School District</v>
          </cell>
          <cell r="B1796">
            <v>626130.34000000008</v>
          </cell>
        </row>
        <row r="1797">
          <cell r="A1797" t="str">
            <v>CEP - Breakfast - Severe Need</v>
          </cell>
          <cell r="B1797">
            <v>55384.7</v>
          </cell>
        </row>
        <row r="1798">
          <cell r="A1798" t="str">
            <v>CEP - Lunch - High</v>
          </cell>
          <cell r="B1798">
            <v>123941.08</v>
          </cell>
        </row>
        <row r="1799">
          <cell r="A1799" t="str">
            <v>NSLP Free and Reduced State Breakfast</v>
          </cell>
          <cell r="B1799">
            <v>1378.3799999999999</v>
          </cell>
        </row>
        <row r="1800">
          <cell r="A1800" t="str">
            <v>NSLP Public ASC-High</v>
          </cell>
          <cell r="B1800">
            <v>225.06</v>
          </cell>
        </row>
        <row r="1801">
          <cell r="A1801" t="str">
            <v>NSLP Public Lunch Meal Pattern Certification Reimbursement</v>
          </cell>
          <cell r="B1801">
            <v>8435.07</v>
          </cell>
        </row>
        <row r="1802">
          <cell r="A1802" t="str">
            <v>NSLP Public Section4</v>
          </cell>
          <cell r="B1802">
            <v>293126.27</v>
          </cell>
        </row>
        <row r="1803">
          <cell r="A1803" t="str">
            <v>NSLP Public Severe Need Breakfast</v>
          </cell>
          <cell r="B1803">
            <v>139302.98000000001</v>
          </cell>
        </row>
        <row r="1804">
          <cell r="A1804" t="str">
            <v>SFSP SFSP Sfsp-AD</v>
          </cell>
          <cell r="B1804">
            <v>405.43</v>
          </cell>
        </row>
        <row r="1805">
          <cell r="A1805" t="str">
            <v>SFSP SFSP Sfsp-GO</v>
          </cell>
          <cell r="B1805">
            <v>3931.37</v>
          </cell>
        </row>
        <row r="1806">
          <cell r="A1806" t="str">
            <v>Onion Creek School District</v>
          </cell>
          <cell r="B1806">
            <v>47109.880000000005</v>
          </cell>
        </row>
        <row r="1807">
          <cell r="A1807" t="str">
            <v>NSLP Free and Reduced State Breakfast</v>
          </cell>
          <cell r="B1807">
            <v>184.92000000000002</v>
          </cell>
        </row>
        <row r="1808">
          <cell r="A1808" t="str">
            <v>NSLP Public Lunch Meal Pattern Certification Reimbursement</v>
          </cell>
          <cell r="B1808">
            <v>583.20000000000005</v>
          </cell>
        </row>
        <row r="1809">
          <cell r="A1809" t="str">
            <v>NSLP Public Section4</v>
          </cell>
          <cell r="B1809">
            <v>28836</v>
          </cell>
        </row>
        <row r="1810">
          <cell r="A1810" t="str">
            <v>NSLP Public Severe Need Breakfast</v>
          </cell>
          <cell r="B1810">
            <v>17505.760000000002</v>
          </cell>
        </row>
        <row r="1811">
          <cell r="A1811" t="str">
            <v>Orcas Island School District</v>
          </cell>
          <cell r="B1811">
            <v>191553.84</v>
          </cell>
        </row>
        <row r="1812">
          <cell r="A1812" t="str">
            <v>Meals for Kids - Breakfast - Regular</v>
          </cell>
          <cell r="B1812">
            <v>7846.7399999999989</v>
          </cell>
        </row>
        <row r="1813">
          <cell r="A1813" t="str">
            <v>Meals for Kids - Lunch - Low</v>
          </cell>
          <cell r="B1813">
            <v>48573.130000000005</v>
          </cell>
        </row>
        <row r="1814">
          <cell r="A1814" t="str">
            <v>NSLP Free and Reduced State Breakfast</v>
          </cell>
          <cell r="B1814">
            <v>464.7</v>
          </cell>
        </row>
        <row r="1815">
          <cell r="A1815" t="str">
            <v>NSLP Public Lunch Meal Pattern Certification Reimbursement</v>
          </cell>
          <cell r="B1815">
            <v>3476.7900000000009</v>
          </cell>
        </row>
        <row r="1816">
          <cell r="A1816" t="str">
            <v>NSLP Public School Breakfast</v>
          </cell>
          <cell r="B1816">
            <v>8648.5199999999986</v>
          </cell>
        </row>
        <row r="1817">
          <cell r="A1817" t="str">
            <v>NSLP Public School Lunch</v>
          </cell>
          <cell r="B1817">
            <v>80341.979999999981</v>
          </cell>
        </row>
        <row r="1818">
          <cell r="A1818" t="str">
            <v>NSLP Public Severe Need Breakfast</v>
          </cell>
          <cell r="B1818">
            <v>39823.08</v>
          </cell>
        </row>
        <row r="1819">
          <cell r="A1819" t="str">
            <v>NSLP Reduced State Breakfast</v>
          </cell>
          <cell r="B1819">
            <v>988.49999999999989</v>
          </cell>
        </row>
        <row r="1820">
          <cell r="A1820" t="str">
            <v>NSLP Reduced State Lunch</v>
          </cell>
          <cell r="B1820">
            <v>1390.3999999999999</v>
          </cell>
        </row>
        <row r="1821">
          <cell r="A1821" t="str">
            <v>Orient School District</v>
          </cell>
          <cell r="B1821">
            <v>44184.4</v>
          </cell>
        </row>
        <row r="1822">
          <cell r="A1822" t="str">
            <v>CEP - Breakfast - Severe Need</v>
          </cell>
          <cell r="B1822">
            <v>519.4</v>
          </cell>
        </row>
        <row r="1823">
          <cell r="A1823" t="str">
            <v>CEP - Lunch - High</v>
          </cell>
          <cell r="B1823">
            <v>906.26</v>
          </cell>
        </row>
        <row r="1824">
          <cell r="A1824" t="str">
            <v>Fresh Fruit and Vegetable</v>
          </cell>
          <cell r="B1824">
            <v>3297.3999999999992</v>
          </cell>
        </row>
        <row r="1825">
          <cell r="A1825" t="str">
            <v>NSLP Free and Reduced State Breakfast</v>
          </cell>
          <cell r="B1825">
            <v>153.30000000000001</v>
          </cell>
        </row>
        <row r="1826">
          <cell r="A1826" t="str">
            <v>NSLP Public Lunch Meal Pattern Certification Reimbursement</v>
          </cell>
          <cell r="B1826">
            <v>507.86999999999995</v>
          </cell>
        </row>
        <row r="1827">
          <cell r="A1827" t="str">
            <v>NSLP Public Section4</v>
          </cell>
          <cell r="B1827">
            <v>24205.09</v>
          </cell>
        </row>
        <row r="1828">
          <cell r="A1828" t="str">
            <v>NSLP Public Severe Need Breakfast</v>
          </cell>
          <cell r="B1828">
            <v>14595.080000000002</v>
          </cell>
        </row>
        <row r="1829">
          <cell r="A1829" t="str">
            <v>Orondo School District</v>
          </cell>
          <cell r="B1829">
            <v>93774.83</v>
          </cell>
        </row>
        <row r="1830">
          <cell r="A1830" t="str">
            <v>CEP - Breakfast - Severe Need</v>
          </cell>
          <cell r="B1830">
            <v>1839.9499999999998</v>
          </cell>
        </row>
        <row r="1831">
          <cell r="A1831" t="str">
            <v>CEP - Lunch - High</v>
          </cell>
          <cell r="B1831">
            <v>4447.09</v>
          </cell>
        </row>
        <row r="1832">
          <cell r="A1832" t="str">
            <v>NSLP Free and Reduced State Breakfast</v>
          </cell>
          <cell r="B1832">
            <v>259.74</v>
          </cell>
        </row>
        <row r="1833">
          <cell r="A1833" t="str">
            <v>NSLP Public Lunch Meal Pattern Certification Reimbursement</v>
          </cell>
          <cell r="B1833">
            <v>1235.43</v>
          </cell>
        </row>
        <row r="1834">
          <cell r="A1834" t="str">
            <v>NSLP Public Section4</v>
          </cell>
          <cell r="B1834">
            <v>56686.18</v>
          </cell>
        </row>
        <row r="1835">
          <cell r="A1835" t="str">
            <v>NSLP Public Severe Need Breakfast</v>
          </cell>
          <cell r="B1835">
            <v>24881.610000000004</v>
          </cell>
        </row>
        <row r="1836">
          <cell r="A1836" t="str">
            <v>SFSP SFSP Sfsp-AD</v>
          </cell>
          <cell r="B1836">
            <v>411.89</v>
          </cell>
        </row>
        <row r="1837">
          <cell r="A1837" t="str">
            <v>SFSP SFSP Sfsp-GO</v>
          </cell>
          <cell r="B1837">
            <v>4012.9399999999996</v>
          </cell>
        </row>
        <row r="1838">
          <cell r="A1838" t="str">
            <v>Oroville School District</v>
          </cell>
          <cell r="B1838">
            <v>397730.38</v>
          </cell>
        </row>
        <row r="1839">
          <cell r="A1839" t="str">
            <v>CEP - Breakfast - Severe Need</v>
          </cell>
          <cell r="B1839">
            <v>21851.55</v>
          </cell>
        </row>
        <row r="1840">
          <cell r="A1840" t="str">
            <v>CEP - Lunch - High</v>
          </cell>
          <cell r="B1840">
            <v>43761.12999999999</v>
          </cell>
        </row>
        <row r="1841">
          <cell r="A1841" t="str">
            <v>NSLP Free and Reduced State Breakfast</v>
          </cell>
          <cell r="B1841">
            <v>1149.4199999999998</v>
          </cell>
        </row>
        <row r="1842">
          <cell r="A1842" t="str">
            <v>NSLP Public Lunch Meal Pattern Certification Reimbursement</v>
          </cell>
          <cell r="B1842">
            <v>5202.54</v>
          </cell>
        </row>
        <row r="1843">
          <cell r="A1843" t="str">
            <v>NSLP Public Section4</v>
          </cell>
          <cell r="B1843">
            <v>213475.56999999995</v>
          </cell>
        </row>
        <row r="1844">
          <cell r="A1844" t="str">
            <v>NSLP Public Severe Need Breakfast</v>
          </cell>
          <cell r="B1844">
            <v>112290.17000000001</v>
          </cell>
        </row>
        <row r="1845">
          <cell r="A1845" t="str">
            <v>Orting School District</v>
          </cell>
          <cell r="B1845">
            <v>755753.37999999989</v>
          </cell>
        </row>
        <row r="1846">
          <cell r="A1846" t="str">
            <v>Meals for Kids - Breakfast - Severe Need</v>
          </cell>
          <cell r="B1846">
            <v>71152.899999999994</v>
          </cell>
        </row>
        <row r="1847">
          <cell r="A1847" t="str">
            <v>Meals for Kids - Lunch - Low</v>
          </cell>
          <cell r="B1847">
            <v>135044.76999999999</v>
          </cell>
        </row>
        <row r="1848">
          <cell r="A1848" t="str">
            <v>NSLP Free and Reduced State Breakfast</v>
          </cell>
          <cell r="B1848">
            <v>1100.0999999999999</v>
          </cell>
        </row>
        <row r="1849">
          <cell r="A1849" t="str">
            <v>NSLP Public Lunch Meal Pattern Certification Reimbursement</v>
          </cell>
          <cell r="B1849">
            <v>16911</v>
          </cell>
        </row>
        <row r="1850">
          <cell r="A1850" t="str">
            <v>NSLP Public School Breakfast</v>
          </cell>
          <cell r="B1850">
            <v>34659.81</v>
          </cell>
        </row>
        <row r="1851">
          <cell r="A1851" t="str">
            <v>NSLP Public School Lunch</v>
          </cell>
          <cell r="B1851">
            <v>409046.82999999996</v>
          </cell>
        </row>
        <row r="1852">
          <cell r="A1852" t="str">
            <v>NSLP Public Severe Need Breakfast</v>
          </cell>
          <cell r="B1852">
            <v>77867.97</v>
          </cell>
        </row>
        <row r="1853">
          <cell r="A1853" t="str">
            <v>NSLP Reduced State Breakfast</v>
          </cell>
          <cell r="B1853">
            <v>2426.4</v>
          </cell>
        </row>
        <row r="1854">
          <cell r="A1854" t="str">
            <v>NSLP Reduced State Lunch</v>
          </cell>
          <cell r="B1854">
            <v>7543.6000000000013</v>
          </cell>
        </row>
        <row r="1855">
          <cell r="A1855" t="str">
            <v>Othello School District</v>
          </cell>
          <cell r="B1855">
            <v>3781985.77</v>
          </cell>
        </row>
        <row r="1856">
          <cell r="A1856" t="str">
            <v>Fresh Fruit and Vegetable</v>
          </cell>
          <cell r="B1856">
            <v>163360.32999999999</v>
          </cell>
        </row>
        <row r="1857">
          <cell r="A1857" t="str">
            <v>NSLP Free and Reduced State Breakfast</v>
          </cell>
          <cell r="B1857">
            <v>13832.619999999999</v>
          </cell>
        </row>
        <row r="1858">
          <cell r="A1858" t="str">
            <v>NSLP Public Lunch Meal Pattern Certification Reimbursement</v>
          </cell>
          <cell r="B1858">
            <v>45284.04</v>
          </cell>
        </row>
        <row r="1859">
          <cell r="A1859" t="str">
            <v>NSLP Public Section4</v>
          </cell>
          <cell r="B1859">
            <v>2239172.7199999997</v>
          </cell>
        </row>
        <row r="1860">
          <cell r="A1860" t="str">
            <v>NSLP Public Severe Need Breakfast</v>
          </cell>
          <cell r="B1860">
            <v>1296021.7999999998</v>
          </cell>
        </row>
        <row r="1861">
          <cell r="A1861" t="str">
            <v>SFSP SSW  Public Seamless Summer Waiver - Breakfast</v>
          </cell>
          <cell r="B1861">
            <v>6191.06</v>
          </cell>
        </row>
        <row r="1862">
          <cell r="A1862" t="str">
            <v>SFSP SSW  Public Seamless Summer Waiver - Lunch</v>
          </cell>
          <cell r="B1862">
            <v>17786.240000000002</v>
          </cell>
        </row>
        <row r="1863">
          <cell r="A1863" t="str">
            <v>SFSP SSW Public Lunch Meal Pattern Certification Reimbursement</v>
          </cell>
          <cell r="B1863">
            <v>336.96</v>
          </cell>
        </row>
        <row r="1864">
          <cell r="A1864" t="str">
            <v>Palisades School District</v>
          </cell>
          <cell r="B1864">
            <v>27802.920000000002</v>
          </cell>
        </row>
        <row r="1865">
          <cell r="A1865" t="str">
            <v>NSLP Free and Reduced State Breakfast</v>
          </cell>
          <cell r="B1865">
            <v>105.78</v>
          </cell>
        </row>
        <row r="1866">
          <cell r="A1866" t="str">
            <v>NSLP Public Lunch Meal Pattern Certification Reimbursement</v>
          </cell>
          <cell r="B1866">
            <v>350.55</v>
          </cell>
        </row>
        <row r="1867">
          <cell r="A1867" t="str">
            <v>NSLP Public Section4</v>
          </cell>
          <cell r="B1867">
            <v>17332.75</v>
          </cell>
        </row>
        <row r="1868">
          <cell r="A1868" t="str">
            <v>NSLP Public Severe Need Breakfast</v>
          </cell>
          <cell r="B1868">
            <v>10013.84</v>
          </cell>
        </row>
        <row r="1869">
          <cell r="A1869" t="str">
            <v>Palouse School District</v>
          </cell>
          <cell r="B1869">
            <v>102294.79000000001</v>
          </cell>
        </row>
        <row r="1870">
          <cell r="A1870" t="str">
            <v>Meals for Kids - Breakfast - Severe Need</v>
          </cell>
          <cell r="B1870">
            <v>14893.550000000001</v>
          </cell>
        </row>
        <row r="1871">
          <cell r="A1871" t="str">
            <v>Meals for Kids - Lunch - High</v>
          </cell>
          <cell r="B1871">
            <v>27757.22</v>
          </cell>
        </row>
        <row r="1872">
          <cell r="A1872" t="str">
            <v>NSLP Free and Reduced State Breakfast</v>
          </cell>
          <cell r="B1872">
            <v>173.85</v>
          </cell>
        </row>
        <row r="1873">
          <cell r="A1873" t="str">
            <v>NSLP Public Lunch Meal Pattern Certification Reimbursement</v>
          </cell>
          <cell r="B1873">
            <v>1575.3600000000001</v>
          </cell>
        </row>
        <row r="1874">
          <cell r="A1874" t="str">
            <v>NSLP Public Section4</v>
          </cell>
          <cell r="B1874">
            <v>37225.230000000003</v>
          </cell>
        </row>
        <row r="1875">
          <cell r="A1875" t="str">
            <v>NSLP Public Severe Need Breakfast</v>
          </cell>
          <cell r="B1875">
            <v>19475.68</v>
          </cell>
        </row>
        <row r="1876">
          <cell r="A1876" t="str">
            <v>NSLP Reduced State Breakfast</v>
          </cell>
          <cell r="B1876">
            <v>453.9</v>
          </cell>
        </row>
        <row r="1877">
          <cell r="A1877" t="str">
            <v>NSLP Reduced State Lunch</v>
          </cell>
          <cell r="B1877">
            <v>739.99999999999989</v>
          </cell>
        </row>
        <row r="1878">
          <cell r="A1878" t="str">
            <v>Parks Tacoma</v>
          </cell>
          <cell r="B1878">
            <v>99316.170000000013</v>
          </cell>
        </row>
        <row r="1879">
          <cell r="A1879" t="str">
            <v>SFSP SFSP Sfsp-AD</v>
          </cell>
          <cell r="B1879">
            <v>7941.63</v>
          </cell>
        </row>
        <row r="1880">
          <cell r="A1880" t="str">
            <v>SFSP SFSP Sfsp-GO</v>
          </cell>
          <cell r="B1880">
            <v>91374.540000000008</v>
          </cell>
        </row>
        <row r="1881">
          <cell r="A1881" t="str">
            <v>Paschal Sherman Indian School</v>
          </cell>
          <cell r="B1881">
            <v>125808.48</v>
          </cell>
        </row>
        <row r="1882">
          <cell r="A1882" t="str">
            <v>NSLP Free and Reduced State Breakfast</v>
          </cell>
          <cell r="B1882">
            <v>407.37</v>
          </cell>
        </row>
        <row r="1883">
          <cell r="A1883" t="str">
            <v>NSLP Public Lunch Meal Pattern Certification Reimbursement</v>
          </cell>
          <cell r="B1883">
            <v>1677.69</v>
          </cell>
        </row>
        <row r="1884">
          <cell r="A1884" t="str">
            <v>NSLP Public Section4</v>
          </cell>
          <cell r="B1884">
            <v>82952.45</v>
          </cell>
        </row>
        <row r="1885">
          <cell r="A1885" t="str">
            <v>NSLP Public Severe Need Breakfast</v>
          </cell>
          <cell r="B1885">
            <v>38564.360000000008</v>
          </cell>
        </row>
        <row r="1886">
          <cell r="A1886" t="str">
            <v>SFSP SFSP Sfsp-AD</v>
          </cell>
          <cell r="B1886">
            <v>205.78</v>
          </cell>
        </row>
        <row r="1887">
          <cell r="A1887" t="str">
            <v>SFSP SFSP Sfsp-GO</v>
          </cell>
          <cell r="B1887">
            <v>2000.83</v>
          </cell>
        </row>
        <row r="1888">
          <cell r="A1888" t="str">
            <v>Pasco School District</v>
          </cell>
          <cell r="B1888">
            <v>12190598.779999999</v>
          </cell>
        </row>
        <row r="1889">
          <cell r="A1889" t="str">
            <v>CEP - Breakfast - Severe Need</v>
          </cell>
          <cell r="B1889">
            <v>273518</v>
          </cell>
        </row>
        <row r="1890">
          <cell r="A1890" t="str">
            <v>CEP - Lunch - High</v>
          </cell>
          <cell r="B1890">
            <v>1046096.72</v>
          </cell>
        </row>
        <row r="1891">
          <cell r="A1891" t="str">
            <v>Fresh Fruit and Vegetable</v>
          </cell>
          <cell r="B1891">
            <v>280335.40999999997</v>
          </cell>
        </row>
        <row r="1892">
          <cell r="A1892" t="str">
            <v>NSLP Free and Reduced State Breakfast</v>
          </cell>
          <cell r="B1892">
            <v>23041.890000000003</v>
          </cell>
        </row>
        <row r="1893">
          <cell r="A1893" t="str">
            <v>NSLP Public Lunch Meal Pattern Certification Reimbursement</v>
          </cell>
          <cell r="B1893">
            <v>185016.69</v>
          </cell>
        </row>
        <row r="1894">
          <cell r="A1894" t="str">
            <v>NSLP Public Section4</v>
          </cell>
          <cell r="B1894">
            <v>8101950.7300000004</v>
          </cell>
        </row>
        <row r="1895">
          <cell r="A1895" t="str">
            <v>NSLP Public Severe Need Breakfast</v>
          </cell>
          <cell r="B1895">
            <v>2224838.52</v>
          </cell>
        </row>
        <row r="1896">
          <cell r="A1896" t="str">
            <v>SFSP SFSP Sfsp-AD</v>
          </cell>
          <cell r="B1896">
            <v>5230.1399999999994</v>
          </cell>
        </row>
        <row r="1897">
          <cell r="A1897" t="str">
            <v>SFSP SFSP Sfsp-GO</v>
          </cell>
          <cell r="B1897">
            <v>50570.680000000008</v>
          </cell>
        </row>
        <row r="1898">
          <cell r="A1898" t="str">
            <v>Pateros School District</v>
          </cell>
          <cell r="B1898">
            <v>133237.94</v>
          </cell>
        </row>
        <row r="1899">
          <cell r="A1899" t="str">
            <v>CEP - Breakfast - Severe Need</v>
          </cell>
          <cell r="B1899">
            <v>5189.1000000000004</v>
          </cell>
        </row>
        <row r="1900">
          <cell r="A1900" t="str">
            <v>CEP - Lunch - High</v>
          </cell>
          <cell r="B1900">
            <v>15490.630000000001</v>
          </cell>
        </row>
        <row r="1901">
          <cell r="A1901" t="str">
            <v>NSLP Free and Reduced State Breakfast</v>
          </cell>
          <cell r="B1901">
            <v>295.02</v>
          </cell>
        </row>
        <row r="1902">
          <cell r="A1902" t="str">
            <v>NSLP Public Lunch Meal Pattern Certification Reimbursement</v>
          </cell>
          <cell r="B1902">
            <v>1962.5399999999997</v>
          </cell>
        </row>
        <row r="1903">
          <cell r="A1903" t="str">
            <v>NSLP Public Section4</v>
          </cell>
          <cell r="B1903">
            <v>81546.070000000007</v>
          </cell>
        </row>
        <row r="1904">
          <cell r="A1904" t="str">
            <v>NSLP Public Severe Need Breakfast</v>
          </cell>
          <cell r="B1904">
            <v>28754.579999999998</v>
          </cell>
        </row>
        <row r="1905">
          <cell r="A1905" t="str">
            <v>Paterson School District</v>
          </cell>
          <cell r="B1905">
            <v>73913.960000000021</v>
          </cell>
        </row>
        <row r="1906">
          <cell r="A1906" t="str">
            <v>Meals for Kids - Breakfast - Severe Need</v>
          </cell>
          <cell r="B1906">
            <v>4703.9999999999991</v>
          </cell>
        </row>
        <row r="1907">
          <cell r="A1907" t="str">
            <v>Meals for Kids - Lunch - High</v>
          </cell>
          <cell r="B1907">
            <v>11163.84</v>
          </cell>
        </row>
        <row r="1908">
          <cell r="A1908" t="str">
            <v>NSLP Free and Reduced State Breakfast</v>
          </cell>
          <cell r="B1908">
            <v>219.18000000000004</v>
          </cell>
        </row>
        <row r="1909">
          <cell r="A1909" t="str">
            <v>NSLP Public Lunch Meal Pattern Certification Reimbursement</v>
          </cell>
          <cell r="B1909">
            <v>941.49</v>
          </cell>
        </row>
        <row r="1910">
          <cell r="A1910" t="str">
            <v>NSLP Public Section4</v>
          </cell>
          <cell r="B1910">
            <v>34692.01</v>
          </cell>
        </row>
        <row r="1911">
          <cell r="A1911" t="str">
            <v>NSLP Public Severe Need Breakfast</v>
          </cell>
          <cell r="B1911">
            <v>21019.340000000004</v>
          </cell>
        </row>
        <row r="1912">
          <cell r="A1912" t="str">
            <v>NSLP Reduced State Breakfast</v>
          </cell>
          <cell r="B1912">
            <v>478.5</v>
          </cell>
        </row>
        <row r="1913">
          <cell r="A1913" t="str">
            <v>NSLP Reduced State Lunch</v>
          </cell>
          <cell r="B1913">
            <v>695.59999999999991</v>
          </cell>
        </row>
        <row r="1914">
          <cell r="A1914" t="str">
            <v>Pe Ell School District</v>
          </cell>
          <cell r="B1914">
            <v>214115.43</v>
          </cell>
        </row>
        <row r="1915">
          <cell r="A1915" t="str">
            <v>CEP - Breakfast - Severe Need</v>
          </cell>
          <cell r="B1915">
            <v>15954.4</v>
          </cell>
        </row>
        <row r="1916">
          <cell r="A1916" t="str">
            <v>CEP - Lunch - High</v>
          </cell>
          <cell r="B1916">
            <v>35432.36</v>
          </cell>
        </row>
        <row r="1917">
          <cell r="A1917" t="str">
            <v>NSLP Free and Reduced State Breakfast</v>
          </cell>
          <cell r="B1917">
            <v>516.63000000000011</v>
          </cell>
        </row>
        <row r="1918">
          <cell r="A1918" t="str">
            <v>NSLP Public Lunch Meal Pattern Certification Reimbursement</v>
          </cell>
          <cell r="B1918">
            <v>2898.1800000000003</v>
          </cell>
        </row>
        <row r="1919">
          <cell r="A1919" t="str">
            <v>NSLP Public Section4</v>
          </cell>
          <cell r="B1919">
            <v>107866.53999999998</v>
          </cell>
        </row>
        <row r="1920">
          <cell r="A1920" t="str">
            <v>NSLP Public Severe Need Breakfast</v>
          </cell>
          <cell r="B1920">
            <v>51447.320000000007</v>
          </cell>
        </row>
        <row r="1921">
          <cell r="A1921" t="str">
            <v>Peninsula School District</v>
          </cell>
          <cell r="B1921">
            <v>1572632.6900000002</v>
          </cell>
        </row>
        <row r="1922">
          <cell r="A1922" t="str">
            <v>Meals for Kids - Breakfast - Severe Need</v>
          </cell>
          <cell r="B1922">
            <v>91735.349999999991</v>
          </cell>
        </row>
        <row r="1923">
          <cell r="A1923" t="str">
            <v>Meals for Kids - Lunch - Low</v>
          </cell>
          <cell r="B1923">
            <v>204894.96000000002</v>
          </cell>
        </row>
        <row r="1924">
          <cell r="A1924" t="str">
            <v>NSLP Free and Reduced State Breakfast</v>
          </cell>
          <cell r="B1924">
            <v>2495.1599999999994</v>
          </cell>
        </row>
        <row r="1925">
          <cell r="A1925" t="str">
            <v>NSLP Public ASC-High</v>
          </cell>
          <cell r="B1925">
            <v>346.06000000000006</v>
          </cell>
        </row>
        <row r="1926">
          <cell r="A1926" t="str">
            <v>NSLP Public Lunch Meal Pattern Certification Reimbursement</v>
          </cell>
          <cell r="B1926">
            <v>51266.879999999997</v>
          </cell>
        </row>
        <row r="1927">
          <cell r="A1927" t="str">
            <v>NSLP Public School Breakfast</v>
          </cell>
          <cell r="B1927">
            <v>97173</v>
          </cell>
        </row>
        <row r="1928">
          <cell r="A1928" t="str">
            <v>NSLP Public School Lunch</v>
          </cell>
          <cell r="B1928">
            <v>939131.90000000014</v>
          </cell>
        </row>
        <row r="1929">
          <cell r="A1929" t="str">
            <v>NSLP Public Severe Need Breakfast</v>
          </cell>
          <cell r="B1929">
            <v>164338.68000000002</v>
          </cell>
        </row>
        <row r="1930">
          <cell r="A1930" t="str">
            <v>NSLP Reduced State Breakfast</v>
          </cell>
          <cell r="B1930">
            <v>5567.1</v>
          </cell>
        </row>
        <row r="1931">
          <cell r="A1931" t="str">
            <v>NSLP Reduced State Lunch</v>
          </cell>
          <cell r="B1931">
            <v>15683.599999999999</v>
          </cell>
        </row>
        <row r="1932">
          <cell r="A1932" t="str">
            <v>Pierce County Juvenile Court</v>
          </cell>
          <cell r="B1932">
            <v>40197.160000000003</v>
          </cell>
        </row>
        <row r="1933">
          <cell r="A1933" t="str">
            <v>NSLP Private Lunch Meal Pattern Certification Reimbursement</v>
          </cell>
          <cell r="B1933">
            <v>502.92</v>
          </cell>
        </row>
        <row r="1934">
          <cell r="A1934" t="str">
            <v>NSLP Private Section4</v>
          </cell>
          <cell r="B1934">
            <v>24866.600000000002</v>
          </cell>
        </row>
        <row r="1935">
          <cell r="A1935" t="str">
            <v>NSLP Private Severe Need Breakfast</v>
          </cell>
          <cell r="B1935">
            <v>14827.640000000001</v>
          </cell>
        </row>
        <row r="1936">
          <cell r="A1936" t="str">
            <v>Pinnacles Prep Charter School</v>
          </cell>
          <cell r="B1936">
            <v>143898.86000000002</v>
          </cell>
        </row>
        <row r="1937">
          <cell r="A1937" t="str">
            <v>CEP - Breakfast - Severe Need</v>
          </cell>
          <cell r="B1937">
            <v>11098.5</v>
          </cell>
        </row>
        <row r="1938">
          <cell r="A1938" t="str">
            <v>CEP - Lunch - Low</v>
          </cell>
          <cell r="B1938">
            <v>34064.949999999997</v>
          </cell>
        </row>
        <row r="1939">
          <cell r="A1939" t="str">
            <v>NSLP Free and Reduced State Breakfast</v>
          </cell>
          <cell r="B1939">
            <v>249.29999999999998</v>
          </cell>
        </row>
        <row r="1940">
          <cell r="A1940" t="str">
            <v>NSLP Public Lunch Meal Pattern Certification Reimbursement</v>
          </cell>
          <cell r="B1940">
            <v>513.99</v>
          </cell>
        </row>
        <row r="1941">
          <cell r="A1941" t="str">
            <v>NSLP Public School Lunch</v>
          </cell>
          <cell r="B1941">
            <v>72605.02</v>
          </cell>
        </row>
        <row r="1942">
          <cell r="A1942" t="str">
            <v>NSLP Public Severe Need Breakfast</v>
          </cell>
          <cell r="B1942">
            <v>25367.1</v>
          </cell>
        </row>
        <row r="1943">
          <cell r="A1943" t="str">
            <v>Pioneer School District</v>
          </cell>
          <cell r="B1943">
            <v>496796.86000000004</v>
          </cell>
        </row>
        <row r="1944">
          <cell r="A1944" t="str">
            <v>CEP - Breakfast - Severe Need</v>
          </cell>
          <cell r="B1944">
            <v>28491.05</v>
          </cell>
        </row>
        <row r="1945">
          <cell r="A1945" t="str">
            <v>CEP - Lunch - High</v>
          </cell>
          <cell r="B1945">
            <v>81270.67</v>
          </cell>
        </row>
        <row r="1946">
          <cell r="A1946" t="str">
            <v>NSLP Free and Reduced State Breakfast</v>
          </cell>
          <cell r="B1946">
            <v>1034.46</v>
          </cell>
        </row>
        <row r="1947">
          <cell r="A1947" t="str">
            <v>NSLP Public Lunch Meal Pattern Certification Reimbursement</v>
          </cell>
          <cell r="B1947">
            <v>7231.8600000000006</v>
          </cell>
        </row>
        <row r="1948">
          <cell r="A1948" t="str">
            <v>NSLP Public Section4</v>
          </cell>
          <cell r="B1948">
            <v>276304.63</v>
          </cell>
        </row>
        <row r="1949">
          <cell r="A1949" t="str">
            <v>NSLP Public Severe Need Breakfast</v>
          </cell>
          <cell r="B1949">
            <v>102464.19</v>
          </cell>
        </row>
        <row r="1950">
          <cell r="A1950" t="str">
            <v>Pomeroy School District</v>
          </cell>
          <cell r="B1950">
            <v>249251.46000000002</v>
          </cell>
        </row>
        <row r="1951">
          <cell r="A1951" t="str">
            <v>CEP - Breakfast - Severe Need</v>
          </cell>
          <cell r="B1951">
            <v>15751.05</v>
          </cell>
        </row>
        <row r="1952">
          <cell r="A1952" t="str">
            <v>CEP - Lunch - High</v>
          </cell>
          <cell r="B1952">
            <v>60939.97</v>
          </cell>
        </row>
        <row r="1953">
          <cell r="A1953" t="str">
            <v>NSLP Free and Reduced State Breakfast</v>
          </cell>
          <cell r="B1953">
            <v>357.42000000000007</v>
          </cell>
        </row>
        <row r="1954">
          <cell r="A1954" t="str">
            <v>NSLP Public Lunch Meal Pattern Certification Reimbursement</v>
          </cell>
          <cell r="B1954">
            <v>3901.3199999999997</v>
          </cell>
        </row>
        <row r="1955">
          <cell r="A1955" t="str">
            <v>NSLP Public Section4</v>
          </cell>
          <cell r="B1955">
            <v>131958.63</v>
          </cell>
        </row>
        <row r="1956">
          <cell r="A1956" t="str">
            <v>NSLP Public Severe Need Breakfast</v>
          </cell>
          <cell r="B1956">
            <v>36343.070000000007</v>
          </cell>
        </row>
        <row r="1957">
          <cell r="A1957" t="str">
            <v>Port Angeles School District</v>
          </cell>
          <cell r="B1957">
            <v>1961598.9600000002</v>
          </cell>
        </row>
        <row r="1958">
          <cell r="A1958" t="str">
            <v>CEP - Breakfast - Severe Need</v>
          </cell>
          <cell r="B1958">
            <v>168535.5</v>
          </cell>
        </row>
        <row r="1959">
          <cell r="A1959" t="str">
            <v>CEP - Lunch - High</v>
          </cell>
          <cell r="B1959">
            <v>362933.06999999995</v>
          </cell>
        </row>
        <row r="1960">
          <cell r="A1960" t="str">
            <v>NSLP Free and Reduced State Breakfast</v>
          </cell>
          <cell r="B1960">
            <v>4597.7999999999993</v>
          </cell>
        </row>
        <row r="1961">
          <cell r="A1961" t="str">
            <v>NSLP Public Lunch Meal Pattern Certification Reimbursement</v>
          </cell>
          <cell r="B1961">
            <v>26293.859999999997</v>
          </cell>
        </row>
        <row r="1962">
          <cell r="A1962" t="str">
            <v>NSLP Public Section4</v>
          </cell>
          <cell r="B1962">
            <v>937152.23000000021</v>
          </cell>
        </row>
        <row r="1963">
          <cell r="A1963" t="str">
            <v>NSLP Public Severe Need Breakfast</v>
          </cell>
          <cell r="B1963">
            <v>462086.49999999994</v>
          </cell>
        </row>
        <row r="1964">
          <cell r="A1964" t="str">
            <v>Port Townsend School District</v>
          </cell>
          <cell r="B1964">
            <v>415974.11000000004</v>
          </cell>
        </row>
        <row r="1965">
          <cell r="A1965" t="str">
            <v>CEP - Breakfast - Severe Need</v>
          </cell>
          <cell r="B1965">
            <v>678.65</v>
          </cell>
        </row>
        <row r="1966">
          <cell r="A1966" t="str">
            <v>CEP - Lunch - Low</v>
          </cell>
          <cell r="B1966">
            <v>4675.66</v>
          </cell>
        </row>
        <row r="1967">
          <cell r="A1967" t="str">
            <v>Meals for Kids - Breakfast - Severe Need</v>
          </cell>
          <cell r="B1967">
            <v>24612.7</v>
          </cell>
        </row>
        <row r="1968">
          <cell r="A1968" t="str">
            <v>Meals for Kids - Lunch - Low</v>
          </cell>
          <cell r="B1968">
            <v>92418.47</v>
          </cell>
        </row>
        <row r="1969">
          <cell r="A1969" t="str">
            <v>NSLP Free and Reduced State Breakfast</v>
          </cell>
          <cell r="B1969">
            <v>704.52</v>
          </cell>
        </row>
        <row r="1970">
          <cell r="A1970" t="str">
            <v>NSLP Public Lunch Meal Pattern Certification Reimbursement</v>
          </cell>
          <cell r="B1970">
            <v>7638.9300000000012</v>
          </cell>
        </row>
        <row r="1971">
          <cell r="A1971" t="str">
            <v>NSLP Public School Lunch</v>
          </cell>
          <cell r="B1971">
            <v>206386.16</v>
          </cell>
        </row>
        <row r="1972">
          <cell r="A1972" t="str">
            <v>NSLP Public Severe Need Breakfast</v>
          </cell>
          <cell r="B1972">
            <v>72492.72</v>
          </cell>
        </row>
        <row r="1973">
          <cell r="A1973" t="str">
            <v>NSLP Reduced State Breakfast</v>
          </cell>
          <cell r="B1973">
            <v>1859.1000000000001</v>
          </cell>
        </row>
        <row r="1974">
          <cell r="A1974" t="str">
            <v>NSLP Reduced State Lunch</v>
          </cell>
          <cell r="B1974">
            <v>4507.2</v>
          </cell>
        </row>
        <row r="1975">
          <cell r="A1975" t="str">
            <v>Prescott School District</v>
          </cell>
          <cell r="B1975">
            <v>244309.40000000002</v>
          </cell>
        </row>
        <row r="1976">
          <cell r="A1976" t="str">
            <v>CEP - Breakfast - Severe Need</v>
          </cell>
          <cell r="B1976">
            <v>4782.3999999999996</v>
          </cell>
        </row>
        <row r="1977">
          <cell r="A1977" t="str">
            <v>CEP - Lunch - High</v>
          </cell>
          <cell r="B1977">
            <v>10778.88</v>
          </cell>
        </row>
        <row r="1978">
          <cell r="A1978" t="str">
            <v>Fresh Fruit and Vegetable</v>
          </cell>
          <cell r="B1978">
            <v>6966.94</v>
          </cell>
        </row>
        <row r="1979">
          <cell r="A1979" t="str">
            <v>NSLP Free and Reduced State Breakfast</v>
          </cell>
          <cell r="B1979">
            <v>721.8599999999999</v>
          </cell>
        </row>
        <row r="1980">
          <cell r="A1980" t="str">
            <v>NSLP Public Lunch Meal Pattern Certification Reimbursement</v>
          </cell>
          <cell r="B1980">
            <v>3226.1399999999994</v>
          </cell>
        </row>
        <row r="1981">
          <cell r="A1981" t="str">
            <v>NSLP Public Section4</v>
          </cell>
          <cell r="B1981">
            <v>148735.82</v>
          </cell>
        </row>
        <row r="1982">
          <cell r="A1982" t="str">
            <v>NSLP Public Severe Need Breakfast</v>
          </cell>
          <cell r="B1982">
            <v>69097.36</v>
          </cell>
        </row>
        <row r="1983">
          <cell r="A1983" t="str">
            <v>PRIDE Prep Schools</v>
          </cell>
          <cell r="B1983">
            <v>124725.00000000001</v>
          </cell>
        </row>
        <row r="1984">
          <cell r="A1984" t="str">
            <v>CEP - Breakfast - Severe Need</v>
          </cell>
          <cell r="B1984">
            <v>9981.2999999999993</v>
          </cell>
        </row>
        <row r="1985">
          <cell r="A1985" t="str">
            <v>CEP - Lunch - High</v>
          </cell>
          <cell r="B1985">
            <v>28815.86</v>
          </cell>
        </row>
        <row r="1986">
          <cell r="A1986" t="str">
            <v>NSLP Free and Reduced State Breakfast</v>
          </cell>
          <cell r="B1986">
            <v>222</v>
          </cell>
        </row>
        <row r="1987">
          <cell r="A1987" t="str">
            <v>NSLP Public Lunch Meal Pattern Certification Reimbursement</v>
          </cell>
          <cell r="B1987">
            <v>1822.14</v>
          </cell>
        </row>
        <row r="1988">
          <cell r="A1988" t="str">
            <v>NSLP Public Section4</v>
          </cell>
          <cell r="B1988">
            <v>61278.840000000004</v>
          </cell>
        </row>
        <row r="1989">
          <cell r="A1989" t="str">
            <v>NSLP Public Severe Need Breakfast</v>
          </cell>
          <cell r="B1989">
            <v>22604.86</v>
          </cell>
        </row>
        <row r="1990">
          <cell r="A1990" t="str">
            <v>Prosser School District</v>
          </cell>
          <cell r="B1990">
            <v>1635282.32</v>
          </cell>
        </row>
        <row r="1991">
          <cell r="A1991" t="str">
            <v>CEP - Breakfast - Severe Need</v>
          </cell>
          <cell r="B1991">
            <v>32959.85</v>
          </cell>
        </row>
        <row r="1992">
          <cell r="A1992" t="str">
            <v>CEP - Lunch - High</v>
          </cell>
          <cell r="B1992">
            <v>100089.60000000001</v>
          </cell>
        </row>
        <row r="1993">
          <cell r="A1993" t="str">
            <v>NSLP Free and Reduced State Breakfast</v>
          </cell>
          <cell r="B1993">
            <v>3907.89</v>
          </cell>
        </row>
        <row r="1994">
          <cell r="A1994" t="str">
            <v>NSLP Public Lunch Meal Pattern Certification Reimbursement</v>
          </cell>
          <cell r="B1994">
            <v>24003.719999999998</v>
          </cell>
        </row>
        <row r="1995">
          <cell r="A1995" t="str">
            <v>NSLP Public Section4</v>
          </cell>
          <cell r="B1995">
            <v>1086761</v>
          </cell>
        </row>
        <row r="1996">
          <cell r="A1996" t="str">
            <v>NSLP Public Severe Need Breakfast</v>
          </cell>
          <cell r="B1996">
            <v>375193.59</v>
          </cell>
        </row>
        <row r="1997">
          <cell r="A1997" t="str">
            <v>SFSP SFSP Sfsp-AD</v>
          </cell>
          <cell r="B1997">
            <v>1158.28</v>
          </cell>
        </row>
        <row r="1998">
          <cell r="A1998" t="str">
            <v>SFSP SFSP Sfsp-GO</v>
          </cell>
          <cell r="B1998">
            <v>11208.39</v>
          </cell>
        </row>
        <row r="1999">
          <cell r="A1999" t="str">
            <v>Pullman School District</v>
          </cell>
          <cell r="B1999">
            <v>846354.75000000012</v>
          </cell>
        </row>
        <row r="2000">
          <cell r="A2000" t="str">
            <v>CEP - Breakfast - Severe Need</v>
          </cell>
          <cell r="B2000">
            <v>28388.149999999998</v>
          </cell>
        </row>
        <row r="2001">
          <cell r="A2001" t="str">
            <v>CEP - Lunch - Low</v>
          </cell>
          <cell r="B2001">
            <v>87442.060000000012</v>
          </cell>
        </row>
        <row r="2002">
          <cell r="A2002" t="str">
            <v>NSLP Free and Reduced State Breakfast</v>
          </cell>
          <cell r="B2002">
            <v>1605.15</v>
          </cell>
        </row>
        <row r="2003">
          <cell r="A2003" t="str">
            <v>NSLP Public Lunch Meal Pattern Certification Reimbursement</v>
          </cell>
          <cell r="B2003">
            <v>17713.8</v>
          </cell>
        </row>
        <row r="2004">
          <cell r="A2004" t="str">
            <v>NSLP Public School Breakfast</v>
          </cell>
          <cell r="B2004">
            <v>13917.900000000001</v>
          </cell>
        </row>
        <row r="2005">
          <cell r="A2005" t="str">
            <v>NSLP Public School Lunch</v>
          </cell>
          <cell r="B2005">
            <v>513296.43999999994</v>
          </cell>
        </row>
        <row r="2006">
          <cell r="A2006" t="str">
            <v>NSLP Public Severe Need Breakfast</v>
          </cell>
          <cell r="B2006">
            <v>143164.79</v>
          </cell>
        </row>
        <row r="2007">
          <cell r="A2007" t="str">
            <v>NSLP Reduced State Breakfast</v>
          </cell>
          <cell r="B2007">
            <v>1191.8999999999999</v>
          </cell>
        </row>
        <row r="2008">
          <cell r="A2008" t="str">
            <v>NSLP Reduced State Lunch</v>
          </cell>
          <cell r="B2008">
            <v>4388.8</v>
          </cell>
        </row>
        <row r="2009">
          <cell r="A2009" t="str">
            <v>SFSP SFSP Sfsp-AD</v>
          </cell>
          <cell r="B2009">
            <v>3440.21</v>
          </cell>
        </row>
        <row r="2010">
          <cell r="A2010" t="str">
            <v>SFSP SFSP Sfsp-GO</v>
          </cell>
          <cell r="B2010">
            <v>31805.550000000003</v>
          </cell>
        </row>
        <row r="2011">
          <cell r="A2011" t="str">
            <v>Puyallup School District</v>
          </cell>
          <cell r="B2011">
            <v>7866317.9900000012</v>
          </cell>
        </row>
        <row r="2012">
          <cell r="A2012" t="str">
            <v>CEP - Breakfast - Severe Need</v>
          </cell>
          <cell r="B2012">
            <v>113878.45000000001</v>
          </cell>
        </row>
        <row r="2013">
          <cell r="A2013" t="str">
            <v>CEP - Lunch - High</v>
          </cell>
          <cell r="B2013">
            <v>392198.04999999993</v>
          </cell>
        </row>
        <row r="2014">
          <cell r="A2014" t="str">
            <v>Meals for Kids - Breakfast - Severe Need</v>
          </cell>
          <cell r="B2014">
            <v>524233.85</v>
          </cell>
        </row>
        <row r="2015">
          <cell r="A2015" t="str">
            <v>Meals for Kids - Lunch - High</v>
          </cell>
          <cell r="B2015">
            <v>1525500.2400000002</v>
          </cell>
        </row>
        <row r="2016">
          <cell r="A2016" t="str">
            <v>NSLP Free and Reduced State Breakfast</v>
          </cell>
          <cell r="B2016">
            <v>9390.7199999999993</v>
          </cell>
        </row>
        <row r="2017">
          <cell r="A2017" t="str">
            <v>NSLP Public Lunch Meal Pattern Certification Reimbursement</v>
          </cell>
          <cell r="B2017">
            <v>135490.95000000001</v>
          </cell>
        </row>
        <row r="2018">
          <cell r="A2018" t="str">
            <v>NSLP Public Section4</v>
          </cell>
          <cell r="B2018">
            <v>4111439.5300000003</v>
          </cell>
        </row>
        <row r="2019">
          <cell r="A2019" t="str">
            <v>NSLP Public Severe Need Breakfast</v>
          </cell>
          <cell r="B2019">
            <v>978467.50000000012</v>
          </cell>
        </row>
        <row r="2020">
          <cell r="A2020" t="str">
            <v>NSLP Reduced State Breakfast</v>
          </cell>
          <cell r="B2020">
            <v>14191.5</v>
          </cell>
        </row>
        <row r="2021">
          <cell r="A2021" t="str">
            <v>NSLP Reduced State Lunch</v>
          </cell>
          <cell r="B2021">
            <v>61527.199999999997</v>
          </cell>
        </row>
        <row r="2022">
          <cell r="A2022" t="str">
            <v>Queets Clearwater School District</v>
          </cell>
          <cell r="B2022">
            <v>24875.58</v>
          </cell>
        </row>
        <row r="2023">
          <cell r="A2023" t="str">
            <v>NSLP Free and Reduced State Breakfast</v>
          </cell>
          <cell r="B2023">
            <v>100.38</v>
          </cell>
        </row>
        <row r="2024">
          <cell r="A2024" t="str">
            <v>NSLP Public Lunch Meal Pattern Certification Reimbursement</v>
          </cell>
          <cell r="B2024">
            <v>302.76</v>
          </cell>
        </row>
        <row r="2025">
          <cell r="A2025" t="str">
            <v>NSLP Public Section4</v>
          </cell>
          <cell r="B2025">
            <v>14969.8</v>
          </cell>
        </row>
        <row r="2026">
          <cell r="A2026" t="str">
            <v>NSLP Public Severe Need Breakfast</v>
          </cell>
          <cell r="B2026">
            <v>9502.6400000000012</v>
          </cell>
        </row>
        <row r="2027">
          <cell r="A2027" t="str">
            <v>Quilcene School District</v>
          </cell>
          <cell r="B2027">
            <v>163486.15000000002</v>
          </cell>
        </row>
        <row r="2028">
          <cell r="A2028" t="str">
            <v>CEP - Breakfast - Severe Need</v>
          </cell>
          <cell r="B2028">
            <v>14474.6</v>
          </cell>
        </row>
        <row r="2029">
          <cell r="A2029" t="str">
            <v>CEP - Lunch - Low</v>
          </cell>
          <cell r="B2029">
            <v>34874.97</v>
          </cell>
        </row>
        <row r="2030">
          <cell r="A2030" t="str">
            <v>NSLP Free and Reduced State Breakfast</v>
          </cell>
          <cell r="B2030">
            <v>338.31</v>
          </cell>
        </row>
        <row r="2031">
          <cell r="A2031" t="str">
            <v>NSLP Public Lunch Meal Pattern Certification Reimbursement</v>
          </cell>
          <cell r="B2031">
            <v>2276.7299999999996</v>
          </cell>
        </row>
        <row r="2032">
          <cell r="A2032" t="str">
            <v>NSLP Public School Lunch</v>
          </cell>
          <cell r="B2032">
            <v>77190.740000000005</v>
          </cell>
        </row>
        <row r="2033">
          <cell r="A2033" t="str">
            <v>NSLP Public Severe Need Breakfast</v>
          </cell>
          <cell r="B2033">
            <v>34330.800000000003</v>
          </cell>
        </row>
        <row r="2034">
          <cell r="A2034" t="str">
            <v>Quileute Tribal School</v>
          </cell>
          <cell r="B2034">
            <v>89145.16</v>
          </cell>
        </row>
        <row r="2035">
          <cell r="A2035" t="str">
            <v>CEP - Breakfast - Severe Need</v>
          </cell>
          <cell r="B2035">
            <v>1166.2</v>
          </cell>
        </row>
        <row r="2036">
          <cell r="A2036" t="str">
            <v>CEP - Lunch - High</v>
          </cell>
          <cell r="B2036">
            <v>2911.2599999999998</v>
          </cell>
        </row>
        <row r="2037">
          <cell r="A2037" t="str">
            <v>NSLP Free and Reduced State Breakfast</v>
          </cell>
          <cell r="B2037">
            <v>258.71999999999997</v>
          </cell>
        </row>
        <row r="2038">
          <cell r="A2038" t="str">
            <v>NSLP Public Lunch Meal Pattern Certification Reimbursement</v>
          </cell>
          <cell r="B2038">
            <v>1249.74</v>
          </cell>
        </row>
        <row r="2039">
          <cell r="A2039" t="str">
            <v>NSLP Public Section4</v>
          </cell>
          <cell r="B2039">
            <v>58881.44000000001</v>
          </cell>
        </row>
        <row r="2040">
          <cell r="A2040" t="str">
            <v>NSLP Public Severe Need Breakfast</v>
          </cell>
          <cell r="B2040">
            <v>24677.800000000003</v>
          </cell>
        </row>
        <row r="2041">
          <cell r="A2041" t="str">
            <v>Quillayute Valley School District</v>
          </cell>
          <cell r="B2041">
            <v>613934.05999999994</v>
          </cell>
        </row>
        <row r="2042">
          <cell r="A2042" t="str">
            <v>CEP - Breakfast - Severe Need</v>
          </cell>
          <cell r="B2042">
            <v>23652.299999999996</v>
          </cell>
        </row>
        <row r="2043">
          <cell r="A2043" t="str">
            <v>CEP - Lunch - High</v>
          </cell>
          <cell r="B2043">
            <v>64544.960000000006</v>
          </cell>
        </row>
        <row r="2044">
          <cell r="A2044" t="str">
            <v>NSLP Free and Reduced State Breakfast</v>
          </cell>
          <cell r="B2044">
            <v>1453.05</v>
          </cell>
        </row>
        <row r="2045">
          <cell r="A2045" t="str">
            <v>NSLP Public Lunch Meal Pattern Certification Reimbursement</v>
          </cell>
          <cell r="B2045">
            <v>8715.69</v>
          </cell>
        </row>
        <row r="2046">
          <cell r="A2046" t="str">
            <v>NSLP Public Section4</v>
          </cell>
          <cell r="B2046">
            <v>366397.49</v>
          </cell>
        </row>
        <row r="2047">
          <cell r="A2047" t="str">
            <v>NSLP Public Severe Need Breakfast</v>
          </cell>
          <cell r="B2047">
            <v>141320.46000000002</v>
          </cell>
        </row>
        <row r="2048">
          <cell r="A2048" t="str">
            <v>SFSP SFSP Sfsp-AD</v>
          </cell>
          <cell r="B2048">
            <v>732.95</v>
          </cell>
        </row>
        <row r="2049">
          <cell r="A2049" t="str">
            <v>SFSP SFSP Sfsp-GO</v>
          </cell>
          <cell r="B2049">
            <v>7117.16</v>
          </cell>
        </row>
        <row r="2050">
          <cell r="A2050" t="str">
            <v>Quincy School District</v>
          </cell>
          <cell r="B2050">
            <v>2240475.42</v>
          </cell>
        </row>
        <row r="2051">
          <cell r="A2051" t="str">
            <v>CEP - Breakfast - Severe Need</v>
          </cell>
          <cell r="B2051">
            <v>7514.1500000000005</v>
          </cell>
        </row>
        <row r="2052">
          <cell r="A2052" t="str">
            <v>CEP - Lunch - High</v>
          </cell>
          <cell r="B2052">
            <v>21782.32</v>
          </cell>
        </row>
        <row r="2053">
          <cell r="A2053" t="str">
            <v>NSLP Free and Reduced State Breakfast</v>
          </cell>
          <cell r="B2053">
            <v>5770.5599999999995</v>
          </cell>
        </row>
        <row r="2054">
          <cell r="A2054" t="str">
            <v>NSLP Public Lunch Meal Pattern Certification Reimbursement</v>
          </cell>
          <cell r="B2054">
            <v>31138.38</v>
          </cell>
        </row>
        <row r="2055">
          <cell r="A2055" t="str">
            <v>NSLP Public Section4</v>
          </cell>
          <cell r="B2055">
            <v>1517837.58</v>
          </cell>
        </row>
        <row r="2056">
          <cell r="A2056" t="str">
            <v>NSLP Public Severe Need Breakfast</v>
          </cell>
          <cell r="B2056">
            <v>547475.81000000006</v>
          </cell>
        </row>
        <row r="2057">
          <cell r="A2057" t="str">
            <v>SFSP SFSP Sfsp-AD</v>
          </cell>
          <cell r="B2057">
            <v>10148.699999999999</v>
          </cell>
        </row>
        <row r="2058">
          <cell r="A2058" t="str">
            <v>SFSP SFSP Sfsp-GO</v>
          </cell>
          <cell r="B2058">
            <v>98807.920000000013</v>
          </cell>
        </row>
        <row r="2059">
          <cell r="A2059" t="str">
            <v>Rainier Prep</v>
          </cell>
          <cell r="B2059">
            <v>189581.49</v>
          </cell>
        </row>
        <row r="2060">
          <cell r="A2060" t="str">
            <v>CEP - Breakfast - Severe Need</v>
          </cell>
          <cell r="B2060">
            <v>7854.7000000000007</v>
          </cell>
        </row>
        <row r="2061">
          <cell r="A2061" t="str">
            <v>CEP - Lunch - High</v>
          </cell>
          <cell r="B2061">
            <v>38010.789999999994</v>
          </cell>
        </row>
        <row r="2062">
          <cell r="A2062" t="str">
            <v>NSLP Free and Reduced State Breakfast</v>
          </cell>
          <cell r="B2062">
            <v>253.10999999999999</v>
          </cell>
        </row>
        <row r="2063">
          <cell r="A2063" t="str">
            <v>NSLP Public Lunch Meal Pattern Certification Reimbursement</v>
          </cell>
          <cell r="B2063">
            <v>3097.7099999999996</v>
          </cell>
        </row>
        <row r="2064">
          <cell r="A2064" t="str">
            <v>NSLP Public Section4</v>
          </cell>
          <cell r="B2064">
            <v>115153.76000000001</v>
          </cell>
        </row>
        <row r="2065">
          <cell r="A2065" t="str">
            <v>NSLP Public Severe Need Breakfast</v>
          </cell>
          <cell r="B2065">
            <v>25211.42</v>
          </cell>
        </row>
        <row r="2066">
          <cell r="A2066" t="str">
            <v>Rainier School District</v>
          </cell>
          <cell r="B2066">
            <v>456225.78999999992</v>
          </cell>
        </row>
        <row r="2067">
          <cell r="A2067" t="str">
            <v>Meals for Kids - Breakfast - Severe Need</v>
          </cell>
          <cell r="B2067">
            <v>43494.85</v>
          </cell>
        </row>
        <row r="2068">
          <cell r="A2068" t="str">
            <v>Meals for Kids - Lunch - Low</v>
          </cell>
          <cell r="B2068">
            <v>89539.29</v>
          </cell>
        </row>
        <row r="2069">
          <cell r="A2069" t="str">
            <v>NSLP Free and Reduced State Breakfast</v>
          </cell>
          <cell r="B2069">
            <v>857.73</v>
          </cell>
        </row>
        <row r="2070">
          <cell r="A2070" t="str">
            <v>NSLP Public Lunch Meal Pattern Certification Reimbursement</v>
          </cell>
          <cell r="B2070">
            <v>8086.5899999999992</v>
          </cell>
        </row>
        <row r="2071">
          <cell r="A2071" t="str">
            <v>NSLP Public School Lunch</v>
          </cell>
          <cell r="B2071">
            <v>219697.71999999997</v>
          </cell>
        </row>
        <row r="2072">
          <cell r="A2072" t="str">
            <v>NSLP Public Severe Need Breakfast</v>
          </cell>
          <cell r="B2072">
            <v>88350.409999999989</v>
          </cell>
        </row>
        <row r="2073">
          <cell r="A2073" t="str">
            <v>NSLP Reduced State Breakfast</v>
          </cell>
          <cell r="B2073">
            <v>1975.2</v>
          </cell>
        </row>
        <row r="2074">
          <cell r="A2074" t="str">
            <v>NSLP Reduced State Lunch</v>
          </cell>
          <cell r="B2074">
            <v>4224</v>
          </cell>
        </row>
        <row r="2075">
          <cell r="A2075" t="str">
            <v>Rainier Valley Leadership Academy (formerly Green Dot Public Schools Rainier Valley)</v>
          </cell>
          <cell r="B2075">
            <v>59026.46</v>
          </cell>
        </row>
        <row r="2076">
          <cell r="A2076" t="str">
            <v>CEP - Breakfast - Severe Need</v>
          </cell>
          <cell r="B2076">
            <v>1291.1500000000001</v>
          </cell>
        </row>
        <row r="2077">
          <cell r="A2077" t="str">
            <v>CEP - Lunch - High</v>
          </cell>
          <cell r="B2077">
            <v>2899.2300000000005</v>
          </cell>
        </row>
        <row r="2078">
          <cell r="A2078" t="str">
            <v>NSLP Free and Reduced State Breakfast</v>
          </cell>
          <cell r="B2078">
            <v>158.61000000000001</v>
          </cell>
        </row>
        <row r="2079">
          <cell r="A2079" t="str">
            <v>NSLP Public ASC-High</v>
          </cell>
          <cell r="B2079">
            <v>6027.01</v>
          </cell>
        </row>
        <row r="2080">
          <cell r="A2080" t="str">
            <v>NSLP Public Lunch Meal Pattern Certification Reimbursement</v>
          </cell>
          <cell r="B2080">
            <v>720.18000000000006</v>
          </cell>
        </row>
        <row r="2081">
          <cell r="A2081" t="str">
            <v>NSLP Public Section4</v>
          </cell>
          <cell r="B2081">
            <v>32709.67</v>
          </cell>
        </row>
        <row r="2082">
          <cell r="A2082" t="str">
            <v>NSLP Public Severe Need Breakfast</v>
          </cell>
          <cell r="B2082">
            <v>15220.61</v>
          </cell>
        </row>
        <row r="2083">
          <cell r="A2083" t="str">
            <v>Raymond School District</v>
          </cell>
          <cell r="B2083">
            <v>406524.04</v>
          </cell>
        </row>
        <row r="2084">
          <cell r="A2084" t="str">
            <v>CEP - Breakfast - Severe Need</v>
          </cell>
          <cell r="B2084">
            <v>19693.100000000002</v>
          </cell>
        </row>
        <row r="2085">
          <cell r="A2085" t="str">
            <v>CEP - Lunch - High</v>
          </cell>
          <cell r="B2085">
            <v>55434.240000000005</v>
          </cell>
        </row>
        <row r="2086">
          <cell r="A2086" t="str">
            <v>NSLP Free and Reduced State Breakfast</v>
          </cell>
          <cell r="B2086">
            <v>817.80000000000018</v>
          </cell>
        </row>
        <row r="2087">
          <cell r="A2087" t="str">
            <v>NSLP Public Lunch Meal Pattern Certification Reimbursement</v>
          </cell>
          <cell r="B2087">
            <v>5464.619999999999</v>
          </cell>
        </row>
        <row r="2088">
          <cell r="A2088" t="str">
            <v>NSLP Public Section4</v>
          </cell>
          <cell r="B2088">
            <v>214760.86</v>
          </cell>
        </row>
        <row r="2089">
          <cell r="A2089" t="str">
            <v>NSLP Public Severe Need Breakfast</v>
          </cell>
          <cell r="B2089">
            <v>80553.22</v>
          </cell>
        </row>
        <row r="2090">
          <cell r="A2090" t="str">
            <v>SFSP SFSP Sfsp-AD</v>
          </cell>
          <cell r="B2090">
            <v>2826.96</v>
          </cell>
        </row>
        <row r="2091">
          <cell r="A2091" t="str">
            <v>SFSP SFSP Sfsp-GO</v>
          </cell>
          <cell r="B2091">
            <v>26973.24</v>
          </cell>
        </row>
        <row r="2092">
          <cell r="A2092" t="str">
            <v>Reardan-Edwall School District</v>
          </cell>
          <cell r="B2092">
            <v>299929.49</v>
          </cell>
        </row>
        <row r="2093">
          <cell r="A2093" t="str">
            <v>Meals for Kids - Breakfast - Severe Need</v>
          </cell>
          <cell r="B2093">
            <v>32932.899999999994</v>
          </cell>
        </row>
        <row r="2094">
          <cell r="A2094" t="str">
            <v>Meals for Kids - Lunch - High</v>
          </cell>
          <cell r="B2094">
            <v>86371.390000000014</v>
          </cell>
        </row>
        <row r="2095">
          <cell r="A2095" t="str">
            <v>NSLP Free and Reduced State Breakfast</v>
          </cell>
          <cell r="B2095">
            <v>421.38</v>
          </cell>
        </row>
        <row r="2096">
          <cell r="A2096" t="str">
            <v>NSLP Public Lunch Meal Pattern Certification Reimbursement</v>
          </cell>
          <cell r="B2096">
            <v>4886.37</v>
          </cell>
        </row>
        <row r="2097">
          <cell r="A2097" t="str">
            <v>NSLP Public Section4</v>
          </cell>
          <cell r="B2097">
            <v>127940.79</v>
          </cell>
        </row>
        <row r="2098">
          <cell r="A2098" t="str">
            <v>NSLP Public Severe Need Breakfast</v>
          </cell>
          <cell r="B2098">
            <v>44533.26</v>
          </cell>
        </row>
        <row r="2099">
          <cell r="A2099" t="str">
            <v>NSLP Reduced State Breakfast</v>
          </cell>
          <cell r="B2099">
            <v>762.5999999999998</v>
          </cell>
        </row>
        <row r="2100">
          <cell r="A2100" t="str">
            <v>NSLP Reduced State Lunch</v>
          </cell>
          <cell r="B2100">
            <v>2080.7999999999997</v>
          </cell>
        </row>
        <row r="2101">
          <cell r="A2101" t="str">
            <v>Renacer Youth Treatment Program</v>
          </cell>
          <cell r="B2101">
            <v>28929.88</v>
          </cell>
        </row>
        <row r="2102">
          <cell r="A2102" t="str">
            <v>NSLP Private Lunch Meal Pattern Certification Reimbursement</v>
          </cell>
          <cell r="B2102">
            <v>357.75</v>
          </cell>
        </row>
        <row r="2103">
          <cell r="A2103" t="str">
            <v>NSLP Private Section4</v>
          </cell>
          <cell r="B2103">
            <v>17763.89</v>
          </cell>
        </row>
        <row r="2104">
          <cell r="A2104" t="str">
            <v>NSLP Private Severe Need Breakfast</v>
          </cell>
          <cell r="B2104">
            <v>10808.240000000002</v>
          </cell>
        </row>
        <row r="2105">
          <cell r="A2105" t="str">
            <v>Renton School District</v>
          </cell>
          <cell r="B2105">
            <v>7185526.1399999997</v>
          </cell>
        </row>
        <row r="2106">
          <cell r="A2106" t="str">
            <v>CEP - Breakfast - Regular</v>
          </cell>
          <cell r="B2106">
            <v>0</v>
          </cell>
        </row>
        <row r="2107">
          <cell r="A2107" t="str">
            <v>CEP - Breakfast - Severe Need</v>
          </cell>
          <cell r="B2107">
            <v>426339.2</v>
          </cell>
        </row>
        <row r="2108">
          <cell r="A2108" t="str">
            <v>CEP - Lunch - High</v>
          </cell>
          <cell r="B2108">
            <v>1687804.9899999998</v>
          </cell>
        </row>
        <row r="2109">
          <cell r="A2109" t="str">
            <v>Fresh Fruit and Vegetable</v>
          </cell>
          <cell r="B2109">
            <v>82606.859999999986</v>
          </cell>
        </row>
        <row r="2110">
          <cell r="A2110" t="str">
            <v>NSLP Free and Reduced State Breakfast</v>
          </cell>
          <cell r="B2110">
            <v>9884.73</v>
          </cell>
        </row>
        <row r="2111">
          <cell r="A2111" t="str">
            <v>NSLP Public ASC-High</v>
          </cell>
          <cell r="B2111">
            <v>14497.010000000002</v>
          </cell>
        </row>
        <row r="2112">
          <cell r="A2112" t="str">
            <v>NSLP Public Lunch Meal Pattern Certification Reimbursement</v>
          </cell>
          <cell r="B2112">
            <v>115291.89</v>
          </cell>
        </row>
        <row r="2113">
          <cell r="A2113" t="str">
            <v>NSLP Public School Breakfast</v>
          </cell>
          <cell r="B2113">
            <v>0</v>
          </cell>
        </row>
        <row r="2114">
          <cell r="A2114" t="str">
            <v>NSLP Public Section4</v>
          </cell>
          <cell r="B2114">
            <v>3778730.58</v>
          </cell>
        </row>
        <row r="2115">
          <cell r="A2115" t="str">
            <v>NSLP Public Severe Need Breakfast</v>
          </cell>
          <cell r="B2115">
            <v>1006570.2500000001</v>
          </cell>
        </row>
        <row r="2116">
          <cell r="A2116" t="str">
            <v>NSLP Reduced State Breakfast</v>
          </cell>
          <cell r="B2116">
            <v>1222.2</v>
          </cell>
        </row>
        <row r="2117">
          <cell r="A2117" t="str">
            <v>NSLP Reduced State Lunch</v>
          </cell>
          <cell r="B2117">
            <v>4683.9999999999991</v>
          </cell>
        </row>
        <row r="2118">
          <cell r="A2118" t="str">
            <v>SFSP SFSP Sfsp-AD</v>
          </cell>
          <cell r="B2118">
            <v>5491.64</v>
          </cell>
        </row>
        <row r="2119">
          <cell r="A2119" t="str">
            <v>SFSP SFSP Sfsp-GO</v>
          </cell>
          <cell r="B2119">
            <v>52402.790000000008</v>
          </cell>
        </row>
        <row r="2120">
          <cell r="A2120" t="str">
            <v>Republic School District</v>
          </cell>
          <cell r="B2120">
            <v>289361.94</v>
          </cell>
        </row>
        <row r="2121">
          <cell r="A2121" t="str">
            <v>CEP - Breakfast - Severe Need</v>
          </cell>
          <cell r="B2121">
            <v>28339.149999999998</v>
          </cell>
        </row>
        <row r="2122">
          <cell r="A2122" t="str">
            <v>CEP - Lunch - High</v>
          </cell>
          <cell r="B2122">
            <v>47727.02</v>
          </cell>
        </row>
        <row r="2123">
          <cell r="A2123" t="str">
            <v>NSLP Free and Reduced State Breakfast</v>
          </cell>
          <cell r="B2123">
            <v>795.3</v>
          </cell>
        </row>
        <row r="2124">
          <cell r="A2124" t="str">
            <v>NSLP Public ASC-High</v>
          </cell>
          <cell r="B2124">
            <v>1628.66</v>
          </cell>
        </row>
        <row r="2125">
          <cell r="A2125" t="str">
            <v>NSLP Public Lunch Meal Pattern Certification Reimbursement</v>
          </cell>
          <cell r="B2125">
            <v>3525.66</v>
          </cell>
        </row>
        <row r="2126">
          <cell r="A2126" t="str">
            <v>NSLP Public Section4</v>
          </cell>
          <cell r="B2126">
            <v>126597.28</v>
          </cell>
        </row>
        <row r="2127">
          <cell r="A2127" t="str">
            <v>NSLP Public Severe Need Breakfast</v>
          </cell>
          <cell r="B2127">
            <v>79799.529999999984</v>
          </cell>
        </row>
        <row r="2128">
          <cell r="A2128" t="str">
            <v>SFSP SFSP Sfsp-AD</v>
          </cell>
          <cell r="B2128">
            <v>88.4</v>
          </cell>
        </row>
        <row r="2129">
          <cell r="A2129" t="str">
            <v>SFSP SFSP Sfsp-GO</v>
          </cell>
          <cell r="B2129">
            <v>860.94</v>
          </cell>
        </row>
        <row r="2130">
          <cell r="A2130" t="str">
            <v>Richland School District</v>
          </cell>
          <cell r="B2130">
            <v>5618501.7000000002</v>
          </cell>
        </row>
        <row r="2131">
          <cell r="A2131" t="str">
            <v>CEP - Breakfast - Severe Need</v>
          </cell>
          <cell r="B2131">
            <v>229234.25000000006</v>
          </cell>
        </row>
        <row r="2132">
          <cell r="A2132" t="str">
            <v>CEP - Lunch - High</v>
          </cell>
          <cell r="B2132">
            <v>718030.6</v>
          </cell>
        </row>
        <row r="2133">
          <cell r="A2133" t="str">
            <v>NSLP Free and Reduced State Breakfast</v>
          </cell>
          <cell r="B2133">
            <v>10841.099999999999</v>
          </cell>
        </row>
        <row r="2134">
          <cell r="A2134" t="str">
            <v>NSLP Public ASC-High</v>
          </cell>
          <cell r="B2134">
            <v>9611.0300000000007</v>
          </cell>
        </row>
        <row r="2135">
          <cell r="A2135" t="str">
            <v>NSLP Public Lunch Meal Pattern Certification Reimbursement</v>
          </cell>
          <cell r="B2135">
            <v>101314.53</v>
          </cell>
        </row>
        <row r="2136">
          <cell r="A2136" t="str">
            <v>NSLP Public School Breakfast</v>
          </cell>
          <cell r="B2136">
            <v>68556.540000000008</v>
          </cell>
        </row>
        <row r="2137">
          <cell r="A2137" t="str">
            <v>NSLP Public Section4</v>
          </cell>
          <cell r="B2137">
            <v>3410540.67</v>
          </cell>
        </row>
        <row r="2138">
          <cell r="A2138" t="str">
            <v>NSLP Public Severe Need Breakfast</v>
          </cell>
          <cell r="B2138">
            <v>992290.1</v>
          </cell>
        </row>
        <row r="2139">
          <cell r="A2139" t="str">
            <v>NSLP Reduced State Breakfast</v>
          </cell>
          <cell r="B2139">
            <v>2917.2000000000003</v>
          </cell>
        </row>
        <row r="2140">
          <cell r="A2140" t="str">
            <v>NSLP Reduced State Lunch</v>
          </cell>
          <cell r="B2140">
            <v>11108.4</v>
          </cell>
        </row>
        <row r="2141">
          <cell r="A2141" t="str">
            <v>SFSP SFSP Sfsp-AD</v>
          </cell>
          <cell r="B2141">
            <v>5027.3600000000006</v>
          </cell>
        </row>
        <row r="2142">
          <cell r="A2142" t="str">
            <v>SFSP SFSP Sfsp-GO</v>
          </cell>
          <cell r="B2142">
            <v>59029.920000000006</v>
          </cell>
        </row>
        <row r="2143">
          <cell r="A2143" t="str">
            <v>Ridgefield School District</v>
          </cell>
          <cell r="B2143">
            <v>540154.99</v>
          </cell>
        </row>
        <row r="2144">
          <cell r="A2144" t="str">
            <v>NSLP Free and Reduced State Breakfast</v>
          </cell>
          <cell r="B2144">
            <v>846.45</v>
          </cell>
        </row>
        <row r="2145">
          <cell r="A2145" t="str">
            <v>NSLP Public Lunch Meal Pattern Certification Reimbursement</v>
          </cell>
          <cell r="B2145">
            <v>20614.410000000003</v>
          </cell>
        </row>
        <row r="2146">
          <cell r="A2146" t="str">
            <v>NSLP Public School Breakfast</v>
          </cell>
          <cell r="B2146">
            <v>74562.3</v>
          </cell>
        </row>
        <row r="2147">
          <cell r="A2147" t="str">
            <v>NSLP Public School Lunch</v>
          </cell>
          <cell r="B2147">
            <v>433812.52999999997</v>
          </cell>
        </row>
        <row r="2148">
          <cell r="A2148" t="str">
            <v>NSLP Reduced State Breakfast</v>
          </cell>
          <cell r="B2148">
            <v>2289.2999999999997</v>
          </cell>
        </row>
        <row r="2149">
          <cell r="A2149" t="str">
            <v>NSLP Reduced State Lunch</v>
          </cell>
          <cell r="B2149">
            <v>8030</v>
          </cell>
        </row>
        <row r="2150">
          <cell r="A2150" t="str">
            <v>Ritzville School District</v>
          </cell>
          <cell r="B2150">
            <v>178429.48</v>
          </cell>
        </row>
        <row r="2151">
          <cell r="A2151" t="str">
            <v>CEP - Breakfast - Severe Need</v>
          </cell>
          <cell r="B2151">
            <v>1357.3</v>
          </cell>
        </row>
        <row r="2152">
          <cell r="A2152" t="str">
            <v>CEP - Lunch - High</v>
          </cell>
          <cell r="B2152">
            <v>12755.809999999998</v>
          </cell>
        </row>
        <row r="2153">
          <cell r="A2153" t="str">
            <v>Meals for Kids - Breakfast - Severe Need</v>
          </cell>
          <cell r="B2153">
            <v>10245.900000000001</v>
          </cell>
        </row>
        <row r="2154">
          <cell r="A2154" t="str">
            <v>Meals for Kids - Lunch - High</v>
          </cell>
          <cell r="B2154">
            <v>38022.82</v>
          </cell>
        </row>
        <row r="2155">
          <cell r="A2155" t="str">
            <v>NSLP Free and Reduced State Breakfast</v>
          </cell>
          <cell r="B2155">
            <v>266.27999999999997</v>
          </cell>
        </row>
        <row r="2156">
          <cell r="A2156" t="str">
            <v>NSLP Public Lunch Meal Pattern Certification Reimbursement</v>
          </cell>
          <cell r="B2156">
            <v>2765.52</v>
          </cell>
        </row>
        <row r="2157">
          <cell r="A2157" t="str">
            <v>NSLP Public Section4</v>
          </cell>
          <cell r="B2157">
            <v>84754.57</v>
          </cell>
        </row>
        <row r="2158">
          <cell r="A2158" t="str">
            <v>NSLP Public Severe Need Breakfast</v>
          </cell>
          <cell r="B2158">
            <v>26546.38</v>
          </cell>
        </row>
        <row r="2159">
          <cell r="A2159" t="str">
            <v>NSLP Reduced State Breakfast</v>
          </cell>
          <cell r="B2159">
            <v>508.49999999999994</v>
          </cell>
        </row>
        <row r="2160">
          <cell r="A2160" t="str">
            <v>NSLP Reduced State Lunch</v>
          </cell>
          <cell r="B2160">
            <v>1206.4000000000001</v>
          </cell>
        </row>
        <row r="2161">
          <cell r="A2161" t="str">
            <v>Riverside School District</v>
          </cell>
          <cell r="B2161">
            <v>970973.47999999986</v>
          </cell>
        </row>
        <row r="2162">
          <cell r="A2162" t="str">
            <v>CEP - Breakfast - Severe Need</v>
          </cell>
          <cell r="B2162">
            <v>61916.4</v>
          </cell>
        </row>
        <row r="2163">
          <cell r="A2163" t="str">
            <v>CEP - Lunch - High</v>
          </cell>
          <cell r="B2163">
            <v>205556.61000000002</v>
          </cell>
        </row>
        <row r="2164">
          <cell r="A2164" t="str">
            <v>Meals for Kids - Breakfast - Severe Need</v>
          </cell>
          <cell r="B2164">
            <v>1207.8499999999999</v>
          </cell>
        </row>
        <row r="2165">
          <cell r="A2165" t="str">
            <v>Meals for Kids - Lunch - High</v>
          </cell>
          <cell r="B2165">
            <v>5758.3600000000006</v>
          </cell>
        </row>
        <row r="2166">
          <cell r="A2166" t="str">
            <v>NSLP Free and Reduced State Breakfast</v>
          </cell>
          <cell r="B2166">
            <v>1453.7399999999998</v>
          </cell>
        </row>
        <row r="2167">
          <cell r="A2167" t="str">
            <v>NSLP Public Lunch Meal Pattern Certification Reimbursement</v>
          </cell>
          <cell r="B2167">
            <v>13571.37</v>
          </cell>
        </row>
        <row r="2168">
          <cell r="A2168" t="str">
            <v>NSLP Public Section4</v>
          </cell>
          <cell r="B2168">
            <v>459503.07999999996</v>
          </cell>
        </row>
        <row r="2169">
          <cell r="A2169" t="str">
            <v>NSLP Public Severe Need Breakfast</v>
          </cell>
          <cell r="B2169">
            <v>147579.37</v>
          </cell>
        </row>
        <row r="2170">
          <cell r="A2170" t="str">
            <v>NSLP Reduced State Breakfast</v>
          </cell>
          <cell r="B2170">
            <v>89.7</v>
          </cell>
        </row>
        <row r="2171">
          <cell r="A2171" t="str">
            <v>NSLP Reduced State Lunch</v>
          </cell>
          <cell r="B2171">
            <v>210.8</v>
          </cell>
        </row>
        <row r="2172">
          <cell r="A2172" t="str">
            <v>SFSP SFSP Sfsp-AD</v>
          </cell>
          <cell r="B2172">
            <v>6897.5</v>
          </cell>
        </row>
        <row r="2173">
          <cell r="A2173" t="str">
            <v>SFSP SFSP Sfsp-GO</v>
          </cell>
          <cell r="B2173">
            <v>67228.7</v>
          </cell>
        </row>
        <row r="2174">
          <cell r="A2174" t="str">
            <v>Riverview School District</v>
          </cell>
          <cell r="B2174">
            <v>385234.24</v>
          </cell>
        </row>
        <row r="2175">
          <cell r="A2175" t="str">
            <v>NSLP Free and Reduced State Breakfast</v>
          </cell>
          <cell r="B2175">
            <v>626.25</v>
          </cell>
        </row>
        <row r="2176">
          <cell r="A2176" t="str">
            <v>NSLP Public Lunch Meal Pattern Certification Reimbursement</v>
          </cell>
          <cell r="B2176">
            <v>17206.830000000002</v>
          </cell>
        </row>
        <row r="2177">
          <cell r="A2177" t="str">
            <v>NSLP Public School Breakfast</v>
          </cell>
          <cell r="B2177">
            <v>60559.140000000007</v>
          </cell>
        </row>
        <row r="2178">
          <cell r="A2178" t="str">
            <v>NSLP Public School Lunch</v>
          </cell>
          <cell r="B2178">
            <v>299514.32</v>
          </cell>
        </row>
        <row r="2179">
          <cell r="A2179" t="str">
            <v>NSLP Reduced State Breakfast</v>
          </cell>
          <cell r="B2179">
            <v>1430.1</v>
          </cell>
        </row>
        <row r="2180">
          <cell r="A2180" t="str">
            <v>NSLP Reduced State Lunch</v>
          </cell>
          <cell r="B2180">
            <v>5897.6</v>
          </cell>
        </row>
        <row r="2181">
          <cell r="A2181" t="str">
            <v>Rochester School District</v>
          </cell>
          <cell r="B2181">
            <v>1054474.07</v>
          </cell>
        </row>
        <row r="2182">
          <cell r="A2182" t="str">
            <v>CEP - Breakfast - Severe Need</v>
          </cell>
          <cell r="B2182">
            <v>56749.350000000006</v>
          </cell>
        </row>
        <row r="2183">
          <cell r="A2183" t="str">
            <v>CEP - Lunch - High</v>
          </cell>
          <cell r="B2183">
            <v>154806.04999999999</v>
          </cell>
        </row>
        <row r="2184">
          <cell r="A2184" t="str">
            <v>NSLP Free and Reduced State Breakfast</v>
          </cell>
          <cell r="B2184">
            <v>2070.7800000000002</v>
          </cell>
        </row>
        <row r="2185">
          <cell r="A2185" t="str">
            <v>NSLP Public Lunch Meal Pattern Certification Reimbursement</v>
          </cell>
          <cell r="B2185">
            <v>18209.7</v>
          </cell>
        </row>
        <row r="2186">
          <cell r="A2186" t="str">
            <v>NSLP Public Section4</v>
          </cell>
          <cell r="B2186">
            <v>608277.04</v>
          </cell>
        </row>
        <row r="2187">
          <cell r="A2187" t="str">
            <v>NSLP Public Severe Need Breakfast</v>
          </cell>
          <cell r="B2187">
            <v>207451.15</v>
          </cell>
        </row>
        <row r="2188">
          <cell r="A2188" t="str">
            <v>NSLP Reduced State Breakfast</v>
          </cell>
          <cell r="B2188">
            <v>1557.6</v>
          </cell>
        </row>
        <row r="2189">
          <cell r="A2189" t="str">
            <v>NSLP Reduced State Lunch</v>
          </cell>
          <cell r="B2189">
            <v>5352.4</v>
          </cell>
        </row>
        <row r="2190">
          <cell r="A2190" t="str">
            <v>Rooted School Vancouver</v>
          </cell>
          <cell r="B2190">
            <v>1067.8599999999999</v>
          </cell>
        </row>
        <row r="2191">
          <cell r="A2191" t="str">
            <v>NSLP Public Lunch Meal Pattern Certification Reimbursement</v>
          </cell>
          <cell r="B2191">
            <v>27.810000000000002</v>
          </cell>
        </row>
        <row r="2192">
          <cell r="A2192" t="str">
            <v>NSLP Public School Lunch</v>
          </cell>
          <cell r="B2192">
            <v>1020.45</v>
          </cell>
        </row>
        <row r="2193">
          <cell r="A2193" t="str">
            <v>NSLP Reduced State Lunch</v>
          </cell>
          <cell r="B2193">
            <v>19.600000000000001</v>
          </cell>
        </row>
        <row r="2194">
          <cell r="A2194" t="str">
            <v>Rosalia School District</v>
          </cell>
          <cell r="B2194">
            <v>131937.46</v>
          </cell>
        </row>
        <row r="2195">
          <cell r="A2195" t="str">
            <v>CEP - Breakfast - Severe Need</v>
          </cell>
          <cell r="B2195">
            <v>9653</v>
          </cell>
        </row>
        <row r="2196">
          <cell r="A2196" t="str">
            <v>CEP - Lunch - High</v>
          </cell>
          <cell r="B2196">
            <v>18975.320000000003</v>
          </cell>
        </row>
        <row r="2197">
          <cell r="A2197" t="str">
            <v>NSLP Free and Reduced State Breakfast</v>
          </cell>
          <cell r="B2197">
            <v>358.08000000000004</v>
          </cell>
        </row>
        <row r="2198">
          <cell r="A2198" t="str">
            <v>NSLP Public Lunch Meal Pattern Certification Reimbursement</v>
          </cell>
          <cell r="B2198">
            <v>1714.5899999999997</v>
          </cell>
        </row>
        <row r="2199">
          <cell r="A2199" t="str">
            <v>NSLP Public Section4</v>
          </cell>
          <cell r="B2199">
            <v>65801.62999999999</v>
          </cell>
        </row>
        <row r="2200">
          <cell r="A2200" t="str">
            <v>NSLP Public Severe Need Breakfast</v>
          </cell>
          <cell r="B2200">
            <v>35434.839999999997</v>
          </cell>
        </row>
        <row r="2201">
          <cell r="A2201" t="str">
            <v>Royal School District</v>
          </cell>
          <cell r="B2201">
            <v>1236422.3900000001</v>
          </cell>
        </row>
        <row r="2202">
          <cell r="A2202" t="str">
            <v>CEP - Breakfast - Severe Need</v>
          </cell>
          <cell r="B2202">
            <v>38467.449999999997</v>
          </cell>
        </row>
        <row r="2203">
          <cell r="A2203" t="str">
            <v>CEP - Lunch - High</v>
          </cell>
          <cell r="B2203">
            <v>103670.53</v>
          </cell>
        </row>
        <row r="2204">
          <cell r="A2204" t="str">
            <v>NSLP Free and Reduced State Breakfast</v>
          </cell>
          <cell r="B2204">
            <v>3110.85</v>
          </cell>
        </row>
        <row r="2205">
          <cell r="A2205" t="str">
            <v>NSLP Public ASC-High</v>
          </cell>
          <cell r="B2205">
            <v>1558.48</v>
          </cell>
        </row>
        <row r="2206">
          <cell r="A2206" t="str">
            <v>NSLP Public Lunch Meal Pattern Certification Reimbursement</v>
          </cell>
          <cell r="B2206">
            <v>17696.07</v>
          </cell>
        </row>
        <row r="2207">
          <cell r="A2207" t="str">
            <v>NSLP Public Section4</v>
          </cell>
          <cell r="B2207">
            <v>771301.82000000007</v>
          </cell>
        </row>
        <row r="2208">
          <cell r="A2208" t="str">
            <v>NSLP Public Severe Need Breakfast</v>
          </cell>
          <cell r="B2208">
            <v>300617.18999999994</v>
          </cell>
        </row>
        <row r="2209">
          <cell r="A2209" t="str">
            <v>Sacred Heart School</v>
          </cell>
          <cell r="B2209">
            <v>6642</v>
          </cell>
        </row>
        <row r="2210">
          <cell r="A2210" t="str">
            <v>SMP Private Special Milk</v>
          </cell>
          <cell r="B2210">
            <v>6642</v>
          </cell>
        </row>
        <row r="2211">
          <cell r="A2211" t="str">
            <v>Saint Anne School</v>
          </cell>
          <cell r="B2211">
            <v>1586.25</v>
          </cell>
        </row>
        <row r="2212">
          <cell r="A2212" t="str">
            <v>SMP Private Special Milk</v>
          </cell>
          <cell r="B2212">
            <v>1586.25</v>
          </cell>
        </row>
        <row r="2213">
          <cell r="A2213" t="str">
            <v>Saint John School District</v>
          </cell>
          <cell r="B2213">
            <v>84340.029999999984</v>
          </cell>
        </row>
        <row r="2214">
          <cell r="A2214" t="str">
            <v>CEP - Breakfast - Severe Need</v>
          </cell>
          <cell r="B2214">
            <v>1406.3</v>
          </cell>
        </row>
        <row r="2215">
          <cell r="A2215" t="str">
            <v>CEP - Lunch - Low</v>
          </cell>
          <cell r="B2215">
            <v>4984.43</v>
          </cell>
        </row>
        <row r="2216">
          <cell r="A2216" t="str">
            <v>Meals for Kids - Breakfast - Severe Need</v>
          </cell>
          <cell r="B2216">
            <v>7857.15</v>
          </cell>
        </row>
        <row r="2217">
          <cell r="A2217" t="str">
            <v>Meals for Kids - Lunch - Low</v>
          </cell>
          <cell r="B2217">
            <v>27151.71</v>
          </cell>
        </row>
        <row r="2218">
          <cell r="A2218" t="str">
            <v>NSLP Free and Reduced State Breakfast</v>
          </cell>
          <cell r="B2218">
            <v>100.95</v>
          </cell>
        </row>
        <row r="2219">
          <cell r="A2219" t="str">
            <v>NSLP Public Lunch Meal Pattern Certification Reimbursement</v>
          </cell>
          <cell r="B2219">
            <v>1273.23</v>
          </cell>
        </row>
        <row r="2220">
          <cell r="A2220" t="str">
            <v>NSLP Public School Lunch</v>
          </cell>
          <cell r="B2220">
            <v>30228.669999999995</v>
          </cell>
        </row>
        <row r="2221">
          <cell r="A2221" t="str">
            <v>NSLP Public Severe Need Breakfast</v>
          </cell>
          <cell r="B2221">
            <v>10911.489999999998</v>
          </cell>
        </row>
        <row r="2222">
          <cell r="A2222" t="str">
            <v>NSLP Reduced State Breakfast</v>
          </cell>
          <cell r="B2222">
            <v>119.70000000000002</v>
          </cell>
        </row>
        <row r="2223">
          <cell r="A2223" t="str">
            <v>NSLP Reduced State Lunch</v>
          </cell>
          <cell r="B2223">
            <v>306.40000000000003</v>
          </cell>
        </row>
        <row r="2224">
          <cell r="A2224" t="str">
            <v>San Juan Island School District</v>
          </cell>
          <cell r="B2224">
            <v>278542.64</v>
          </cell>
        </row>
        <row r="2225">
          <cell r="A2225" t="str">
            <v>Meals for Kids - Breakfast - Severe Need</v>
          </cell>
          <cell r="B2225">
            <v>16657.550000000003</v>
          </cell>
        </row>
        <row r="2226">
          <cell r="A2226" t="str">
            <v>Meals for Kids - Lunch - Low</v>
          </cell>
          <cell r="B2226">
            <v>84847.59</v>
          </cell>
        </row>
        <row r="2227">
          <cell r="A2227" t="str">
            <v>NSLP Free and Reduced State Breakfast</v>
          </cell>
          <cell r="B2227">
            <v>355.44</v>
          </cell>
        </row>
        <row r="2228">
          <cell r="A2228" t="str">
            <v>NSLP Public Lunch Meal Pattern Certification Reimbursement</v>
          </cell>
          <cell r="B2228">
            <v>5965.11</v>
          </cell>
        </row>
        <row r="2229">
          <cell r="A2229" t="str">
            <v>NSLP Public School Lunch</v>
          </cell>
          <cell r="B2229">
            <v>130755.07999999999</v>
          </cell>
        </row>
        <row r="2230">
          <cell r="A2230" t="str">
            <v>NSLP Public Severe Need Breakfast</v>
          </cell>
          <cell r="B2230">
            <v>37610.869999999995</v>
          </cell>
        </row>
        <row r="2231">
          <cell r="A2231" t="str">
            <v>NSLP Reduced State Breakfast</v>
          </cell>
          <cell r="B2231">
            <v>407.40000000000003</v>
          </cell>
        </row>
        <row r="2232">
          <cell r="A2232" t="str">
            <v>NSLP Reduced State Lunch</v>
          </cell>
          <cell r="B2232">
            <v>1943.6000000000004</v>
          </cell>
        </row>
        <row r="2233">
          <cell r="A2233" t="str">
            <v>Satsop School District</v>
          </cell>
          <cell r="B2233">
            <v>38257.81</v>
          </cell>
        </row>
        <row r="2234">
          <cell r="A2234" t="str">
            <v>Meals for Kids - Breakfast - Severe Need</v>
          </cell>
          <cell r="B2234">
            <v>3817.1000000000004</v>
          </cell>
        </row>
        <row r="2235">
          <cell r="A2235" t="str">
            <v>Meals for Kids - Lunch - High</v>
          </cell>
          <cell r="B2235">
            <v>14319.710000000003</v>
          </cell>
        </row>
        <row r="2236">
          <cell r="A2236" t="str">
            <v>NSLP Free and Reduced State Breakfast</v>
          </cell>
          <cell r="B2236">
            <v>36.03</v>
          </cell>
        </row>
        <row r="2237">
          <cell r="A2237" t="str">
            <v>NSLP Public Lunch Meal Pattern Certification Reimbursement</v>
          </cell>
          <cell r="B2237">
            <v>602.37</v>
          </cell>
        </row>
        <row r="2238">
          <cell r="A2238" t="str">
            <v>NSLP Public Section4</v>
          </cell>
          <cell r="B2238">
            <v>14950.94</v>
          </cell>
        </row>
        <row r="2239">
          <cell r="A2239" t="str">
            <v>NSLP Public Severe Need Breakfast</v>
          </cell>
          <cell r="B2239">
            <v>3890.9599999999996</v>
          </cell>
        </row>
        <row r="2240">
          <cell r="A2240" t="str">
            <v>NSLP Reduced State Breakfast</v>
          </cell>
          <cell r="B2240">
            <v>127.50000000000001</v>
          </cell>
        </row>
        <row r="2241">
          <cell r="A2241" t="str">
            <v>NSLP Reduced State Lunch</v>
          </cell>
          <cell r="B2241">
            <v>513.20000000000005</v>
          </cell>
        </row>
        <row r="2242">
          <cell r="A2242" t="str">
            <v>Seattle School District</v>
          </cell>
          <cell r="B2242">
            <v>11864014.16</v>
          </cell>
        </row>
        <row r="2243">
          <cell r="A2243" t="str">
            <v>CEP - Breakfast - Regular</v>
          </cell>
          <cell r="B2243">
            <v>6244.92</v>
          </cell>
        </row>
        <row r="2244">
          <cell r="A2244" t="str">
            <v>CEP - Breakfast - Severe Need</v>
          </cell>
          <cell r="B2244">
            <v>571972.06999999995</v>
          </cell>
        </row>
        <row r="2245">
          <cell r="A2245" t="str">
            <v>CEP - Lunch - Low</v>
          </cell>
          <cell r="B2245">
            <v>2198420.9500000007</v>
          </cell>
        </row>
        <row r="2246">
          <cell r="A2246" t="str">
            <v>Meals for Kids - Breakfast - Severe Need</v>
          </cell>
          <cell r="B2246">
            <v>41978.3</v>
          </cell>
        </row>
        <row r="2247">
          <cell r="A2247" t="str">
            <v>Meals for Kids - Lunch - Low</v>
          </cell>
          <cell r="B2247">
            <v>187042.43999999994</v>
          </cell>
        </row>
        <row r="2248">
          <cell r="A2248" t="str">
            <v>NSLP Free and Reduced State Breakfast</v>
          </cell>
          <cell r="B2248">
            <v>19439.5</v>
          </cell>
        </row>
        <row r="2249">
          <cell r="A2249" t="str">
            <v>NSLP Public ASC-High</v>
          </cell>
          <cell r="B2249">
            <v>9291.59</v>
          </cell>
        </row>
        <row r="2250">
          <cell r="A2250" t="str">
            <v>NSLP Public Lunch Meal Pattern Certification Reimbursement</v>
          </cell>
          <cell r="B2250">
            <v>242086.41</v>
          </cell>
        </row>
        <row r="2251">
          <cell r="A2251" t="str">
            <v>NSLP Public School Breakfast</v>
          </cell>
          <cell r="B2251">
            <v>187205.12999999998</v>
          </cell>
        </row>
        <row r="2252">
          <cell r="A2252" t="str">
            <v>NSLP Public School Lunch</v>
          </cell>
          <cell r="B2252">
            <v>6805816.8499999996</v>
          </cell>
        </row>
        <row r="2253">
          <cell r="A2253" t="str">
            <v>NSLP Public Severe Need Breakfast</v>
          </cell>
          <cell r="B2253">
            <v>1565421.9999999998</v>
          </cell>
        </row>
        <row r="2254">
          <cell r="A2254" t="str">
            <v>NSLP Reduced State Breakfast</v>
          </cell>
          <cell r="B2254">
            <v>5605.1999999999989</v>
          </cell>
        </row>
        <row r="2255">
          <cell r="A2255" t="str">
            <v>NSLP Reduced State Lunch</v>
          </cell>
          <cell r="B2255">
            <v>23488.800000000003</v>
          </cell>
        </row>
        <row r="2256">
          <cell r="A2256" t="str">
            <v>Sedro-Woolley School District</v>
          </cell>
          <cell r="B2256">
            <v>3099895.3</v>
          </cell>
        </row>
        <row r="2257">
          <cell r="A2257" t="str">
            <v>CEP - Breakfast - Regular</v>
          </cell>
          <cell r="B2257">
            <v>10054.44</v>
          </cell>
        </row>
        <row r="2258">
          <cell r="A2258" t="str">
            <v>CEP - Breakfast - Severe Need</v>
          </cell>
          <cell r="B2258">
            <v>169378.30000000002</v>
          </cell>
        </row>
        <row r="2259">
          <cell r="A2259" t="str">
            <v>CEP - Lunch - High</v>
          </cell>
          <cell r="B2259">
            <v>688083.92</v>
          </cell>
        </row>
        <row r="2260">
          <cell r="A2260" t="str">
            <v>Fresh Fruit and Vegetable</v>
          </cell>
          <cell r="B2260">
            <v>28264.129999999997</v>
          </cell>
        </row>
        <row r="2261">
          <cell r="A2261" t="str">
            <v>NSLP Free and Reduced State Breakfast</v>
          </cell>
          <cell r="B2261">
            <v>4675.1100000000006</v>
          </cell>
        </row>
        <row r="2262">
          <cell r="A2262" t="str">
            <v>NSLP Public Lunch Meal Pattern Certification Reimbursement</v>
          </cell>
          <cell r="B2262">
            <v>47871.090000000004</v>
          </cell>
        </row>
        <row r="2263">
          <cell r="A2263" t="str">
            <v>NSLP Public School Breakfast</v>
          </cell>
          <cell r="B2263">
            <v>27258.839999999997</v>
          </cell>
        </row>
        <row r="2264">
          <cell r="A2264" t="str">
            <v>NSLP Public Section4</v>
          </cell>
          <cell r="B2264">
            <v>1678875.53</v>
          </cell>
        </row>
        <row r="2265">
          <cell r="A2265" t="str">
            <v>NSLP Public Severe Need Breakfast</v>
          </cell>
          <cell r="B2265">
            <v>439247.9</v>
          </cell>
        </row>
        <row r="2266">
          <cell r="A2266" t="str">
            <v>SFSP SFSP Sfsp-AD</v>
          </cell>
          <cell r="B2266">
            <v>579.17999999999995</v>
          </cell>
        </row>
        <row r="2267">
          <cell r="A2267" t="str">
            <v>SFSP SFSP Sfsp-GO</v>
          </cell>
          <cell r="B2267">
            <v>5606.8600000000006</v>
          </cell>
        </row>
        <row r="2268">
          <cell r="A2268" t="str">
            <v>Selah School District</v>
          </cell>
          <cell r="B2268">
            <v>2744234.9399999995</v>
          </cell>
        </row>
        <row r="2269">
          <cell r="A2269" t="str">
            <v>CEP - Breakfast - Severe Need</v>
          </cell>
          <cell r="B2269">
            <v>233903.95</v>
          </cell>
        </row>
        <row r="2270">
          <cell r="A2270" t="str">
            <v>CEP - Lunch - High</v>
          </cell>
          <cell r="B2270">
            <v>451975.12000000005</v>
          </cell>
        </row>
        <row r="2271">
          <cell r="A2271" t="str">
            <v>Fresh Fruit and Vegetable</v>
          </cell>
          <cell r="B2271">
            <v>28082.510000000002</v>
          </cell>
        </row>
        <row r="2272">
          <cell r="A2272" t="str">
            <v>NSLP Free and Reduced State Breakfast</v>
          </cell>
          <cell r="B2272">
            <v>7046.13</v>
          </cell>
        </row>
        <row r="2273">
          <cell r="A2273" t="str">
            <v>NSLP Public ASC-High</v>
          </cell>
          <cell r="B2273">
            <v>515.46</v>
          </cell>
        </row>
        <row r="2274">
          <cell r="A2274" t="str">
            <v>NSLP Public Lunch Meal Pattern Certification Reimbursement</v>
          </cell>
          <cell r="B2274">
            <v>35100.989999999991</v>
          </cell>
        </row>
        <row r="2275">
          <cell r="A2275" t="str">
            <v>NSLP Public Section4</v>
          </cell>
          <cell r="B2275">
            <v>1283573.8299999998</v>
          </cell>
        </row>
        <row r="2276">
          <cell r="A2276" t="str">
            <v>NSLP Public Severe Need Breakfast</v>
          </cell>
          <cell r="B2276">
            <v>704036.95</v>
          </cell>
        </row>
        <row r="2277">
          <cell r="A2277" t="str">
            <v>Selkirk School District</v>
          </cell>
          <cell r="B2277">
            <v>180775.71999999997</v>
          </cell>
        </row>
        <row r="2278">
          <cell r="A2278" t="str">
            <v>CEP - Breakfast - Severe Need</v>
          </cell>
          <cell r="B2278">
            <v>18345.599999999999</v>
          </cell>
        </row>
        <row r="2279">
          <cell r="A2279" t="str">
            <v>CEP - Lunch - High</v>
          </cell>
          <cell r="B2279">
            <v>31823.360000000001</v>
          </cell>
        </row>
        <row r="2280">
          <cell r="A2280" t="str">
            <v>NSLP Free and Reduced State Breakfast</v>
          </cell>
          <cell r="B2280">
            <v>482.21999999999997</v>
          </cell>
        </row>
        <row r="2281">
          <cell r="A2281" t="str">
            <v>NSLP Public Lunch Meal Pattern Certification Reimbursement</v>
          </cell>
          <cell r="B2281">
            <v>2247.5699999999997</v>
          </cell>
        </row>
        <row r="2282">
          <cell r="A2282" t="str">
            <v>NSLP Public Section4</v>
          </cell>
          <cell r="B2282">
            <v>79306.489999999991</v>
          </cell>
        </row>
        <row r="2283">
          <cell r="A2283" t="str">
            <v>NSLP Public Severe Need Breakfast</v>
          </cell>
          <cell r="B2283">
            <v>48570.479999999996</v>
          </cell>
        </row>
        <row r="2284">
          <cell r="A2284" t="str">
            <v>Sequim School District</v>
          </cell>
          <cell r="B2284">
            <v>971510.63</v>
          </cell>
        </row>
        <row r="2285">
          <cell r="A2285" t="str">
            <v>CEP - Breakfast - Severe Need</v>
          </cell>
          <cell r="B2285">
            <v>52177.65</v>
          </cell>
        </row>
        <row r="2286">
          <cell r="A2286" t="str">
            <v>CEP - Lunch - Low</v>
          </cell>
          <cell r="B2286">
            <v>137703.4</v>
          </cell>
        </row>
        <row r="2287">
          <cell r="A2287" t="str">
            <v>Meals for Kids - Breakfast - Severe Need</v>
          </cell>
          <cell r="B2287">
            <v>2790.5499999999997</v>
          </cell>
        </row>
        <row r="2288">
          <cell r="A2288" t="str">
            <v>Meals for Kids - Lunch - Low</v>
          </cell>
          <cell r="B2288">
            <v>9932.77</v>
          </cell>
        </row>
        <row r="2289">
          <cell r="A2289" t="str">
            <v>NSLP Free and Reduced State Breakfast</v>
          </cell>
          <cell r="B2289">
            <v>1919.9100000000003</v>
          </cell>
        </row>
        <row r="2290">
          <cell r="A2290" t="str">
            <v>NSLP Public Lunch Meal Pattern Certification Reimbursement</v>
          </cell>
          <cell r="B2290">
            <v>17743.77</v>
          </cell>
        </row>
        <row r="2291">
          <cell r="A2291" t="str">
            <v>NSLP Public School Lunch</v>
          </cell>
          <cell r="B2291">
            <v>548084.89</v>
          </cell>
        </row>
        <row r="2292">
          <cell r="A2292" t="str">
            <v>NSLP Public Severe Need Breakfast</v>
          </cell>
          <cell r="B2292">
            <v>195755.39</v>
          </cell>
        </row>
        <row r="2293">
          <cell r="A2293" t="str">
            <v>NSLP Reduced State Breakfast</v>
          </cell>
          <cell r="B2293">
            <v>1260.2999999999997</v>
          </cell>
        </row>
        <row r="2294">
          <cell r="A2294" t="str">
            <v>NSLP Reduced State Lunch</v>
          </cell>
          <cell r="B2294">
            <v>4142</v>
          </cell>
        </row>
        <row r="2295">
          <cell r="A2295" t="str">
            <v>Share, INC</v>
          </cell>
          <cell r="B2295">
            <v>45921.29</v>
          </cell>
        </row>
        <row r="2296">
          <cell r="A2296" t="str">
            <v>SFSP SFSP Sfsp-AD</v>
          </cell>
          <cell r="B2296">
            <v>4356.2900000000009</v>
          </cell>
        </row>
        <row r="2297">
          <cell r="A2297" t="str">
            <v>SFSP SFSP Sfsp-GO</v>
          </cell>
          <cell r="B2297">
            <v>41565</v>
          </cell>
        </row>
        <row r="2298">
          <cell r="A2298" t="str">
            <v>Shelton School District</v>
          </cell>
          <cell r="B2298">
            <v>2883992.99</v>
          </cell>
        </row>
        <row r="2299">
          <cell r="A2299" t="str">
            <v>CEP - Breakfast - Severe Need</v>
          </cell>
          <cell r="B2299">
            <v>54669.299999999996</v>
          </cell>
        </row>
        <row r="2300">
          <cell r="A2300" t="str">
            <v>CEP - Lunch - High</v>
          </cell>
          <cell r="B2300">
            <v>146846.19999999998</v>
          </cell>
        </row>
        <row r="2301">
          <cell r="A2301" t="str">
            <v>Fresh Fruit and Vegetable</v>
          </cell>
          <cell r="B2301">
            <v>74638.010000000009</v>
          </cell>
        </row>
        <row r="2302">
          <cell r="A2302" t="str">
            <v>NSLP Free and Reduced State Breakfast</v>
          </cell>
          <cell r="B2302">
            <v>7648.4400000000005</v>
          </cell>
        </row>
        <row r="2303">
          <cell r="A2303" t="str">
            <v>NSLP Public Lunch Meal Pattern Certification Reimbursement</v>
          </cell>
          <cell r="B2303">
            <v>39635.280000000006</v>
          </cell>
        </row>
        <row r="2304">
          <cell r="A2304" t="str">
            <v>NSLP Public Section4</v>
          </cell>
          <cell r="B2304">
            <v>1812898.2</v>
          </cell>
        </row>
        <row r="2305">
          <cell r="A2305" t="str">
            <v>NSLP Public Severe Need Breakfast</v>
          </cell>
          <cell r="B2305">
            <v>732754.77999999991</v>
          </cell>
        </row>
        <row r="2306">
          <cell r="A2306" t="str">
            <v>SFSP SSW  Public Seamless Summer Waiver - Breakfast</v>
          </cell>
          <cell r="B2306">
            <v>3758.6800000000003</v>
          </cell>
        </row>
        <row r="2307">
          <cell r="A2307" t="str">
            <v>SFSP SSW  Public Seamless Summer Waiver - Lunch</v>
          </cell>
          <cell r="B2307">
            <v>10933.23</v>
          </cell>
        </row>
        <row r="2308">
          <cell r="A2308" t="str">
            <v>SFSP SSW Public Lunch Meal Pattern Certification Reimbursement</v>
          </cell>
          <cell r="B2308">
            <v>210.87</v>
          </cell>
        </row>
        <row r="2309">
          <cell r="A2309" t="str">
            <v>Shoreline School District</v>
          </cell>
          <cell r="B2309">
            <v>2590922.25</v>
          </cell>
        </row>
        <row r="2310">
          <cell r="A2310" t="str">
            <v>CEP - Breakfast - Severe Need</v>
          </cell>
          <cell r="B2310">
            <v>33890.85</v>
          </cell>
        </row>
        <row r="2311">
          <cell r="A2311" t="str">
            <v>CEP - Lunch - Low</v>
          </cell>
          <cell r="B2311">
            <v>86299.209999999992</v>
          </cell>
        </row>
        <row r="2312">
          <cell r="A2312" t="str">
            <v>Meals for Kids - Breakfast - Severe Need</v>
          </cell>
          <cell r="B2312">
            <v>95390.75</v>
          </cell>
        </row>
        <row r="2313">
          <cell r="A2313" t="str">
            <v>Meals for Kids - Lunch - Low</v>
          </cell>
          <cell r="B2313">
            <v>443092.97000000003</v>
          </cell>
        </row>
        <row r="2314">
          <cell r="A2314" t="str">
            <v>NSLP Free and Reduced State Breakfast</v>
          </cell>
          <cell r="B2314">
            <v>4900.0199999999995</v>
          </cell>
        </row>
        <row r="2315">
          <cell r="A2315" t="str">
            <v>NSLP Public Lunch Meal Pattern Certification Reimbursement</v>
          </cell>
          <cell r="B2315">
            <v>53398.98</v>
          </cell>
        </row>
        <row r="2316">
          <cell r="A2316" t="str">
            <v>NSLP Public School Breakfast</v>
          </cell>
          <cell r="B2316">
            <v>36562.649999999994</v>
          </cell>
        </row>
        <row r="2317">
          <cell r="A2317" t="str">
            <v>NSLP Public School Lunch</v>
          </cell>
          <cell r="B2317">
            <v>1324893.6599999999</v>
          </cell>
        </row>
        <row r="2318">
          <cell r="A2318" t="str">
            <v>NSLP Public Severe Need Breakfast</v>
          </cell>
          <cell r="B2318">
            <v>462531.22000000003</v>
          </cell>
        </row>
        <row r="2319">
          <cell r="A2319" t="str">
            <v>NSLP Reduced State Breakfast</v>
          </cell>
          <cell r="B2319">
            <v>9045.6</v>
          </cell>
        </row>
        <row r="2320">
          <cell r="A2320" t="str">
            <v>NSLP Reduced State Lunch</v>
          </cell>
          <cell r="B2320">
            <v>21926.800000000003</v>
          </cell>
        </row>
        <row r="2321">
          <cell r="A2321" t="str">
            <v>SFSP SFSP Sfsp-AD</v>
          </cell>
          <cell r="B2321">
            <v>1778.71</v>
          </cell>
        </row>
        <row r="2322">
          <cell r="A2322" t="str">
            <v>SFSP SFSP Sfsp-GO</v>
          </cell>
          <cell r="B2322">
            <v>17210.830000000002</v>
          </cell>
        </row>
        <row r="2323">
          <cell r="A2323" t="str">
            <v>Skamania School District</v>
          </cell>
          <cell r="B2323">
            <v>61427.939999999995</v>
          </cell>
        </row>
        <row r="2324">
          <cell r="A2324" t="str">
            <v>CEP - Breakfast - Severe Need</v>
          </cell>
          <cell r="B2324">
            <v>2974.2999999999997</v>
          </cell>
        </row>
        <row r="2325">
          <cell r="A2325" t="str">
            <v>CEP - Lunch - High</v>
          </cell>
          <cell r="B2325">
            <v>13537.760000000002</v>
          </cell>
        </row>
        <row r="2326">
          <cell r="A2326" t="str">
            <v>CEP - Lunch - Low</v>
          </cell>
          <cell r="B2326">
            <v>0</v>
          </cell>
        </row>
        <row r="2327">
          <cell r="A2327" t="str">
            <v>NSLP Free and Reduced State Breakfast</v>
          </cell>
          <cell r="B2327">
            <v>82.62</v>
          </cell>
        </row>
        <row r="2328">
          <cell r="A2328" t="str">
            <v>NSLP Public Lunch Meal Pattern Certification Reimbursement</v>
          </cell>
          <cell r="B2328">
            <v>992.7</v>
          </cell>
        </row>
        <row r="2329">
          <cell r="A2329" t="str">
            <v>NSLP Public School Lunch</v>
          </cell>
          <cell r="B2329">
            <v>0</v>
          </cell>
        </row>
        <row r="2330">
          <cell r="A2330" t="str">
            <v>NSLP Public Section4</v>
          </cell>
          <cell r="B2330">
            <v>35545.74</v>
          </cell>
        </row>
        <row r="2331">
          <cell r="A2331" t="str">
            <v>NSLP Public Severe Need Breakfast</v>
          </cell>
          <cell r="B2331">
            <v>8294.8200000000015</v>
          </cell>
        </row>
        <row r="2332">
          <cell r="A2332" t="str">
            <v>Skykomish School District</v>
          </cell>
          <cell r="B2332">
            <v>36464.029999999992</v>
          </cell>
        </row>
        <row r="2333">
          <cell r="A2333" t="str">
            <v>CEP - Breakfast - Severe Need</v>
          </cell>
          <cell r="B2333">
            <v>2200.1</v>
          </cell>
        </row>
        <row r="2334">
          <cell r="A2334" t="str">
            <v>CEP - Lunch - Low</v>
          </cell>
          <cell r="B2334">
            <v>4787.9399999999996</v>
          </cell>
        </row>
        <row r="2335">
          <cell r="A2335" t="str">
            <v>NSLP Free and Reduced State Breakfast</v>
          </cell>
          <cell r="B2335">
            <v>96.15</v>
          </cell>
        </row>
        <row r="2336">
          <cell r="A2336" t="str">
            <v>NSLP Public Lunch Meal Pattern Certification Reimbursement</v>
          </cell>
          <cell r="B2336">
            <v>492.12000000000006</v>
          </cell>
        </row>
        <row r="2337">
          <cell r="A2337" t="str">
            <v>NSLP Public School Lunch</v>
          </cell>
          <cell r="B2337">
            <v>19435.299999999996</v>
          </cell>
        </row>
        <row r="2338">
          <cell r="A2338" t="str">
            <v>NSLP Public Severe Need Breakfast</v>
          </cell>
          <cell r="B2338">
            <v>9452.4199999999983</v>
          </cell>
        </row>
        <row r="2339">
          <cell r="A2339" t="str">
            <v>Small Miracles</v>
          </cell>
          <cell r="B2339">
            <v>29024.69</v>
          </cell>
        </row>
        <row r="2340">
          <cell r="A2340" t="str">
            <v>SFSP SFSP Sfsp-AD</v>
          </cell>
          <cell r="B2340">
            <v>2369.3000000000002</v>
          </cell>
        </row>
        <row r="2341">
          <cell r="A2341" t="str">
            <v>SFSP SFSP Sfsp-GO</v>
          </cell>
          <cell r="B2341">
            <v>26655.39</v>
          </cell>
        </row>
        <row r="2342">
          <cell r="A2342" t="str">
            <v>Snohomish School District</v>
          </cell>
          <cell r="B2342">
            <v>1300807.2699999998</v>
          </cell>
        </row>
        <row r="2343">
          <cell r="A2343" t="str">
            <v>CEP - Breakfast - Severe Need</v>
          </cell>
          <cell r="B2343">
            <v>17490.55</v>
          </cell>
        </row>
        <row r="2344">
          <cell r="A2344" t="str">
            <v>CEP - Lunch - Low</v>
          </cell>
          <cell r="B2344">
            <v>63634.69</v>
          </cell>
        </row>
        <row r="2345">
          <cell r="A2345" t="str">
            <v>NSLP Free and Reduced State Breakfast</v>
          </cell>
          <cell r="B2345">
            <v>1697.58</v>
          </cell>
        </row>
        <row r="2346">
          <cell r="A2346" t="str">
            <v>NSLP Public Lunch Meal Pattern Certification Reimbursement</v>
          </cell>
          <cell r="B2346">
            <v>44356.409999999996</v>
          </cell>
        </row>
        <row r="2347">
          <cell r="A2347" t="str">
            <v>NSLP Public School Breakfast</v>
          </cell>
          <cell r="B2347">
            <v>95102.22</v>
          </cell>
        </row>
        <row r="2348">
          <cell r="A2348" t="str">
            <v>NSLP Public School Lunch</v>
          </cell>
          <cell r="B2348">
            <v>936600.67999999993</v>
          </cell>
        </row>
        <row r="2349">
          <cell r="A2349" t="str">
            <v>NSLP Public Severe Need Breakfast</v>
          </cell>
          <cell r="B2349">
            <v>61017.249999999993</v>
          </cell>
        </row>
        <row r="2350">
          <cell r="A2350" t="str">
            <v>NSLP Reduced State Breakfast</v>
          </cell>
          <cell r="B2350">
            <v>2761.2000000000003</v>
          </cell>
        </row>
        <row r="2351">
          <cell r="A2351" t="str">
            <v>NSLP Reduced State Lunch</v>
          </cell>
          <cell r="B2351">
            <v>14692</v>
          </cell>
        </row>
        <row r="2352">
          <cell r="A2352" t="str">
            <v>SFSP SFSP Sfsp-AD</v>
          </cell>
          <cell r="B2352">
            <v>5022.7999999999993</v>
          </cell>
        </row>
        <row r="2353">
          <cell r="A2353" t="str">
            <v>SFSP SFSP Sfsp-GO</v>
          </cell>
          <cell r="B2353">
            <v>58431.89</v>
          </cell>
        </row>
        <row r="2354">
          <cell r="A2354" t="str">
            <v>Snoqualmie Valley School District</v>
          </cell>
          <cell r="B2354">
            <v>476942.2099999999</v>
          </cell>
        </row>
        <row r="2355">
          <cell r="A2355" t="str">
            <v>NSLP Free and Reduced State Breakfast</v>
          </cell>
          <cell r="B2355">
            <v>535.71</v>
          </cell>
        </row>
        <row r="2356">
          <cell r="A2356" t="str">
            <v>NSLP Public Lunch Meal Pattern Certification Reimbursement</v>
          </cell>
          <cell r="B2356">
            <v>28354.949999999997</v>
          </cell>
        </row>
        <row r="2357">
          <cell r="A2357" t="str">
            <v>NSLP Public School Breakfast</v>
          </cell>
          <cell r="B2357">
            <v>48874.109999999986</v>
          </cell>
        </row>
        <row r="2358">
          <cell r="A2358" t="str">
            <v>NSLP Public School Lunch</v>
          </cell>
          <cell r="B2358">
            <v>392426.13999999996</v>
          </cell>
        </row>
        <row r="2359">
          <cell r="A2359" t="str">
            <v>NSLP Reduced State Breakfast</v>
          </cell>
          <cell r="B2359">
            <v>975.3</v>
          </cell>
        </row>
        <row r="2360">
          <cell r="A2360" t="str">
            <v>NSLP Reduced State Lunch</v>
          </cell>
          <cell r="B2360">
            <v>5775.9999999999991</v>
          </cell>
        </row>
        <row r="2361">
          <cell r="A2361" t="str">
            <v>Soap Lake School District</v>
          </cell>
          <cell r="B2361">
            <v>412339.16000000003</v>
          </cell>
        </row>
        <row r="2362">
          <cell r="A2362" t="str">
            <v>NSLP Free and Reduced State Breakfast</v>
          </cell>
          <cell r="B2362">
            <v>1259.7599999999998</v>
          </cell>
        </row>
        <row r="2363">
          <cell r="A2363" t="str">
            <v>NSLP Public Lunch Meal Pattern Certification Reimbursement</v>
          </cell>
          <cell r="B2363">
            <v>5785.02</v>
          </cell>
        </row>
        <row r="2364">
          <cell r="A2364" t="str">
            <v>NSLP Public Section4</v>
          </cell>
          <cell r="B2364">
            <v>286037.09999999998</v>
          </cell>
        </row>
        <row r="2365">
          <cell r="A2365" t="str">
            <v>NSLP Public Severe Need Breakfast</v>
          </cell>
          <cell r="B2365">
            <v>119257.28</v>
          </cell>
        </row>
        <row r="2366">
          <cell r="A2366" t="str">
            <v>South Bend School District</v>
          </cell>
          <cell r="B2366">
            <v>372015.28000000009</v>
          </cell>
        </row>
        <row r="2367">
          <cell r="A2367" t="str">
            <v>CEP - Breakfast - Severe Need</v>
          </cell>
          <cell r="B2367">
            <v>21251.300000000003</v>
          </cell>
        </row>
        <row r="2368">
          <cell r="A2368" t="str">
            <v>CEP - Lunch - High</v>
          </cell>
          <cell r="B2368">
            <v>60422.68</v>
          </cell>
        </row>
        <row r="2369">
          <cell r="A2369" t="str">
            <v>NSLP Free and Reduced State Breakfast</v>
          </cell>
          <cell r="B2369">
            <v>778.07999999999993</v>
          </cell>
        </row>
        <row r="2370">
          <cell r="A2370" t="str">
            <v>NSLP Public Lunch Meal Pattern Certification Reimbursement</v>
          </cell>
          <cell r="B2370">
            <v>5410.8</v>
          </cell>
        </row>
        <row r="2371">
          <cell r="A2371" t="str">
            <v>NSLP Public Section4</v>
          </cell>
          <cell r="B2371">
            <v>207111.32</v>
          </cell>
        </row>
        <row r="2372">
          <cell r="A2372" t="str">
            <v>NSLP Public Severe Need Breakfast</v>
          </cell>
          <cell r="B2372">
            <v>77041.10000000002</v>
          </cell>
        </row>
        <row r="2373">
          <cell r="A2373" t="str">
            <v>South Kitsap School District</v>
          </cell>
          <cell r="B2373">
            <v>4376890.4999999991</v>
          </cell>
        </row>
        <row r="2374">
          <cell r="A2374" t="str">
            <v>CEP - Breakfast - Severe Need</v>
          </cell>
          <cell r="B2374">
            <v>91228.200000000012</v>
          </cell>
        </row>
        <row r="2375">
          <cell r="A2375" t="str">
            <v>CEP - Lunch - Low</v>
          </cell>
          <cell r="B2375">
            <v>380063.78999999992</v>
          </cell>
        </row>
        <row r="2376">
          <cell r="A2376" t="str">
            <v>Meals for Kids - Breakfast - Severe Need</v>
          </cell>
          <cell r="B2376">
            <v>223645.80000000002</v>
          </cell>
        </row>
        <row r="2377">
          <cell r="A2377" t="str">
            <v>Meals for Kids - Lunch - Low</v>
          </cell>
          <cell r="B2377">
            <v>808736.8</v>
          </cell>
        </row>
        <row r="2378">
          <cell r="A2378" t="str">
            <v>NSLP Free and Reduced State Breakfast</v>
          </cell>
          <cell r="B2378">
            <v>5600.94</v>
          </cell>
        </row>
        <row r="2379">
          <cell r="A2379" t="str">
            <v>NSLP Public Lunch Meal Pattern Certification Reimbursement</v>
          </cell>
          <cell r="B2379">
            <v>75352.680000000008</v>
          </cell>
        </row>
        <row r="2380">
          <cell r="A2380" t="str">
            <v>NSLP Public School Lunch</v>
          </cell>
          <cell r="B2380">
            <v>2041400.51</v>
          </cell>
        </row>
        <row r="2381">
          <cell r="A2381" t="str">
            <v>NSLP Public Severe Need Breakfast</v>
          </cell>
          <cell r="B2381">
            <v>582130.5199999999</v>
          </cell>
        </row>
        <row r="2382">
          <cell r="A2382" t="str">
            <v>NSLP Reduced State Breakfast</v>
          </cell>
          <cell r="B2382">
            <v>7102.8</v>
          </cell>
        </row>
        <row r="2383">
          <cell r="A2383" t="str">
            <v>NSLP Reduced State Lunch</v>
          </cell>
          <cell r="B2383">
            <v>20538.400000000001</v>
          </cell>
        </row>
        <row r="2384">
          <cell r="A2384" t="str">
            <v>SFSP SFSP Sfsp-AD</v>
          </cell>
          <cell r="B2384">
            <v>13155.97</v>
          </cell>
        </row>
        <row r="2385">
          <cell r="A2385" t="str">
            <v>SFSP SFSP Sfsp-GO</v>
          </cell>
          <cell r="B2385">
            <v>127934.09</v>
          </cell>
        </row>
        <row r="2386">
          <cell r="A2386" t="str">
            <v>South Whidbey School District</v>
          </cell>
          <cell r="B2386">
            <v>287333.64</v>
          </cell>
        </row>
        <row r="2387">
          <cell r="A2387" t="str">
            <v>CEP - Breakfast - Severe Need</v>
          </cell>
          <cell r="B2387">
            <v>1190.7</v>
          </cell>
        </row>
        <row r="2388">
          <cell r="A2388" t="str">
            <v>CEP - Lunch - Low</v>
          </cell>
          <cell r="B2388">
            <v>938.34</v>
          </cell>
        </row>
        <row r="2389">
          <cell r="A2389" t="str">
            <v>Meals for Kids - Breakfast - Severe Need</v>
          </cell>
          <cell r="B2389">
            <v>16633.05</v>
          </cell>
        </row>
        <row r="2390">
          <cell r="A2390" t="str">
            <v>Meals for Kids - Lunch - Low</v>
          </cell>
          <cell r="B2390">
            <v>85854.1</v>
          </cell>
        </row>
        <row r="2391">
          <cell r="A2391" t="str">
            <v>NSLP Free and Reduced State Breakfast</v>
          </cell>
          <cell r="B2391">
            <v>359.13</v>
          </cell>
        </row>
        <row r="2392">
          <cell r="A2392" t="str">
            <v>NSLP Public Lunch Meal Pattern Certification Reimbursement</v>
          </cell>
          <cell r="B2392">
            <v>5650.65</v>
          </cell>
        </row>
        <row r="2393">
          <cell r="A2393" t="str">
            <v>NSLP Public School Lunch</v>
          </cell>
          <cell r="B2393">
            <v>137896.96000000002</v>
          </cell>
        </row>
        <row r="2394">
          <cell r="A2394" t="str">
            <v>NSLP Public Severe Need Breakfast</v>
          </cell>
          <cell r="B2394">
            <v>36850.910000000003</v>
          </cell>
        </row>
        <row r="2395">
          <cell r="A2395" t="str">
            <v>NSLP Reduced State Breakfast</v>
          </cell>
          <cell r="B2395">
            <v>381</v>
          </cell>
        </row>
        <row r="2396">
          <cell r="A2396" t="str">
            <v>NSLP Reduced State Lunch</v>
          </cell>
          <cell r="B2396">
            <v>1578.7999999999997</v>
          </cell>
        </row>
        <row r="2397">
          <cell r="A2397" t="str">
            <v>Southside School District</v>
          </cell>
          <cell r="B2397">
            <v>121964.05</v>
          </cell>
        </row>
        <row r="2398">
          <cell r="A2398" t="str">
            <v>Meals for Kids - Breakfast - Severe Need</v>
          </cell>
          <cell r="B2398">
            <v>9773.0499999999993</v>
          </cell>
        </row>
        <row r="2399">
          <cell r="A2399" t="str">
            <v>Meals for Kids - Lunch - High</v>
          </cell>
          <cell r="B2399">
            <v>48781.650000000009</v>
          </cell>
        </row>
        <row r="2400">
          <cell r="A2400" t="str">
            <v>NSLP Free and Reduced State Breakfast</v>
          </cell>
          <cell r="B2400">
            <v>128.37</v>
          </cell>
        </row>
        <row r="2401">
          <cell r="A2401" t="str">
            <v>NSLP Public Lunch Meal Pattern Certification Reimbursement</v>
          </cell>
          <cell r="B2401">
            <v>1949.7600000000002</v>
          </cell>
        </row>
        <row r="2402">
          <cell r="A2402" t="str">
            <v>NSLP Public Section4</v>
          </cell>
          <cell r="B2402">
            <v>46949.149999999994</v>
          </cell>
        </row>
        <row r="2403">
          <cell r="A2403" t="str">
            <v>NSLP Public Severe Need Breakfast</v>
          </cell>
          <cell r="B2403">
            <v>13549.369999999999</v>
          </cell>
        </row>
        <row r="2404">
          <cell r="A2404" t="str">
            <v>NSLP Reduced State Breakfast</v>
          </cell>
          <cell r="B2404">
            <v>158.69999999999999</v>
          </cell>
        </row>
        <row r="2405">
          <cell r="A2405" t="str">
            <v>NSLP Reduced State Lunch</v>
          </cell>
          <cell r="B2405">
            <v>674</v>
          </cell>
        </row>
        <row r="2406">
          <cell r="A2406" t="str">
            <v>Spokane County Library District</v>
          </cell>
          <cell r="B2406">
            <v>2448.6400000000003</v>
          </cell>
        </row>
        <row r="2407">
          <cell r="A2407" t="str">
            <v>SFSP SFSP Sfsp-AD</v>
          </cell>
          <cell r="B2407">
            <v>267.82</v>
          </cell>
        </row>
        <row r="2408">
          <cell r="A2408" t="str">
            <v>SFSP SFSP Sfsp-GO</v>
          </cell>
          <cell r="B2408">
            <v>2180.8200000000002</v>
          </cell>
        </row>
        <row r="2409">
          <cell r="A2409" t="str">
            <v>Spokane International Academy</v>
          </cell>
          <cell r="B2409">
            <v>646819.91</v>
          </cell>
        </row>
        <row r="2410">
          <cell r="A2410" t="str">
            <v>Meals for Kids - Breakfast - Severe Need</v>
          </cell>
          <cell r="B2410">
            <v>87815.349999999991</v>
          </cell>
        </row>
        <row r="2411">
          <cell r="A2411" t="str">
            <v>Meals for Kids - Lunch - High</v>
          </cell>
          <cell r="B2411">
            <v>205833.30000000002</v>
          </cell>
        </row>
        <row r="2412">
          <cell r="A2412" t="str">
            <v>NSLP Free and Reduced State Breakfast</v>
          </cell>
          <cell r="B2412">
            <v>1003.59</v>
          </cell>
        </row>
        <row r="2413">
          <cell r="A2413" t="str">
            <v>NSLP Public Lunch Meal Pattern Certification Reimbursement</v>
          </cell>
          <cell r="B2413">
            <v>8932.5</v>
          </cell>
        </row>
        <row r="2414">
          <cell r="A2414" t="str">
            <v>NSLP Public Section4</v>
          </cell>
          <cell r="B2414">
            <v>229904.8</v>
          </cell>
        </row>
        <row r="2415">
          <cell r="A2415" t="str">
            <v>NSLP Public Severe Need Breakfast</v>
          </cell>
          <cell r="B2415">
            <v>104114.97000000002</v>
          </cell>
        </row>
        <row r="2416">
          <cell r="A2416" t="str">
            <v>NSLP Reduced State Breakfast</v>
          </cell>
          <cell r="B2416">
            <v>3205.8</v>
          </cell>
        </row>
        <row r="2417">
          <cell r="A2417" t="str">
            <v>NSLP Reduced State Lunch</v>
          </cell>
          <cell r="B2417">
            <v>6009.5999999999995</v>
          </cell>
        </row>
        <row r="2418">
          <cell r="A2418" t="str">
            <v>Spokane School District</v>
          </cell>
          <cell r="B2418">
            <v>21824501.199999999</v>
          </cell>
        </row>
        <row r="2419">
          <cell r="A2419" t="str">
            <v>CEP - Breakfast - Regular</v>
          </cell>
          <cell r="B2419">
            <v>200997.72</v>
          </cell>
        </row>
        <row r="2420">
          <cell r="A2420" t="str">
            <v>CEP - Breakfast - Severe Need</v>
          </cell>
          <cell r="B2420">
            <v>1249943.45</v>
          </cell>
        </row>
        <row r="2421">
          <cell r="A2421" t="str">
            <v>CEP - Lunch - High</v>
          </cell>
          <cell r="B2421">
            <v>3685534.86</v>
          </cell>
        </row>
        <row r="2422">
          <cell r="A2422" t="str">
            <v>Fresh Fruit and Vegetable</v>
          </cell>
          <cell r="B2422">
            <v>487708.14</v>
          </cell>
        </row>
        <row r="2423">
          <cell r="A2423" t="str">
            <v>NSLP Free and Reduced State Breakfast</v>
          </cell>
          <cell r="B2423">
            <v>47070.270000000004</v>
          </cell>
        </row>
        <row r="2424">
          <cell r="A2424" t="str">
            <v>NSLP Public ASC-High</v>
          </cell>
          <cell r="B2424">
            <v>134116.40000000002</v>
          </cell>
        </row>
        <row r="2425">
          <cell r="A2425" t="str">
            <v>NSLP Public Lunch Meal Pattern Certification Reimbursement</v>
          </cell>
          <cell r="B2425">
            <v>294891.12</v>
          </cell>
        </row>
        <row r="2426">
          <cell r="A2426" t="str">
            <v>NSLP Public School Breakfast</v>
          </cell>
          <cell r="B2426">
            <v>656662.62000000011</v>
          </cell>
        </row>
        <row r="2427">
          <cell r="A2427" t="str">
            <v>NSLP Public Section4</v>
          </cell>
          <cell r="B2427">
            <v>10895192.739999998</v>
          </cell>
        </row>
        <row r="2428">
          <cell r="A2428" t="str">
            <v>NSLP Public Severe Need Breakfast</v>
          </cell>
          <cell r="B2428">
            <v>3915511.0300000003</v>
          </cell>
        </row>
        <row r="2429">
          <cell r="A2429" t="str">
            <v>SFSP SFSP Sfsp-AD</v>
          </cell>
          <cell r="B2429">
            <v>24005.46</v>
          </cell>
        </row>
        <row r="2430">
          <cell r="A2430" t="str">
            <v>SFSP SFSP Sfsp-GO</v>
          </cell>
          <cell r="B2430">
            <v>232867.39</v>
          </cell>
        </row>
        <row r="2431">
          <cell r="A2431" t="str">
            <v>Spokane Tribe of Indians</v>
          </cell>
          <cell r="B2431">
            <v>14879.96</v>
          </cell>
        </row>
        <row r="2432">
          <cell r="A2432" t="str">
            <v>SFSP SFSP Sfsp-AD</v>
          </cell>
          <cell r="B2432">
            <v>1382.3600000000001</v>
          </cell>
        </row>
        <row r="2433">
          <cell r="A2433" t="str">
            <v>SFSP SFSP Sfsp-GO</v>
          </cell>
          <cell r="B2433">
            <v>13497.599999999999</v>
          </cell>
        </row>
        <row r="2434">
          <cell r="A2434" t="str">
            <v>Sprague School District</v>
          </cell>
          <cell r="B2434">
            <v>38107.160000000003</v>
          </cell>
        </row>
        <row r="2435">
          <cell r="A2435" t="str">
            <v>CEP - Breakfast - Severe Need</v>
          </cell>
          <cell r="B2435">
            <v>1722.3500000000001</v>
          </cell>
        </row>
        <row r="2436">
          <cell r="A2436" t="str">
            <v>CEP - Lunch - High</v>
          </cell>
          <cell r="B2436">
            <v>3147.8500000000004</v>
          </cell>
        </row>
        <row r="2437">
          <cell r="A2437" t="str">
            <v>NSLP Free and Reduced State Breakfast</v>
          </cell>
          <cell r="B2437">
            <v>122.1</v>
          </cell>
        </row>
        <row r="2438">
          <cell r="A2438" t="str">
            <v>NSLP Public Lunch Meal Pattern Certification Reimbursement</v>
          </cell>
          <cell r="B2438">
            <v>484.29</v>
          </cell>
        </row>
        <row r="2439">
          <cell r="A2439" t="str">
            <v>NSLP Public Section4</v>
          </cell>
          <cell r="B2439">
            <v>20797.600000000002</v>
          </cell>
        </row>
        <row r="2440">
          <cell r="A2440" t="str">
            <v>NSLP Public Severe Need Breakfast</v>
          </cell>
          <cell r="B2440">
            <v>11832.970000000001</v>
          </cell>
        </row>
        <row r="2441">
          <cell r="A2441" t="str">
            <v>Squaxin Island Tribe</v>
          </cell>
          <cell r="B2441">
            <v>9693.2799999999988</v>
          </cell>
        </row>
        <row r="2442">
          <cell r="A2442" t="str">
            <v>SFSP SFSP Sfsp-AD</v>
          </cell>
          <cell r="B2442">
            <v>902.07</v>
          </cell>
        </row>
        <row r="2443">
          <cell r="A2443" t="str">
            <v>SFSP SFSP Sfsp-GO</v>
          </cell>
          <cell r="B2443">
            <v>8791.2099999999991</v>
          </cell>
        </row>
        <row r="2444">
          <cell r="A2444" t="str">
            <v>St. Anthony School</v>
          </cell>
          <cell r="B2444">
            <v>4395.87</v>
          </cell>
        </row>
        <row r="2445">
          <cell r="A2445" t="str">
            <v>SMP Private Special Milk</v>
          </cell>
          <cell r="B2445">
            <v>4395.87</v>
          </cell>
        </row>
        <row r="2446">
          <cell r="A2446" t="str">
            <v>St. Bernadette School</v>
          </cell>
          <cell r="B2446">
            <v>3305.8800000000006</v>
          </cell>
        </row>
        <row r="2447">
          <cell r="A2447" t="str">
            <v>SMP Private Special Milk</v>
          </cell>
          <cell r="B2447">
            <v>3305.8800000000006</v>
          </cell>
        </row>
        <row r="2448">
          <cell r="A2448" t="str">
            <v>St. Brendan School</v>
          </cell>
          <cell r="B2448">
            <v>1964.2500000000002</v>
          </cell>
        </row>
        <row r="2449">
          <cell r="A2449" t="str">
            <v>SMP Private Special Milk</v>
          </cell>
          <cell r="B2449">
            <v>1964.2500000000002</v>
          </cell>
        </row>
        <row r="2450">
          <cell r="A2450" t="str">
            <v>St. Charles Borromeo</v>
          </cell>
          <cell r="B2450">
            <v>5122.1699999999992</v>
          </cell>
        </row>
        <row r="2451">
          <cell r="A2451" t="str">
            <v>SMP Private Special Milk</v>
          </cell>
          <cell r="B2451">
            <v>5122.1699999999992</v>
          </cell>
        </row>
        <row r="2452">
          <cell r="A2452" t="str">
            <v>St. Francis of Assisi School</v>
          </cell>
          <cell r="B2452">
            <v>5603.25</v>
          </cell>
        </row>
        <row r="2453">
          <cell r="A2453" t="str">
            <v>SMP Private Special Milk</v>
          </cell>
          <cell r="B2453">
            <v>5603.25</v>
          </cell>
        </row>
        <row r="2454">
          <cell r="A2454" t="str">
            <v>St. John Vianney School</v>
          </cell>
          <cell r="B2454">
            <v>3051.01</v>
          </cell>
        </row>
        <row r="2455">
          <cell r="A2455" t="str">
            <v>SMP Private Special Milk</v>
          </cell>
          <cell r="B2455">
            <v>3051.01</v>
          </cell>
        </row>
        <row r="2456">
          <cell r="A2456" t="str">
            <v>St. Joseph Parish School</v>
          </cell>
          <cell r="B2456">
            <v>48561</v>
          </cell>
        </row>
        <row r="2457">
          <cell r="A2457" t="str">
            <v>NSLP Private Lunch Meal Pattern Certification Reimbursement</v>
          </cell>
          <cell r="B2457">
            <v>3303.0899999999997</v>
          </cell>
        </row>
        <row r="2458">
          <cell r="A2458" t="str">
            <v>NSLP Private School Lunch</v>
          </cell>
          <cell r="B2458">
            <v>45257.91</v>
          </cell>
        </row>
        <row r="2459">
          <cell r="A2459" t="str">
            <v>St. Joseph/Marquette School</v>
          </cell>
          <cell r="B2459">
            <v>56218.95</v>
          </cell>
        </row>
        <row r="2460">
          <cell r="A2460" t="str">
            <v>NSLP Private Lunch Meal Pattern Certification Reimbursement</v>
          </cell>
          <cell r="B2460">
            <v>2803.1400000000008</v>
          </cell>
        </row>
        <row r="2461">
          <cell r="A2461" t="str">
            <v>NSLP Private School Lunch</v>
          </cell>
          <cell r="B2461">
            <v>53415.81</v>
          </cell>
        </row>
        <row r="2462">
          <cell r="A2462" t="str">
            <v>St. Joseph's School</v>
          </cell>
          <cell r="B2462">
            <v>1303.29</v>
          </cell>
        </row>
        <row r="2463">
          <cell r="A2463" t="str">
            <v>SMP Private Special Milk</v>
          </cell>
          <cell r="B2463">
            <v>1303.29</v>
          </cell>
        </row>
        <row r="2464">
          <cell r="A2464" t="str">
            <v>St. Leos Parish</v>
          </cell>
          <cell r="B2464">
            <v>20837.46</v>
          </cell>
        </row>
        <row r="2465">
          <cell r="A2465" t="str">
            <v>SFSP SFSP Sfsp-AD</v>
          </cell>
          <cell r="B2465">
            <v>1976.73</v>
          </cell>
        </row>
        <row r="2466">
          <cell r="A2466" t="str">
            <v>SFSP SFSP Sfsp-GO</v>
          </cell>
          <cell r="B2466">
            <v>18860.73</v>
          </cell>
        </row>
        <row r="2467">
          <cell r="A2467" t="str">
            <v>St. Luke School</v>
          </cell>
          <cell r="B2467">
            <v>5536.35</v>
          </cell>
        </row>
        <row r="2468">
          <cell r="A2468" t="str">
            <v>SMP Private Special Milk</v>
          </cell>
          <cell r="B2468">
            <v>5536.35</v>
          </cell>
        </row>
        <row r="2469">
          <cell r="A2469" t="str">
            <v>St. Philomena School</v>
          </cell>
          <cell r="B2469">
            <v>5543.72</v>
          </cell>
        </row>
        <row r="2470">
          <cell r="A2470" t="str">
            <v>SMP Private Special Milk</v>
          </cell>
          <cell r="B2470">
            <v>5543.72</v>
          </cell>
        </row>
        <row r="2471">
          <cell r="A2471" t="str">
            <v>St. Rose of Lima Catholic School</v>
          </cell>
          <cell r="B2471">
            <v>22566.1</v>
          </cell>
        </row>
        <row r="2472">
          <cell r="A2472" t="str">
            <v>NSLP Private Lunch Meal Pattern Certification Reimbursement</v>
          </cell>
          <cell r="B2472">
            <v>787.2299999999999</v>
          </cell>
        </row>
        <row r="2473">
          <cell r="A2473" t="str">
            <v>NSLP Private School Lunch</v>
          </cell>
          <cell r="B2473">
            <v>21778.87</v>
          </cell>
        </row>
        <row r="2474">
          <cell r="A2474" t="str">
            <v>St. Rose School</v>
          </cell>
          <cell r="B2474">
            <v>12170.850000000002</v>
          </cell>
        </row>
        <row r="2475">
          <cell r="A2475" t="str">
            <v>NSLP Private Lunch Meal Pattern Certification Reimbursement</v>
          </cell>
          <cell r="B2475">
            <v>490.32</v>
          </cell>
        </row>
        <row r="2476">
          <cell r="A2476" t="str">
            <v>NSLP Private School Lunch</v>
          </cell>
          <cell r="B2476">
            <v>11680.530000000002</v>
          </cell>
        </row>
        <row r="2477">
          <cell r="A2477" t="str">
            <v>St. Thomas More School</v>
          </cell>
          <cell r="B2477">
            <v>2202.66</v>
          </cell>
        </row>
        <row r="2478">
          <cell r="A2478" t="str">
            <v>SMP Private Special Milk</v>
          </cell>
          <cell r="B2478">
            <v>2202.66</v>
          </cell>
        </row>
        <row r="2479">
          <cell r="A2479" t="str">
            <v>Stanwood School District</v>
          </cell>
          <cell r="B2479">
            <v>1187035.45</v>
          </cell>
        </row>
        <row r="2480">
          <cell r="A2480" t="str">
            <v>Meals for Kids - Breakfast - Severe Need</v>
          </cell>
          <cell r="B2480">
            <v>63648.55</v>
          </cell>
        </row>
        <row r="2481">
          <cell r="A2481" t="str">
            <v>Meals for Kids - Lunch - Low</v>
          </cell>
          <cell r="B2481">
            <v>216820.7</v>
          </cell>
        </row>
        <row r="2482">
          <cell r="A2482" t="str">
            <v>NSLP Free and Reduced State Breakfast</v>
          </cell>
          <cell r="B2482">
            <v>1804.1999999999998</v>
          </cell>
        </row>
        <row r="2483">
          <cell r="A2483" t="str">
            <v>NSLP Public Lunch Meal Pattern Certification Reimbursement</v>
          </cell>
          <cell r="B2483">
            <v>27065.43</v>
          </cell>
        </row>
        <row r="2484">
          <cell r="A2484" t="str">
            <v>NSLP Public School Lunch</v>
          </cell>
          <cell r="B2484">
            <v>653229.43999999994</v>
          </cell>
        </row>
        <row r="2485">
          <cell r="A2485" t="str">
            <v>NSLP Public Severe Need Breakfast</v>
          </cell>
          <cell r="B2485">
            <v>186694.6</v>
          </cell>
        </row>
        <row r="2486">
          <cell r="A2486" t="str">
            <v>NSLP Reduced State Breakfast</v>
          </cell>
          <cell r="B2486">
            <v>4398.6000000000004</v>
          </cell>
        </row>
        <row r="2487">
          <cell r="A2487" t="str">
            <v>NSLP Reduced State Lunch</v>
          </cell>
          <cell r="B2487">
            <v>13503.6</v>
          </cell>
        </row>
        <row r="2488">
          <cell r="A2488" t="str">
            <v>SFSP SFSP Sfsp-AD</v>
          </cell>
          <cell r="B2488">
            <v>1854.95</v>
          </cell>
        </row>
        <row r="2489">
          <cell r="A2489" t="str">
            <v>SFSP SFSP Sfsp-GO</v>
          </cell>
          <cell r="B2489">
            <v>18015.38</v>
          </cell>
        </row>
        <row r="2490">
          <cell r="A2490" t="str">
            <v>Starbuck School District #35</v>
          </cell>
          <cell r="B2490">
            <v>25735.360000000001</v>
          </cell>
        </row>
        <row r="2491">
          <cell r="A2491" t="str">
            <v>CEP - Breakfast - Severe Need</v>
          </cell>
          <cell r="B2491">
            <v>877.10000000000014</v>
          </cell>
        </row>
        <row r="2492">
          <cell r="A2492" t="str">
            <v>CEP - Lunch - High</v>
          </cell>
          <cell r="B2492">
            <v>1295.2299999999996</v>
          </cell>
        </row>
        <row r="2493">
          <cell r="A2493" t="str">
            <v>CEP - Lunch - Low</v>
          </cell>
          <cell r="B2493">
            <v>160.4</v>
          </cell>
        </row>
        <row r="2494">
          <cell r="A2494" t="str">
            <v>NSLP Free and Reduced State Breakfast</v>
          </cell>
          <cell r="B2494">
            <v>92.580000000000013</v>
          </cell>
        </row>
        <row r="2495">
          <cell r="A2495" t="str">
            <v>NSLP Public Lunch Meal Pattern Certification Reimbursement</v>
          </cell>
          <cell r="B2495">
            <v>281.07</v>
          </cell>
        </row>
        <row r="2496">
          <cell r="A2496" t="str">
            <v>NSLP Public School Lunch</v>
          </cell>
          <cell r="B2496">
            <v>1523</v>
          </cell>
        </row>
        <row r="2497">
          <cell r="A2497" t="str">
            <v>NSLP Public Section4</v>
          </cell>
          <cell r="B2497">
            <v>12602.119999999999</v>
          </cell>
        </row>
        <row r="2498">
          <cell r="A2498" t="str">
            <v>NSLP Public Severe Need Breakfast</v>
          </cell>
          <cell r="B2498">
            <v>8903.86</v>
          </cell>
        </row>
        <row r="2499">
          <cell r="A2499" t="str">
            <v>Steilacoom Historical School District</v>
          </cell>
          <cell r="B2499">
            <v>793013.08000000007</v>
          </cell>
        </row>
        <row r="2500">
          <cell r="A2500" t="str">
            <v>Meals for Kids - Breakfast - Severe Need</v>
          </cell>
          <cell r="B2500">
            <v>44901.15</v>
          </cell>
        </row>
        <row r="2501">
          <cell r="A2501" t="str">
            <v>Meals for Kids - Lunch - Low</v>
          </cell>
          <cell r="B2501">
            <v>89860.090000000011</v>
          </cell>
        </row>
        <row r="2502">
          <cell r="A2502" t="str">
            <v>NSLP Free and Reduced State Breakfast</v>
          </cell>
          <cell r="B2502">
            <v>1406.34</v>
          </cell>
        </row>
        <row r="2503">
          <cell r="A2503" t="str">
            <v>NSLP Public Lunch Meal Pattern Certification Reimbursement</v>
          </cell>
          <cell r="B2503">
            <v>21047.850000000002</v>
          </cell>
        </row>
        <row r="2504">
          <cell r="A2504" t="str">
            <v>NSLP Public School Breakfast</v>
          </cell>
          <cell r="B2504">
            <v>60080.039999999994</v>
          </cell>
        </row>
        <row r="2505">
          <cell r="A2505" t="str">
            <v>NSLP Public School Lunch</v>
          </cell>
          <cell r="B2505">
            <v>449034.08000000007</v>
          </cell>
        </row>
        <row r="2506">
          <cell r="A2506" t="str">
            <v>NSLP Public Severe Need Breakfast</v>
          </cell>
          <cell r="B2506">
            <v>78794</v>
          </cell>
        </row>
        <row r="2507">
          <cell r="A2507" t="str">
            <v>NSLP Reduced State Breakfast</v>
          </cell>
          <cell r="B2507">
            <v>3174.9000000000005</v>
          </cell>
        </row>
        <row r="2508">
          <cell r="A2508" t="str">
            <v>NSLP Reduced State Lunch</v>
          </cell>
          <cell r="B2508">
            <v>9279.2000000000007</v>
          </cell>
        </row>
        <row r="2509">
          <cell r="A2509" t="str">
            <v>SFSP SFSP Sfsp-AD</v>
          </cell>
          <cell r="B2509">
            <v>2974</v>
          </cell>
        </row>
        <row r="2510">
          <cell r="A2510" t="str">
            <v>SFSP SFSP Sfsp-GO</v>
          </cell>
          <cell r="B2510">
            <v>32461.43</v>
          </cell>
        </row>
        <row r="2511">
          <cell r="A2511" t="str">
            <v>Stevenson Carson School District</v>
          </cell>
          <cell r="B2511">
            <v>430625.91000000003</v>
          </cell>
        </row>
        <row r="2512">
          <cell r="A2512" t="str">
            <v>CEP - Breakfast - Severe Need</v>
          </cell>
          <cell r="B2512">
            <v>29338.75</v>
          </cell>
        </row>
        <row r="2513">
          <cell r="A2513" t="str">
            <v>CEP - Lunch - High</v>
          </cell>
          <cell r="B2513">
            <v>104789.32000000002</v>
          </cell>
        </row>
        <row r="2514">
          <cell r="A2514" t="str">
            <v>NSLP Free and Reduced State Breakfast</v>
          </cell>
          <cell r="B2514">
            <v>652.41</v>
          </cell>
        </row>
        <row r="2515">
          <cell r="A2515" t="str">
            <v>NSLP Public Lunch Meal Pattern Certification Reimbursement</v>
          </cell>
          <cell r="B2515">
            <v>6625.17</v>
          </cell>
        </row>
        <row r="2516">
          <cell r="A2516" t="str">
            <v>NSLP Public Section4</v>
          </cell>
          <cell r="B2516">
            <v>222788.53000000003</v>
          </cell>
        </row>
        <row r="2517">
          <cell r="A2517" t="str">
            <v>NSLP Public Severe Need Breakfast</v>
          </cell>
          <cell r="B2517">
            <v>66431.73</v>
          </cell>
        </row>
        <row r="2518">
          <cell r="A2518" t="str">
            <v>Sultan School District</v>
          </cell>
          <cell r="B2518">
            <v>980650.83</v>
          </cell>
        </row>
        <row r="2519">
          <cell r="A2519" t="str">
            <v>Meals for Kids - Breakfast - Severe Need</v>
          </cell>
          <cell r="B2519">
            <v>70283.149999999994</v>
          </cell>
        </row>
        <row r="2520">
          <cell r="A2520" t="str">
            <v>Meals for Kids - Lunch - High</v>
          </cell>
          <cell r="B2520">
            <v>219547.50000000003</v>
          </cell>
        </row>
        <row r="2521">
          <cell r="A2521" t="str">
            <v>NSLP Free and Reduced State Breakfast</v>
          </cell>
          <cell r="B2521">
            <v>1399.2599999999998</v>
          </cell>
        </row>
        <row r="2522">
          <cell r="A2522" t="str">
            <v>NSLP Public Lunch Meal Pattern Certification Reimbursement</v>
          </cell>
          <cell r="B2522">
            <v>17522.46</v>
          </cell>
        </row>
        <row r="2523">
          <cell r="A2523" t="str">
            <v>NSLP Public Section4</v>
          </cell>
          <cell r="B2523">
            <v>511286.38</v>
          </cell>
        </row>
        <row r="2524">
          <cell r="A2524" t="str">
            <v>NSLP Public Severe Need Breakfast</v>
          </cell>
          <cell r="B2524">
            <v>142828.53000000003</v>
          </cell>
        </row>
        <row r="2525">
          <cell r="A2525" t="str">
            <v>NSLP Reduced State Breakfast</v>
          </cell>
          <cell r="B2525">
            <v>3515.7000000000003</v>
          </cell>
        </row>
        <row r="2526">
          <cell r="A2526" t="str">
            <v>NSLP Reduced State Lunch</v>
          </cell>
          <cell r="B2526">
            <v>11557.199999999997</v>
          </cell>
        </row>
        <row r="2527">
          <cell r="A2527" t="str">
            <v>SFSP SFSP Sfsp-AD</v>
          </cell>
          <cell r="B2527">
            <v>216.75</v>
          </cell>
        </row>
        <row r="2528">
          <cell r="A2528" t="str">
            <v>SFSP SFSP Sfsp-GO</v>
          </cell>
          <cell r="B2528">
            <v>2493.9</v>
          </cell>
        </row>
        <row r="2529">
          <cell r="A2529" t="str">
            <v>Summit Public Schools - Atlas</v>
          </cell>
          <cell r="B2529">
            <v>66483.09</v>
          </cell>
        </row>
        <row r="2530">
          <cell r="A2530" t="str">
            <v>NSLP Free and Reduced State Breakfast</v>
          </cell>
          <cell r="B2530">
            <v>268.08999999999997</v>
          </cell>
        </row>
        <row r="2531">
          <cell r="A2531" t="str">
            <v>NSLP Public Lunch Meal Pattern Certification Reimbursement</v>
          </cell>
          <cell r="B2531">
            <v>1448.3699999999997</v>
          </cell>
        </row>
        <row r="2532">
          <cell r="A2532" t="str">
            <v>NSLP Public Section4</v>
          </cell>
          <cell r="B2532">
            <v>48554.22</v>
          </cell>
        </row>
        <row r="2533">
          <cell r="A2533" t="str">
            <v>NSLP Public Severe Need Breakfast</v>
          </cell>
          <cell r="B2533">
            <v>15589.009999999998</v>
          </cell>
        </row>
        <row r="2534">
          <cell r="A2534" t="str">
            <v>NSLP Reduced State Breakfast</v>
          </cell>
          <cell r="B2534">
            <v>202.20000000000002</v>
          </cell>
        </row>
        <row r="2535">
          <cell r="A2535" t="str">
            <v>NSLP Reduced State Lunch</v>
          </cell>
          <cell r="B2535">
            <v>421.2</v>
          </cell>
        </row>
        <row r="2536">
          <cell r="A2536" t="str">
            <v>Summit Public Schools - Olympus</v>
          </cell>
          <cell r="B2536">
            <v>37334.14</v>
          </cell>
        </row>
        <row r="2537">
          <cell r="A2537" t="str">
            <v>CEP - Breakfast - Severe Need</v>
          </cell>
          <cell r="B2537">
            <v>3265.85</v>
          </cell>
        </row>
        <row r="2538">
          <cell r="A2538" t="str">
            <v>CEP - Lunch - High</v>
          </cell>
          <cell r="B2538">
            <v>6600.46</v>
          </cell>
        </row>
        <row r="2539">
          <cell r="A2539" t="str">
            <v>NSLP Free and Reduced State Breakfast</v>
          </cell>
          <cell r="B2539">
            <v>92.280000000000015</v>
          </cell>
        </row>
        <row r="2540">
          <cell r="A2540" t="str">
            <v>NSLP Public Lunch Meal Pattern Certification Reimbursement</v>
          </cell>
          <cell r="B2540">
            <v>490.05</v>
          </cell>
        </row>
        <row r="2541">
          <cell r="A2541" t="str">
            <v>NSLP Public Section4</v>
          </cell>
          <cell r="B2541">
            <v>17629.79</v>
          </cell>
        </row>
        <row r="2542">
          <cell r="A2542" t="str">
            <v>NSLP Public Severe Need Breakfast</v>
          </cell>
          <cell r="B2542">
            <v>9255.7100000000009</v>
          </cell>
        </row>
        <row r="2543">
          <cell r="A2543" t="str">
            <v>Summit Public Schools - Sierra</v>
          </cell>
          <cell r="B2543">
            <v>24269.16</v>
          </cell>
        </row>
        <row r="2544">
          <cell r="A2544" t="str">
            <v>NSLP Free and Reduced State Breakfast</v>
          </cell>
          <cell r="B2544">
            <v>159.94999999999999</v>
          </cell>
        </row>
        <row r="2545">
          <cell r="A2545" t="str">
            <v>NSLP Public Lunch Meal Pattern Certification Reimbursement</v>
          </cell>
          <cell r="B2545">
            <v>409.68000000000006</v>
          </cell>
        </row>
        <row r="2546">
          <cell r="A2546" t="str">
            <v>NSLP Public School Lunch</v>
          </cell>
          <cell r="B2546">
            <v>13906.949999999999</v>
          </cell>
        </row>
        <row r="2547">
          <cell r="A2547" t="str">
            <v>NSLP Public Severe Need Breakfast</v>
          </cell>
          <cell r="B2547">
            <v>9634.18</v>
          </cell>
        </row>
        <row r="2548">
          <cell r="A2548" t="str">
            <v>NSLP Reduced State Breakfast</v>
          </cell>
          <cell r="B2548">
            <v>50.4</v>
          </cell>
        </row>
        <row r="2549">
          <cell r="A2549" t="str">
            <v>NSLP Reduced State Lunch</v>
          </cell>
          <cell r="B2549">
            <v>108</v>
          </cell>
        </row>
        <row r="2550">
          <cell r="A2550" t="str">
            <v>Summit Valley School District</v>
          </cell>
          <cell r="B2550">
            <v>120519.66</v>
          </cell>
        </row>
        <row r="2551">
          <cell r="A2551" t="str">
            <v>CEP - Breakfast - Severe Need</v>
          </cell>
          <cell r="B2551">
            <v>913.85</v>
          </cell>
        </row>
        <row r="2552">
          <cell r="A2552" t="str">
            <v>CEP - Lunch - High</v>
          </cell>
          <cell r="B2552">
            <v>1648.1100000000001</v>
          </cell>
        </row>
        <row r="2553">
          <cell r="A2553" t="str">
            <v>Fresh Fruit and Vegetable</v>
          </cell>
          <cell r="B2553">
            <v>8219.93</v>
          </cell>
        </row>
        <row r="2554">
          <cell r="A2554" t="str">
            <v>NSLP Free and Reduced State Breakfast</v>
          </cell>
          <cell r="B2554">
            <v>415.59000000000003</v>
          </cell>
        </row>
        <row r="2555">
          <cell r="A2555" t="str">
            <v>NSLP Public Lunch Meal Pattern Certification Reimbursement</v>
          </cell>
          <cell r="B2555">
            <v>1417.05</v>
          </cell>
        </row>
        <row r="2556">
          <cell r="A2556" t="str">
            <v>NSLP Public Section4</v>
          </cell>
          <cell r="B2556">
            <v>68417.14</v>
          </cell>
        </row>
        <row r="2557">
          <cell r="A2557" t="str">
            <v>NSLP Public Severe Need Breakfast</v>
          </cell>
          <cell r="B2557">
            <v>39487.99</v>
          </cell>
        </row>
        <row r="2558">
          <cell r="A2558" t="str">
            <v>Sumner-Bonney Lake  School District</v>
          </cell>
          <cell r="B2558">
            <v>2858785.9400000004</v>
          </cell>
        </row>
        <row r="2559">
          <cell r="A2559" t="str">
            <v>CEP - Breakfast - Severe Need</v>
          </cell>
          <cell r="B2559">
            <v>23105.95</v>
          </cell>
        </row>
        <row r="2560">
          <cell r="A2560" t="str">
            <v>CEP - Lunch - Low</v>
          </cell>
          <cell r="B2560">
            <v>57607.66</v>
          </cell>
        </row>
        <row r="2561">
          <cell r="A2561" t="str">
            <v>Meals for Kids - Breakfast - Severe Need</v>
          </cell>
          <cell r="B2561">
            <v>142207.80000000002</v>
          </cell>
        </row>
        <row r="2562">
          <cell r="A2562" t="str">
            <v>Meals for Kids - Lunch - Low</v>
          </cell>
          <cell r="B2562">
            <v>423006.88</v>
          </cell>
        </row>
        <row r="2563">
          <cell r="A2563" t="str">
            <v>NSLP Free and Reduced State Breakfast</v>
          </cell>
          <cell r="B2563">
            <v>4328.5200000000004</v>
          </cell>
        </row>
        <row r="2564">
          <cell r="A2564" t="str">
            <v>NSLP Public ASC-High</v>
          </cell>
          <cell r="B2564">
            <v>861.52</v>
          </cell>
        </row>
        <row r="2565">
          <cell r="A2565" t="str">
            <v>NSLP Public Lunch Meal Pattern Certification Reimbursement</v>
          </cell>
          <cell r="B2565">
            <v>68105.070000000007</v>
          </cell>
        </row>
        <row r="2566">
          <cell r="A2566" t="str">
            <v>NSLP Public School Breakfast</v>
          </cell>
          <cell r="B2566">
            <v>25535.969999999998</v>
          </cell>
        </row>
        <row r="2567">
          <cell r="A2567" t="str">
            <v>NSLP Public School Lunch</v>
          </cell>
          <cell r="B2567">
            <v>1642174.8699999999</v>
          </cell>
        </row>
        <row r="2568">
          <cell r="A2568" t="str">
            <v>NSLP Public Severe Need Breakfast</v>
          </cell>
          <cell r="B2568">
            <v>416645.66000000003</v>
          </cell>
        </row>
        <row r="2569">
          <cell r="A2569" t="str">
            <v>NSLP Reduced State Breakfast</v>
          </cell>
          <cell r="B2569">
            <v>9794.7000000000007</v>
          </cell>
        </row>
        <row r="2570">
          <cell r="A2570" t="str">
            <v>NSLP Reduced State Lunch</v>
          </cell>
          <cell r="B2570">
            <v>36486.400000000001</v>
          </cell>
        </row>
        <row r="2571">
          <cell r="A2571" t="str">
            <v>SFSP SFSP Sfsp-AD</v>
          </cell>
          <cell r="B2571">
            <v>846.66</v>
          </cell>
        </row>
        <row r="2572">
          <cell r="A2572" t="str">
            <v>SFSP SFSP Sfsp-GO</v>
          </cell>
          <cell r="B2572">
            <v>8078.2799999999988</v>
          </cell>
        </row>
        <row r="2573">
          <cell r="A2573" t="str">
            <v>Sunnyside Christian School</v>
          </cell>
          <cell r="B2573">
            <v>2934.7</v>
          </cell>
        </row>
        <row r="2574">
          <cell r="A2574" t="str">
            <v>SMP Private Special Milk</v>
          </cell>
          <cell r="B2574">
            <v>2934.7</v>
          </cell>
        </row>
        <row r="2575">
          <cell r="A2575" t="str">
            <v>Sunnyside School District</v>
          </cell>
          <cell r="B2575">
            <v>4673298.47</v>
          </cell>
        </row>
        <row r="2576">
          <cell r="A2576" t="str">
            <v>Fresh Fruit and Vegetable</v>
          </cell>
          <cell r="B2576">
            <v>174873.81</v>
          </cell>
        </row>
        <row r="2577">
          <cell r="A2577" t="str">
            <v>NSLP Free and Reduced State Breakfast</v>
          </cell>
          <cell r="B2577">
            <v>11106.060000000001</v>
          </cell>
        </row>
        <row r="2578">
          <cell r="A2578" t="str">
            <v>NSLP Public ASC-High</v>
          </cell>
          <cell r="B2578">
            <v>22856.9</v>
          </cell>
        </row>
        <row r="2579">
          <cell r="A2579" t="str">
            <v>NSLP Public Lunch Meal Pattern Certification Reimbursement</v>
          </cell>
          <cell r="B2579">
            <v>66349.800000000017</v>
          </cell>
        </row>
        <row r="2580">
          <cell r="A2580" t="str">
            <v>NSLP Public Section4</v>
          </cell>
          <cell r="B2580">
            <v>3280629.0000000005</v>
          </cell>
        </row>
        <row r="2581">
          <cell r="A2581" t="str">
            <v>NSLP Public Severe Need Breakfast</v>
          </cell>
          <cell r="B2581">
            <v>1051373.68</v>
          </cell>
        </row>
        <row r="2582">
          <cell r="A2582" t="str">
            <v>SFSP SFSP Sfsp-AD</v>
          </cell>
          <cell r="B2582">
            <v>6255.8</v>
          </cell>
        </row>
        <row r="2583">
          <cell r="A2583" t="str">
            <v>SFSP SFSP Sfsp-GO</v>
          </cell>
          <cell r="B2583">
            <v>59853.42</v>
          </cell>
        </row>
        <row r="2584">
          <cell r="A2584" t="str">
            <v>Tacoma School District</v>
          </cell>
          <cell r="B2584">
            <v>17696749.939999998</v>
          </cell>
        </row>
        <row r="2585">
          <cell r="A2585" t="str">
            <v>CEP - Breakfast - Regular</v>
          </cell>
          <cell r="B2585">
            <v>92628.36</v>
          </cell>
        </row>
        <row r="2586">
          <cell r="A2586" t="str">
            <v>CEP - Breakfast - Severe Need</v>
          </cell>
          <cell r="B2586">
            <v>1111366.55</v>
          </cell>
        </row>
        <row r="2587">
          <cell r="A2587" t="str">
            <v>CEP - Lunch - High</v>
          </cell>
          <cell r="B2587">
            <v>2734013.9899999998</v>
          </cell>
        </row>
        <row r="2588">
          <cell r="A2588" t="str">
            <v>NSLP Free and Reduced State Breakfast</v>
          </cell>
          <cell r="B2588">
            <v>43491.389999999992</v>
          </cell>
        </row>
        <row r="2589">
          <cell r="A2589" t="str">
            <v>NSLP Public ASC-High</v>
          </cell>
          <cell r="B2589">
            <v>121889.35</v>
          </cell>
        </row>
        <row r="2590">
          <cell r="A2590" t="str">
            <v>NSLP Public ASC-Low</v>
          </cell>
          <cell r="B2590">
            <v>15440.15</v>
          </cell>
        </row>
        <row r="2591">
          <cell r="A2591" t="str">
            <v>NSLP Public Lunch Meal Pattern Certification Reimbursement</v>
          </cell>
          <cell r="B2591">
            <v>239139.99000000002</v>
          </cell>
        </row>
        <row r="2592">
          <cell r="A2592" t="str">
            <v>NSLP Public School Breakfast</v>
          </cell>
          <cell r="B2592">
            <v>339410.79000000004</v>
          </cell>
        </row>
        <row r="2593">
          <cell r="A2593" t="str">
            <v>NSLP Public Section4</v>
          </cell>
          <cell r="B2593">
            <v>9090129.959999999</v>
          </cell>
        </row>
        <row r="2594">
          <cell r="A2594" t="str">
            <v>NSLP Public Severe Need Breakfast</v>
          </cell>
          <cell r="B2594">
            <v>3909239.41</v>
          </cell>
        </row>
        <row r="2595">
          <cell r="A2595" t="str">
            <v>Taholah School District</v>
          </cell>
          <cell r="B2595">
            <v>116975.01000000001</v>
          </cell>
        </row>
        <row r="2596">
          <cell r="A2596" t="str">
            <v>NSLP Free and Reduced State Breakfast</v>
          </cell>
          <cell r="B2596">
            <v>305.07000000000005</v>
          </cell>
        </row>
        <row r="2597">
          <cell r="A2597" t="str">
            <v>NSLP Public Lunch Meal Pattern Certification Reimbursement</v>
          </cell>
          <cell r="B2597">
            <v>1740.3299999999997</v>
          </cell>
        </row>
        <row r="2598">
          <cell r="A2598" t="str">
            <v>NSLP Public Section4</v>
          </cell>
          <cell r="B2598">
            <v>86049.650000000009</v>
          </cell>
        </row>
        <row r="2599">
          <cell r="A2599" t="str">
            <v>NSLP Public Severe Need Breakfast</v>
          </cell>
          <cell r="B2599">
            <v>28879.96</v>
          </cell>
        </row>
        <row r="2600">
          <cell r="A2600" t="str">
            <v>Tahoma School District</v>
          </cell>
          <cell r="B2600">
            <v>895203.64000000013</v>
          </cell>
        </row>
        <row r="2601">
          <cell r="A2601" t="str">
            <v>Meals for Kids - Breakfast - Severe Need</v>
          </cell>
          <cell r="B2601">
            <v>17936.449999999997</v>
          </cell>
        </row>
        <row r="2602">
          <cell r="A2602" t="str">
            <v>Meals for Kids - Lunch - Low</v>
          </cell>
          <cell r="B2602">
            <v>76226.09</v>
          </cell>
        </row>
        <row r="2603">
          <cell r="A2603" t="str">
            <v>NSLP Free and Reduced State Breakfast</v>
          </cell>
          <cell r="B2603">
            <v>1509.75</v>
          </cell>
        </row>
        <row r="2604">
          <cell r="A2604" t="str">
            <v>NSLP Public Lunch Meal Pattern Certification Reimbursement</v>
          </cell>
          <cell r="B2604">
            <v>28811.61</v>
          </cell>
        </row>
        <row r="2605">
          <cell r="A2605" t="str">
            <v>NSLP Public School Breakfast</v>
          </cell>
          <cell r="B2605">
            <v>83613.900000000009</v>
          </cell>
        </row>
        <row r="2606">
          <cell r="A2606" t="str">
            <v>NSLP Public School Lunch</v>
          </cell>
          <cell r="B2606">
            <v>612516.6100000001</v>
          </cell>
        </row>
        <row r="2607">
          <cell r="A2607" t="str">
            <v>NSLP Public Severe Need Breakfast</v>
          </cell>
          <cell r="B2607">
            <v>61598.030000000006</v>
          </cell>
        </row>
        <row r="2608">
          <cell r="A2608" t="str">
            <v>NSLP Reduced State Breakfast</v>
          </cell>
          <cell r="B2608">
            <v>2783.9999999999995</v>
          </cell>
        </row>
        <row r="2609">
          <cell r="A2609" t="str">
            <v>NSLP Reduced State Lunch</v>
          </cell>
          <cell r="B2609">
            <v>10207.200000000001</v>
          </cell>
        </row>
        <row r="2610">
          <cell r="A2610" t="str">
            <v>Tekoa School District</v>
          </cell>
          <cell r="B2610">
            <v>149169.01</v>
          </cell>
        </row>
        <row r="2611">
          <cell r="A2611" t="str">
            <v>CEP - Breakfast - Severe Need</v>
          </cell>
          <cell r="B2611">
            <v>13386.799999999997</v>
          </cell>
        </row>
        <row r="2612">
          <cell r="A2612" t="str">
            <v>CEP - Lunch - High</v>
          </cell>
          <cell r="B2612">
            <v>33234.879999999997</v>
          </cell>
        </row>
        <row r="2613">
          <cell r="A2613" t="str">
            <v>NSLP Free and Reduced State Breakfast</v>
          </cell>
          <cell r="B2613">
            <v>295.34999999999997</v>
          </cell>
        </row>
        <row r="2614">
          <cell r="A2614" t="str">
            <v>NSLP Public Lunch Meal Pattern Certification Reimbursement</v>
          </cell>
          <cell r="B2614">
            <v>2089.35</v>
          </cell>
        </row>
        <row r="2615">
          <cell r="A2615" t="str">
            <v>NSLP Public Section4</v>
          </cell>
          <cell r="B2615">
            <v>70071.87000000001</v>
          </cell>
        </row>
        <row r="2616">
          <cell r="A2616" t="str">
            <v>NSLP Public Severe Need Breakfast</v>
          </cell>
          <cell r="B2616">
            <v>30090.760000000002</v>
          </cell>
        </row>
        <row r="2617">
          <cell r="A2617" t="str">
            <v>Tenino School District</v>
          </cell>
          <cell r="B2617">
            <v>670826.79</v>
          </cell>
        </row>
        <row r="2618">
          <cell r="A2618" t="str">
            <v>CEP - Breakfast - Severe Need</v>
          </cell>
          <cell r="B2618">
            <v>51244.2</v>
          </cell>
        </row>
        <row r="2619">
          <cell r="A2619" t="str">
            <v>CEP - Lunch - High</v>
          </cell>
          <cell r="B2619">
            <v>135221.21000000002</v>
          </cell>
        </row>
        <row r="2620">
          <cell r="A2620" t="str">
            <v>NSLP Free and Reduced State Breakfast</v>
          </cell>
          <cell r="B2620">
            <v>1284.96</v>
          </cell>
        </row>
        <row r="2621">
          <cell r="A2621" t="str">
            <v>NSLP Public ASC-High</v>
          </cell>
          <cell r="B2621">
            <v>7001.0599999999995</v>
          </cell>
        </row>
        <row r="2622">
          <cell r="A2622" t="str">
            <v>NSLP Public Lunch Meal Pattern Certification Reimbursement</v>
          </cell>
          <cell r="B2622">
            <v>10217.61</v>
          </cell>
        </row>
        <row r="2623">
          <cell r="A2623" t="str">
            <v>NSLP Public Section4</v>
          </cell>
          <cell r="B2623">
            <v>333769.51</v>
          </cell>
        </row>
        <row r="2624">
          <cell r="A2624" t="str">
            <v>NSLP Public Severe Need Breakfast</v>
          </cell>
          <cell r="B2624">
            <v>130784.54</v>
          </cell>
        </row>
        <row r="2625">
          <cell r="A2625" t="str">
            <v>NSLP Reduced State Breakfast</v>
          </cell>
          <cell r="B2625">
            <v>430.5</v>
          </cell>
        </row>
        <row r="2626">
          <cell r="A2626" t="str">
            <v>NSLP Reduced State Lunch</v>
          </cell>
          <cell r="B2626">
            <v>873.19999999999993</v>
          </cell>
        </row>
        <row r="2627">
          <cell r="A2627" t="str">
            <v>The Campbell Farm</v>
          </cell>
          <cell r="B2627">
            <v>64242.310000000005</v>
          </cell>
        </row>
        <row r="2628">
          <cell r="A2628" t="str">
            <v>SFSP SFSP Sfsp-AD</v>
          </cell>
          <cell r="B2628">
            <v>6044.39</v>
          </cell>
        </row>
        <row r="2629">
          <cell r="A2629" t="str">
            <v>SFSP SFSP Sfsp-GO</v>
          </cell>
          <cell r="B2629">
            <v>58197.920000000006</v>
          </cell>
        </row>
        <row r="2630">
          <cell r="A2630" t="str">
            <v>The Salvation Army - Camp Arnold</v>
          </cell>
          <cell r="B2630">
            <v>18217.739999999998</v>
          </cell>
        </row>
        <row r="2631">
          <cell r="A2631" t="str">
            <v>SFSP SFSP Sfsp-AD</v>
          </cell>
          <cell r="B2631">
            <v>1706.33</v>
          </cell>
        </row>
        <row r="2632">
          <cell r="A2632" t="str">
            <v>SFSP SFSP Sfsp-GO</v>
          </cell>
          <cell r="B2632">
            <v>16511.41</v>
          </cell>
        </row>
        <row r="2633">
          <cell r="A2633" t="str">
            <v>The Salvation Army - Camp Gifford</v>
          </cell>
          <cell r="B2633">
            <v>19752.84</v>
          </cell>
        </row>
        <row r="2634">
          <cell r="A2634" t="str">
            <v>SFSP SFSP Sfsp-AD</v>
          </cell>
          <cell r="B2634">
            <v>1852.05</v>
          </cell>
        </row>
        <row r="2635">
          <cell r="A2635" t="str">
            <v>SFSP SFSP Sfsp-GO</v>
          </cell>
          <cell r="B2635">
            <v>17900.79</v>
          </cell>
        </row>
        <row r="2636">
          <cell r="A2636" t="str">
            <v>Thorp School District</v>
          </cell>
          <cell r="B2636">
            <v>147037.43000000002</v>
          </cell>
        </row>
        <row r="2637">
          <cell r="A2637" t="str">
            <v>Meals for Kids - Breakfast - Severe Need</v>
          </cell>
          <cell r="B2637">
            <v>10414.949999999999</v>
          </cell>
        </row>
        <row r="2638">
          <cell r="A2638" t="str">
            <v>Meals for Kids - Lunch - High</v>
          </cell>
          <cell r="B2638">
            <v>52410.700000000004</v>
          </cell>
        </row>
        <row r="2639">
          <cell r="A2639" t="str">
            <v>NSLP Free and Reduced State Breakfast</v>
          </cell>
          <cell r="B2639">
            <v>151.94999999999999</v>
          </cell>
        </row>
        <row r="2640">
          <cell r="A2640" t="str">
            <v>NSLP Public Lunch Meal Pattern Certification Reimbursement</v>
          </cell>
          <cell r="B2640">
            <v>2387.34</v>
          </cell>
        </row>
        <row r="2641">
          <cell r="A2641" t="str">
            <v>NSLP Public Section4</v>
          </cell>
          <cell r="B2641">
            <v>64542.80000000001</v>
          </cell>
        </row>
        <row r="2642">
          <cell r="A2642" t="str">
            <v>NSLP Public Severe Need Breakfast</v>
          </cell>
          <cell r="B2642">
            <v>15821.99</v>
          </cell>
        </row>
        <row r="2643">
          <cell r="A2643" t="str">
            <v>NSLP Reduced State Breakfast</v>
          </cell>
          <cell r="B2643">
            <v>220.5</v>
          </cell>
        </row>
        <row r="2644">
          <cell r="A2644" t="str">
            <v>NSLP Reduced State Lunch</v>
          </cell>
          <cell r="B2644">
            <v>1087.1999999999998</v>
          </cell>
        </row>
        <row r="2645">
          <cell r="A2645" t="str">
            <v>Thurston County Food Bank</v>
          </cell>
          <cell r="B2645">
            <v>40132.730000000003</v>
          </cell>
        </row>
        <row r="2646">
          <cell r="A2646" t="str">
            <v>SFSP SFSP Sfsp-AD</v>
          </cell>
          <cell r="B2646">
            <v>3878.8700000000003</v>
          </cell>
        </row>
        <row r="2647">
          <cell r="A2647" t="str">
            <v>SFSP SFSP Sfsp-GO</v>
          </cell>
          <cell r="B2647">
            <v>36253.86</v>
          </cell>
        </row>
        <row r="2648">
          <cell r="A2648" t="str">
            <v>Toledo School District</v>
          </cell>
          <cell r="B2648">
            <v>537416.94999999995</v>
          </cell>
        </row>
        <row r="2649">
          <cell r="A2649" t="str">
            <v>CEP - Breakfast - Severe Need</v>
          </cell>
          <cell r="B2649">
            <v>19972.399999999998</v>
          </cell>
        </row>
        <row r="2650">
          <cell r="A2650" t="str">
            <v>CEP - Lunch - Low</v>
          </cell>
          <cell r="B2650">
            <v>70323.37</v>
          </cell>
        </row>
        <row r="2651">
          <cell r="A2651" t="str">
            <v>Meals for Kids - Breakfast - Severe Need</v>
          </cell>
          <cell r="B2651">
            <v>16559.55</v>
          </cell>
        </row>
        <row r="2652">
          <cell r="A2652" t="str">
            <v>Meals for Kids - Lunch - Low</v>
          </cell>
          <cell r="B2652">
            <v>88063.61</v>
          </cell>
        </row>
        <row r="2653">
          <cell r="A2653" t="str">
            <v>NSLP Free and Reduced State Breakfast</v>
          </cell>
          <cell r="B2653">
            <v>758.07</v>
          </cell>
        </row>
        <row r="2654">
          <cell r="A2654" t="str">
            <v>NSLP Public Lunch Meal Pattern Certification Reimbursement</v>
          </cell>
          <cell r="B2654">
            <v>8413.5600000000013</v>
          </cell>
        </row>
        <row r="2655">
          <cell r="A2655" t="str">
            <v>NSLP Public School Lunch</v>
          </cell>
          <cell r="B2655">
            <v>253727.54000000004</v>
          </cell>
        </row>
        <row r="2656">
          <cell r="A2656" t="str">
            <v>NSLP Public Severe Need Breakfast</v>
          </cell>
          <cell r="B2656">
            <v>77146.649999999994</v>
          </cell>
        </row>
        <row r="2657">
          <cell r="A2657" t="str">
            <v>NSLP Reduced State Breakfast</v>
          </cell>
          <cell r="B2657">
            <v>432.6</v>
          </cell>
        </row>
        <row r="2658">
          <cell r="A2658" t="str">
            <v>NSLP Reduced State Lunch</v>
          </cell>
          <cell r="B2658">
            <v>2019.6000000000004</v>
          </cell>
        </row>
        <row r="2659">
          <cell r="A2659" t="str">
            <v>Tonasket School District</v>
          </cell>
          <cell r="B2659">
            <v>608980.91</v>
          </cell>
        </row>
        <row r="2660">
          <cell r="A2660" t="str">
            <v>NSLP Free and Reduced State Breakfast</v>
          </cell>
          <cell r="B2660">
            <v>1574.2199999999998</v>
          </cell>
        </row>
        <row r="2661">
          <cell r="A2661" t="str">
            <v>NSLP Public ASC-High</v>
          </cell>
          <cell r="B2661">
            <v>4443.12</v>
          </cell>
        </row>
        <row r="2662">
          <cell r="A2662" t="str">
            <v>NSLP Public Lunch Meal Pattern Certification Reimbursement</v>
          </cell>
          <cell r="B2662">
            <v>8903.7900000000009</v>
          </cell>
        </row>
        <row r="2663">
          <cell r="A2663" t="str">
            <v>NSLP Public Section4</v>
          </cell>
          <cell r="B2663">
            <v>440242.95</v>
          </cell>
        </row>
        <row r="2664">
          <cell r="A2664" t="str">
            <v>NSLP Public Severe Need Breakfast</v>
          </cell>
          <cell r="B2664">
            <v>149026.15999999997</v>
          </cell>
        </row>
        <row r="2665">
          <cell r="A2665" t="str">
            <v>SFSP SFSP Sfsp-AD</v>
          </cell>
          <cell r="B2665">
            <v>446.12</v>
          </cell>
        </row>
        <row r="2666">
          <cell r="A2666" t="str">
            <v>SFSP SFSP Sfsp-GO</v>
          </cell>
          <cell r="B2666">
            <v>4344.5499999999993</v>
          </cell>
        </row>
        <row r="2667">
          <cell r="A2667" t="str">
            <v>Toppenish School District</v>
          </cell>
          <cell r="B2667">
            <v>3020079.15</v>
          </cell>
        </row>
        <row r="2668">
          <cell r="A2668" t="str">
            <v>Fresh Fruit and Vegetable</v>
          </cell>
          <cell r="B2668">
            <v>109562.23000000001</v>
          </cell>
        </row>
        <row r="2669">
          <cell r="A2669" t="str">
            <v>NSLP Free and Reduced State Breakfast</v>
          </cell>
          <cell r="B2669">
            <v>14739.319999999998</v>
          </cell>
        </row>
        <row r="2670">
          <cell r="A2670" t="str">
            <v>NSLP Public ASC-High</v>
          </cell>
          <cell r="B2670">
            <v>44943.03</v>
          </cell>
        </row>
        <row r="2671">
          <cell r="A2671" t="str">
            <v>NSLP Public Lunch Meal Pattern Certification Reimbursement</v>
          </cell>
          <cell r="B2671">
            <v>36951.659999999996</v>
          </cell>
        </row>
        <row r="2672">
          <cell r="A2672" t="str">
            <v>NSLP Public School Breakfast</v>
          </cell>
          <cell r="B2672">
            <v>0</v>
          </cell>
        </row>
        <row r="2673">
          <cell r="A2673" t="str">
            <v>NSLP Public Section4</v>
          </cell>
          <cell r="B2673">
            <v>1830931.83</v>
          </cell>
        </row>
        <row r="2674">
          <cell r="A2674" t="str">
            <v>NSLP Public Severe Need Breakfast</v>
          </cell>
          <cell r="B2674">
            <v>947706.12</v>
          </cell>
        </row>
        <row r="2675">
          <cell r="A2675" t="str">
            <v>SFSP SFSP Sfsp-AD</v>
          </cell>
          <cell r="B2675">
            <v>3285.39</v>
          </cell>
        </row>
        <row r="2676">
          <cell r="A2676" t="str">
            <v>SFSP SFSP Sfsp-GO</v>
          </cell>
          <cell r="B2676">
            <v>31959.57</v>
          </cell>
        </row>
        <row r="2677">
          <cell r="A2677" t="str">
            <v>Touchet School District</v>
          </cell>
          <cell r="B2677">
            <v>140634.05000000005</v>
          </cell>
        </row>
        <row r="2678">
          <cell r="A2678" t="str">
            <v>Meals for Kids - Breakfast - Severe Need</v>
          </cell>
          <cell r="B2678">
            <v>11252.85</v>
          </cell>
        </row>
        <row r="2679">
          <cell r="A2679" t="str">
            <v>Meals for Kids - Lunch - High</v>
          </cell>
          <cell r="B2679">
            <v>44013.760000000002</v>
          </cell>
        </row>
        <row r="2680">
          <cell r="A2680" t="str">
            <v>NSLP Free and Reduced State Breakfast</v>
          </cell>
          <cell r="B2680">
            <v>200.85000000000002</v>
          </cell>
        </row>
        <row r="2681">
          <cell r="A2681" t="str">
            <v>NSLP Public Lunch Meal Pattern Certification Reimbursement</v>
          </cell>
          <cell r="B2681">
            <v>2152.7999999999997</v>
          </cell>
        </row>
        <row r="2682">
          <cell r="A2682" t="str">
            <v>NSLP Public Section4</v>
          </cell>
          <cell r="B2682">
            <v>61389.040000000008</v>
          </cell>
        </row>
        <row r="2683">
          <cell r="A2683" t="str">
            <v>NSLP Public Severe Need Breakfast</v>
          </cell>
          <cell r="B2683">
            <v>20189.350000000002</v>
          </cell>
        </row>
        <row r="2684">
          <cell r="A2684" t="str">
            <v>NSLP Reduced State Breakfast</v>
          </cell>
          <cell r="B2684">
            <v>394.19999999999993</v>
          </cell>
        </row>
        <row r="2685">
          <cell r="A2685" t="str">
            <v>NSLP Reduced State Lunch</v>
          </cell>
          <cell r="B2685">
            <v>1041.2</v>
          </cell>
        </row>
        <row r="2686">
          <cell r="A2686" t="str">
            <v>Toutle Lake School District</v>
          </cell>
          <cell r="B2686">
            <v>385573.08</v>
          </cell>
        </row>
        <row r="2687">
          <cell r="A2687" t="str">
            <v>Meals for Kids - Breakfast - Severe Need</v>
          </cell>
          <cell r="B2687">
            <v>31068.449999999997</v>
          </cell>
        </row>
        <row r="2688">
          <cell r="A2688" t="str">
            <v>Meals for Kids - Lunch - Low</v>
          </cell>
          <cell r="B2688">
            <v>111393.79000000001</v>
          </cell>
        </row>
        <row r="2689">
          <cell r="A2689" t="str">
            <v>NSLP Free and Reduced State Breakfast</v>
          </cell>
          <cell r="B2689">
            <v>684.87</v>
          </cell>
        </row>
        <row r="2690">
          <cell r="A2690" t="str">
            <v>NSLP Public Lunch Meal Pattern Certification Reimbursement</v>
          </cell>
          <cell r="B2690">
            <v>6378.21</v>
          </cell>
        </row>
        <row r="2691">
          <cell r="A2691" t="str">
            <v>NSLP Public School Lunch</v>
          </cell>
          <cell r="B2691">
            <v>159974.15999999997</v>
          </cell>
        </row>
        <row r="2692">
          <cell r="A2692" t="str">
            <v>NSLP Public Severe Need Breakfast</v>
          </cell>
          <cell r="B2692">
            <v>71754.7</v>
          </cell>
        </row>
        <row r="2693">
          <cell r="A2693" t="str">
            <v>NSLP Reduced State Breakfast</v>
          </cell>
          <cell r="B2693">
            <v>1564.4999999999998</v>
          </cell>
        </row>
        <row r="2694">
          <cell r="A2694" t="str">
            <v>NSLP Reduced State Lunch</v>
          </cell>
          <cell r="B2694">
            <v>2754.3999999999996</v>
          </cell>
        </row>
        <row r="2695">
          <cell r="A2695" t="str">
            <v>Town of Fairfield</v>
          </cell>
          <cell r="B2695">
            <v>5375.4899999999989</v>
          </cell>
        </row>
        <row r="2696">
          <cell r="A2696" t="str">
            <v>SFSP SFSP Sfsp-AD</v>
          </cell>
          <cell r="B2696">
            <v>509.94</v>
          </cell>
        </row>
        <row r="2697">
          <cell r="A2697" t="str">
            <v>SFSP SFSP Sfsp-GO</v>
          </cell>
          <cell r="B2697">
            <v>4865.5499999999993</v>
          </cell>
        </row>
        <row r="2698">
          <cell r="A2698" t="str">
            <v>Trinity Catholic School</v>
          </cell>
          <cell r="B2698">
            <v>71380.680000000008</v>
          </cell>
        </row>
        <row r="2699">
          <cell r="A2699" t="str">
            <v>NSLP Private Lunch Meal Pattern Certification Reimbursement</v>
          </cell>
          <cell r="B2699">
            <v>1195.29</v>
          </cell>
        </row>
        <row r="2700">
          <cell r="A2700" t="str">
            <v>NSLP Private Section4</v>
          </cell>
          <cell r="B2700">
            <v>47202.780000000006</v>
          </cell>
        </row>
        <row r="2701">
          <cell r="A2701" t="str">
            <v>NSLP Private Severe Need Breakfast</v>
          </cell>
          <cell r="B2701">
            <v>22982.61</v>
          </cell>
        </row>
        <row r="2702">
          <cell r="A2702" t="str">
            <v>Tukwila School District</v>
          </cell>
          <cell r="B2702">
            <v>2117324.31</v>
          </cell>
        </row>
        <row r="2703">
          <cell r="A2703" t="str">
            <v>Fresh Fruit and Vegetable</v>
          </cell>
          <cell r="B2703">
            <v>53706.61</v>
          </cell>
        </row>
        <row r="2704">
          <cell r="A2704" t="str">
            <v>NSLP Free and Reduced State Breakfast</v>
          </cell>
          <cell r="B2704">
            <v>7342.6200000000008</v>
          </cell>
        </row>
        <row r="2705">
          <cell r="A2705" t="str">
            <v>NSLP Public Lunch Meal Pattern Certification Reimbursement</v>
          </cell>
          <cell r="B2705">
            <v>26983.62</v>
          </cell>
        </row>
        <row r="2706">
          <cell r="A2706" t="str">
            <v>NSLP Public Section4</v>
          </cell>
          <cell r="B2706">
            <v>1334190.0999999999</v>
          </cell>
        </row>
        <row r="2707">
          <cell r="A2707" t="str">
            <v>NSLP Public Severe Need Breakfast</v>
          </cell>
          <cell r="B2707">
            <v>695101.36</v>
          </cell>
        </row>
        <row r="2708">
          <cell r="A2708" t="str">
            <v>Tumwater School District</v>
          </cell>
          <cell r="B2708">
            <v>2030282.6400000004</v>
          </cell>
        </row>
        <row r="2709">
          <cell r="A2709" t="str">
            <v>Meals for Kids - Breakfast - Severe Need</v>
          </cell>
          <cell r="B2709">
            <v>136665.9</v>
          </cell>
        </row>
        <row r="2710">
          <cell r="A2710" t="str">
            <v>Meals for Kids - Lunch - Low</v>
          </cell>
          <cell r="B2710">
            <v>578290.12</v>
          </cell>
        </row>
        <row r="2711">
          <cell r="A2711" t="str">
            <v>NSLP Free and Reduced State Breakfast</v>
          </cell>
          <cell r="B2711">
            <v>2561.1299999999997</v>
          </cell>
        </row>
        <row r="2712">
          <cell r="A2712" t="str">
            <v>NSLP Public Lunch Meal Pattern Certification Reimbursement</v>
          </cell>
          <cell r="B2712">
            <v>40589.279999999999</v>
          </cell>
        </row>
        <row r="2713">
          <cell r="A2713" t="str">
            <v>NSLP Public School Breakfast</v>
          </cell>
          <cell r="B2713">
            <v>28542.809999999998</v>
          </cell>
        </row>
        <row r="2714">
          <cell r="A2714" t="str">
            <v>NSLP Public School Lunch</v>
          </cell>
          <cell r="B2714">
            <v>965463.56</v>
          </cell>
        </row>
        <row r="2715">
          <cell r="A2715" t="str">
            <v>NSLP Public Severe Need Breakfast</v>
          </cell>
          <cell r="B2715">
            <v>233401.27999999997</v>
          </cell>
        </row>
        <row r="2716">
          <cell r="A2716" t="str">
            <v>NSLP Reduced State Breakfast</v>
          </cell>
          <cell r="B2716">
            <v>4872.6000000000004</v>
          </cell>
        </row>
        <row r="2717">
          <cell r="A2717" t="str">
            <v>NSLP Reduced State Lunch</v>
          </cell>
          <cell r="B2717">
            <v>16216.8</v>
          </cell>
        </row>
        <row r="2718">
          <cell r="A2718" t="str">
            <v>SFSP SFSP Sfsp-AD</v>
          </cell>
          <cell r="B2718">
            <v>2246.29</v>
          </cell>
        </row>
        <row r="2719">
          <cell r="A2719" t="str">
            <v>SFSP SFSP Sfsp-GO</v>
          </cell>
          <cell r="B2719">
            <v>21432.87</v>
          </cell>
        </row>
        <row r="2720">
          <cell r="A2720" t="str">
            <v>Union Gap School District</v>
          </cell>
          <cell r="B2720">
            <v>472088.91000000003</v>
          </cell>
        </row>
        <row r="2721">
          <cell r="A2721" t="str">
            <v>NSLP Free and Reduced State Breakfast</v>
          </cell>
          <cell r="B2721">
            <v>1162.5</v>
          </cell>
        </row>
        <row r="2722">
          <cell r="A2722" t="str">
            <v>NSLP Public Lunch Meal Pattern Certification Reimbursement</v>
          </cell>
          <cell r="B2722">
            <v>7013.07</v>
          </cell>
        </row>
        <row r="2723">
          <cell r="A2723" t="str">
            <v>NSLP Public Section4</v>
          </cell>
          <cell r="B2723">
            <v>346757.35000000003</v>
          </cell>
        </row>
        <row r="2724">
          <cell r="A2724" t="str">
            <v>NSLP Public Severe Need Breakfast</v>
          </cell>
          <cell r="B2724">
            <v>110050</v>
          </cell>
        </row>
        <row r="2725">
          <cell r="A2725" t="str">
            <v>SFSP SFSP Sfsp-AD</v>
          </cell>
          <cell r="B2725">
            <v>555.83000000000004</v>
          </cell>
        </row>
        <row r="2726">
          <cell r="A2726" t="str">
            <v>SFSP SFSP Sfsp-GO</v>
          </cell>
          <cell r="B2726">
            <v>6550.16</v>
          </cell>
        </row>
        <row r="2727">
          <cell r="A2727" t="str">
            <v>University Place School District</v>
          </cell>
          <cell r="B2727">
            <v>2191248.96</v>
          </cell>
        </row>
        <row r="2728">
          <cell r="A2728" t="str">
            <v>Meals for Kids - Breakfast - Severe Need</v>
          </cell>
          <cell r="B2728">
            <v>160522.71</v>
          </cell>
        </row>
        <row r="2729">
          <cell r="A2729" t="str">
            <v>Meals for Kids - Lunch - Low</v>
          </cell>
          <cell r="B2729">
            <v>528230.05000000005</v>
          </cell>
        </row>
        <row r="2730">
          <cell r="A2730" t="str">
            <v>NSLP Free and Reduced State Breakfast</v>
          </cell>
          <cell r="B2730">
            <v>3588.7199999999993</v>
          </cell>
        </row>
        <row r="2731">
          <cell r="A2731" t="str">
            <v>NSLP Public ASC-Low</v>
          </cell>
          <cell r="B2731">
            <v>4266.84</v>
          </cell>
        </row>
        <row r="2732">
          <cell r="A2732" t="str">
            <v>NSLP Public Lunch Meal Pattern Certification Reimbursement</v>
          </cell>
          <cell r="B2732">
            <v>43334.640000000007</v>
          </cell>
        </row>
        <row r="2733">
          <cell r="A2733" t="str">
            <v>NSLP Public School Lunch</v>
          </cell>
          <cell r="B2733">
            <v>1085646.46</v>
          </cell>
        </row>
        <row r="2734">
          <cell r="A2734" t="str">
            <v>NSLP Public Severe Need Breakfast</v>
          </cell>
          <cell r="B2734">
            <v>338135.54</v>
          </cell>
        </row>
        <row r="2735">
          <cell r="A2735" t="str">
            <v>NSLP Reduced State Breakfast</v>
          </cell>
          <cell r="B2735">
            <v>7122</v>
          </cell>
        </row>
        <row r="2736">
          <cell r="A2736" t="str">
            <v>NSLP Reduced State Lunch</v>
          </cell>
          <cell r="B2736">
            <v>20402</v>
          </cell>
        </row>
        <row r="2737">
          <cell r="A2737" t="str">
            <v>Valley School District</v>
          </cell>
          <cell r="B2737">
            <v>184859.36</v>
          </cell>
        </row>
        <row r="2738">
          <cell r="A2738" t="str">
            <v>CEP - Breakfast - Severe Need</v>
          </cell>
          <cell r="B2738">
            <v>5882.45</v>
          </cell>
        </row>
        <row r="2739">
          <cell r="A2739" t="str">
            <v>CEP - Lunch - High</v>
          </cell>
          <cell r="B2739">
            <v>9740.2900000000009</v>
          </cell>
        </row>
        <row r="2740">
          <cell r="A2740" t="str">
            <v>Fresh Fruit and Vegetable</v>
          </cell>
          <cell r="B2740">
            <v>11850</v>
          </cell>
        </row>
        <row r="2741">
          <cell r="A2741" t="str">
            <v>NSLP Free and Reduced State Breakfast</v>
          </cell>
          <cell r="B2741">
            <v>623.76</v>
          </cell>
        </row>
        <row r="2742">
          <cell r="A2742" t="str">
            <v>NSLP Public Lunch Meal Pattern Certification Reimbursement</v>
          </cell>
          <cell r="B2742">
            <v>2111.58</v>
          </cell>
        </row>
        <row r="2743">
          <cell r="A2743" t="str">
            <v>NSLP Public Section4</v>
          </cell>
          <cell r="B2743">
            <v>94665.61</v>
          </cell>
        </row>
        <row r="2744">
          <cell r="A2744" t="str">
            <v>NSLP Public Severe Need Breakfast</v>
          </cell>
          <cell r="B2744">
            <v>59985.67</v>
          </cell>
        </row>
        <row r="2745">
          <cell r="A2745" t="str">
            <v>Vancouver School District</v>
          </cell>
          <cell r="B2745">
            <v>12332111.34</v>
          </cell>
        </row>
        <row r="2746">
          <cell r="A2746" t="str">
            <v>CEP - Breakfast - Regular</v>
          </cell>
          <cell r="B2746">
            <v>159914.69999999998</v>
          </cell>
        </row>
        <row r="2747">
          <cell r="A2747" t="str">
            <v>CEP - Breakfast - Severe Need</v>
          </cell>
          <cell r="B2747">
            <v>727020.35000000009</v>
          </cell>
        </row>
        <row r="2748">
          <cell r="A2748" t="str">
            <v>CEP - Lunch - High</v>
          </cell>
          <cell r="B2748">
            <v>2759060.4499999997</v>
          </cell>
        </row>
        <row r="2749">
          <cell r="A2749" t="str">
            <v>Fresh Fruit and Vegetable</v>
          </cell>
          <cell r="B2749">
            <v>231903.22</v>
          </cell>
        </row>
        <row r="2750">
          <cell r="A2750" t="str">
            <v>NSLP Free and Reduced State Breakfast</v>
          </cell>
          <cell r="B2750">
            <v>21578.100000000002</v>
          </cell>
        </row>
        <row r="2751">
          <cell r="A2751" t="str">
            <v>NSLP Public Lunch Meal Pattern Certification Reimbursement</v>
          </cell>
          <cell r="B2751">
            <v>179874.45</v>
          </cell>
        </row>
        <row r="2752">
          <cell r="A2752" t="str">
            <v>NSLP Public School Breakfast</v>
          </cell>
          <cell r="B2752">
            <v>396198.69000000012</v>
          </cell>
        </row>
        <row r="2753">
          <cell r="A2753" t="str">
            <v>NSLP Public Section4</v>
          </cell>
          <cell r="B2753">
            <v>6135208.9899999984</v>
          </cell>
        </row>
        <row r="2754">
          <cell r="A2754" t="str">
            <v>NSLP Public Severe Need Breakfast</v>
          </cell>
          <cell r="B2754">
            <v>1721352.3900000001</v>
          </cell>
        </row>
        <row r="2755">
          <cell r="A2755" t="str">
            <v>Vashon Island School District</v>
          </cell>
          <cell r="B2755">
            <v>344572.11999999994</v>
          </cell>
        </row>
        <row r="2756">
          <cell r="A2756" t="str">
            <v>Meals for Kids - Breakfast - Regular</v>
          </cell>
          <cell r="B2756">
            <v>14081.76</v>
          </cell>
        </row>
        <row r="2757">
          <cell r="A2757" t="str">
            <v>Meals for Kids - Lunch - Low</v>
          </cell>
          <cell r="B2757">
            <v>133268.34</v>
          </cell>
        </row>
        <row r="2758">
          <cell r="A2758" t="str">
            <v>NSLP Free and Reduced State Breakfast</v>
          </cell>
          <cell r="B2758">
            <v>213.89999999999998</v>
          </cell>
        </row>
        <row r="2759">
          <cell r="A2759" t="str">
            <v>NSLP Public Lunch Meal Pattern Certification Reimbursement</v>
          </cell>
          <cell r="B2759">
            <v>10187.73</v>
          </cell>
        </row>
        <row r="2760">
          <cell r="A2760" t="str">
            <v>NSLP Public School Breakfast</v>
          </cell>
          <cell r="B2760">
            <v>21014.190000000002</v>
          </cell>
        </row>
        <row r="2761">
          <cell r="A2761" t="str">
            <v>NSLP Public School Lunch</v>
          </cell>
          <cell r="B2761">
            <v>162152.39999999997</v>
          </cell>
        </row>
        <row r="2762">
          <cell r="A2762" t="str">
            <v>NSLP Reduced State Breakfast</v>
          </cell>
          <cell r="B2762">
            <v>505.8</v>
          </cell>
        </row>
        <row r="2763">
          <cell r="A2763" t="str">
            <v>NSLP Reduced State Lunch</v>
          </cell>
          <cell r="B2763">
            <v>3147.9999999999995</v>
          </cell>
        </row>
        <row r="2764">
          <cell r="A2764" t="str">
            <v>Visitation Catholic School</v>
          </cell>
          <cell r="B2764">
            <v>31236.39</v>
          </cell>
        </row>
        <row r="2765">
          <cell r="A2765" t="str">
            <v>NSLP Private Lunch Meal Pattern Certification Reimbursement</v>
          </cell>
          <cell r="B2765">
            <v>1179.8100000000002</v>
          </cell>
        </row>
        <row r="2766">
          <cell r="A2766" t="str">
            <v>NSLP Private School Lunch</v>
          </cell>
          <cell r="B2766">
            <v>30056.579999999998</v>
          </cell>
        </row>
        <row r="2767">
          <cell r="A2767" t="str">
            <v>WA HE LUT Indian School Agency</v>
          </cell>
          <cell r="B2767">
            <v>138076.99</v>
          </cell>
        </row>
        <row r="2768">
          <cell r="A2768" t="str">
            <v>CEP - Breakfast - Severe Need</v>
          </cell>
          <cell r="B2768">
            <v>6852.6500000000005</v>
          </cell>
        </row>
        <row r="2769">
          <cell r="A2769" t="str">
            <v>CEP - Lunch - High</v>
          </cell>
          <cell r="B2769">
            <v>11508.7</v>
          </cell>
        </row>
        <row r="2770">
          <cell r="A2770" t="str">
            <v>CEP - Lunch - Low</v>
          </cell>
          <cell r="B2770">
            <v>1407.51</v>
          </cell>
        </row>
        <row r="2771">
          <cell r="A2771" t="str">
            <v>NSLP Free and Reduced State Breakfast</v>
          </cell>
          <cell r="B2771">
            <v>429.09</v>
          </cell>
        </row>
        <row r="2772">
          <cell r="A2772" t="str">
            <v>NSLP Public Lunch Meal Pattern Certification Reimbursement</v>
          </cell>
          <cell r="B2772">
            <v>1577.52</v>
          </cell>
        </row>
        <row r="2773">
          <cell r="A2773" t="str">
            <v>NSLP Public School Lunch</v>
          </cell>
          <cell r="B2773">
            <v>8099.27</v>
          </cell>
        </row>
        <row r="2774">
          <cell r="A2774" t="str">
            <v>NSLP Public Section4</v>
          </cell>
          <cell r="B2774">
            <v>66490.899999999994</v>
          </cell>
        </row>
        <row r="2775">
          <cell r="A2775" t="str">
            <v>NSLP Public Severe Need Breakfast</v>
          </cell>
          <cell r="B2775">
            <v>41711.350000000006</v>
          </cell>
        </row>
        <row r="2776">
          <cell r="A2776" t="str">
            <v>WA St Ctr for Childhood Deafness &amp; Hearing Loss (frm WaStSch4Deaf)</v>
          </cell>
          <cell r="B2776">
            <v>75129.41</v>
          </cell>
        </row>
        <row r="2777">
          <cell r="A2777" t="str">
            <v>NSLP Private Lunch Meal Pattern Certification Reimbursement</v>
          </cell>
          <cell r="B2777">
            <v>1498.41</v>
          </cell>
        </row>
        <row r="2778">
          <cell r="A2778" t="str">
            <v>NSLP Private Section4</v>
          </cell>
          <cell r="B2778">
            <v>52492.36</v>
          </cell>
        </row>
        <row r="2779">
          <cell r="A2779" t="str">
            <v>NSLP Private Severe Need Breakfast</v>
          </cell>
          <cell r="B2779">
            <v>21138.639999999999</v>
          </cell>
        </row>
        <row r="2780">
          <cell r="A2780" t="str">
            <v>Wahkiakum School District</v>
          </cell>
          <cell r="B2780">
            <v>204069.21</v>
          </cell>
        </row>
        <row r="2781">
          <cell r="A2781" t="str">
            <v>CEP - Breakfast - Severe Need</v>
          </cell>
          <cell r="B2781">
            <v>8739.15</v>
          </cell>
        </row>
        <row r="2782">
          <cell r="A2782" t="str">
            <v>CEP - Lunch - High</v>
          </cell>
          <cell r="B2782">
            <v>33920.590000000004</v>
          </cell>
        </row>
        <row r="2783">
          <cell r="A2783" t="str">
            <v>NSLP Free and Reduced State Breakfast</v>
          </cell>
          <cell r="B2783">
            <v>342.39</v>
          </cell>
        </row>
        <row r="2784">
          <cell r="A2784" t="str">
            <v>NSLP Public Lunch Meal Pattern Certification Reimbursement</v>
          </cell>
          <cell r="B2784">
            <v>3195.27</v>
          </cell>
        </row>
        <row r="2785">
          <cell r="A2785" t="str">
            <v>NSLP Public Section4</v>
          </cell>
          <cell r="B2785">
            <v>124067.76000000001</v>
          </cell>
        </row>
        <row r="2786">
          <cell r="A2786" t="str">
            <v>NSLP Public Severe Need Breakfast</v>
          </cell>
          <cell r="B2786">
            <v>33804.049999999996</v>
          </cell>
        </row>
        <row r="2787">
          <cell r="A2787" t="str">
            <v>Wahluke School District</v>
          </cell>
          <cell r="B2787">
            <v>1837517.94</v>
          </cell>
        </row>
        <row r="2788">
          <cell r="A2788" t="str">
            <v>Fresh Fruit and Vegetable</v>
          </cell>
          <cell r="B2788">
            <v>51790.19</v>
          </cell>
        </row>
        <row r="2789">
          <cell r="A2789" t="str">
            <v>NSLP Free and Reduced State Breakfast</v>
          </cell>
          <cell r="B2789">
            <v>4775.01</v>
          </cell>
        </row>
        <row r="2790">
          <cell r="A2790" t="str">
            <v>NSLP Public ASC-High</v>
          </cell>
          <cell r="B2790">
            <v>19995.249999999996</v>
          </cell>
        </row>
        <row r="2791">
          <cell r="A2791" t="str">
            <v>NSLP Public Lunch Meal Pattern Certification Reimbursement</v>
          </cell>
          <cell r="B2791">
            <v>25784.010000000002</v>
          </cell>
        </row>
        <row r="2792">
          <cell r="A2792" t="str">
            <v>NSLP Public School Breakfast</v>
          </cell>
          <cell r="B2792">
            <v>0</v>
          </cell>
        </row>
        <row r="2793">
          <cell r="A2793" t="str">
            <v>NSLP Public Section4</v>
          </cell>
          <cell r="B2793">
            <v>1274876.05</v>
          </cell>
        </row>
        <row r="2794">
          <cell r="A2794" t="str">
            <v>NSLP Public Severe Need Breakfast</v>
          </cell>
          <cell r="B2794">
            <v>427547.79999999993</v>
          </cell>
        </row>
        <row r="2795">
          <cell r="A2795" t="str">
            <v>SFSP SFSP Sfsp-AD</v>
          </cell>
          <cell r="B2795">
            <v>3054.67</v>
          </cell>
        </row>
        <row r="2796">
          <cell r="A2796" t="str">
            <v>SFSP SFSP Sfsp-GO</v>
          </cell>
          <cell r="B2796">
            <v>29694.959999999999</v>
          </cell>
        </row>
        <row r="2797">
          <cell r="A2797" t="str">
            <v>Waitsburg School District</v>
          </cell>
          <cell r="B2797">
            <v>198224.66000000003</v>
          </cell>
        </row>
        <row r="2798">
          <cell r="A2798" t="str">
            <v>CEP - Breakfast - Severe Need</v>
          </cell>
          <cell r="B2798">
            <v>3028.1999999999994</v>
          </cell>
        </row>
        <row r="2799">
          <cell r="A2799" t="str">
            <v>CEP - Lunch - High</v>
          </cell>
          <cell r="B2799">
            <v>10289.66</v>
          </cell>
        </row>
        <row r="2800">
          <cell r="A2800" t="str">
            <v>Meals for Kids - Breakfast - Severe Need</v>
          </cell>
          <cell r="B2800">
            <v>20861.75</v>
          </cell>
        </row>
        <row r="2801">
          <cell r="A2801" t="str">
            <v>Meals for Kids - Lunch - High</v>
          </cell>
          <cell r="B2801">
            <v>45341.070000000007</v>
          </cell>
        </row>
        <row r="2802">
          <cell r="A2802" t="str">
            <v>NSLP Free and Reduced State Breakfast</v>
          </cell>
          <cell r="B2802">
            <v>297.60000000000002</v>
          </cell>
        </row>
        <row r="2803">
          <cell r="A2803" t="str">
            <v>NSLP Public Lunch Meal Pattern Certification Reimbursement</v>
          </cell>
          <cell r="B2803">
            <v>2920.0499999999997</v>
          </cell>
        </row>
        <row r="2804">
          <cell r="A2804" t="str">
            <v>NSLP Public Section4</v>
          </cell>
          <cell r="B2804">
            <v>76789.11</v>
          </cell>
        </row>
        <row r="2805">
          <cell r="A2805" t="str">
            <v>NSLP Public Severe Need Breakfast</v>
          </cell>
          <cell r="B2805">
            <v>32082.06</v>
          </cell>
        </row>
        <row r="2806">
          <cell r="A2806" t="str">
            <v>NSLP Reduced State Breakfast</v>
          </cell>
          <cell r="B2806">
            <v>531.6</v>
          </cell>
        </row>
        <row r="2807">
          <cell r="A2807" t="str">
            <v>NSLP Reduced State Lunch</v>
          </cell>
          <cell r="B2807">
            <v>1056</v>
          </cell>
        </row>
        <row r="2808">
          <cell r="A2808" t="str">
            <v>SFSP SFSP Sfsp-AD</v>
          </cell>
          <cell r="B2808">
            <v>470.67</v>
          </cell>
        </row>
        <row r="2809">
          <cell r="A2809" t="str">
            <v>SFSP SFSP Sfsp-GO</v>
          </cell>
          <cell r="B2809">
            <v>4556.8900000000003</v>
          </cell>
        </row>
        <row r="2810">
          <cell r="A2810" t="str">
            <v>Walla Walla School District</v>
          </cell>
          <cell r="B2810">
            <v>3335520.5300000003</v>
          </cell>
        </row>
        <row r="2811">
          <cell r="A2811" t="str">
            <v>CEP - Breakfast - Severe Need</v>
          </cell>
          <cell r="B2811">
            <v>256463.55</v>
          </cell>
        </row>
        <row r="2812">
          <cell r="A2812" t="str">
            <v>CEP - Lunch - High</v>
          </cell>
          <cell r="B2812">
            <v>569692.68000000005</v>
          </cell>
        </row>
        <row r="2813">
          <cell r="A2813" t="str">
            <v>NSLP Free and Reduced State Breakfast</v>
          </cell>
          <cell r="B2813">
            <v>7632.75</v>
          </cell>
        </row>
        <row r="2814">
          <cell r="A2814" t="str">
            <v>NSLP Public ASC-High</v>
          </cell>
          <cell r="B2814">
            <v>29809.56</v>
          </cell>
        </row>
        <row r="2815">
          <cell r="A2815" t="str">
            <v>NSLP Public Lunch Meal Pattern Certification Reimbursement</v>
          </cell>
          <cell r="B2815">
            <v>43861.95</v>
          </cell>
        </row>
        <row r="2816">
          <cell r="A2816" t="str">
            <v>NSLP Public Section4</v>
          </cell>
          <cell r="B2816">
            <v>1599037.07</v>
          </cell>
        </row>
        <row r="2817">
          <cell r="A2817" t="str">
            <v>NSLP Public Severe Need Breakfast</v>
          </cell>
          <cell r="B2817">
            <v>763391.81</v>
          </cell>
        </row>
        <row r="2818">
          <cell r="A2818" t="str">
            <v>SFSP SFSP Sfsp-AD</v>
          </cell>
          <cell r="B2818">
            <v>6125.2100000000009</v>
          </cell>
        </row>
        <row r="2819">
          <cell r="A2819" t="str">
            <v>SFSP SFSP Sfsp-GO</v>
          </cell>
          <cell r="B2819">
            <v>59505.95</v>
          </cell>
        </row>
        <row r="2820">
          <cell r="A2820" t="str">
            <v>Wapato School District</v>
          </cell>
          <cell r="B2820">
            <v>2576088.81</v>
          </cell>
        </row>
        <row r="2821">
          <cell r="A2821" t="str">
            <v>Fresh Fruit and Vegetable</v>
          </cell>
          <cell r="B2821">
            <v>98637.33</v>
          </cell>
        </row>
        <row r="2822">
          <cell r="A2822" t="str">
            <v>NSLP Free and Reduced State Breakfast</v>
          </cell>
          <cell r="B2822">
            <v>5689.0800000000008</v>
          </cell>
        </row>
        <row r="2823">
          <cell r="A2823" t="str">
            <v>NSLP Public ASC-High</v>
          </cell>
          <cell r="B2823">
            <v>9828.83</v>
          </cell>
        </row>
        <row r="2824">
          <cell r="A2824" t="str">
            <v>NSLP Public Lunch Meal Pattern Certification Reimbursement</v>
          </cell>
          <cell r="B2824">
            <v>37668.78</v>
          </cell>
        </row>
        <row r="2825">
          <cell r="A2825" t="str">
            <v>NSLP Public Section4</v>
          </cell>
          <cell r="B2825">
            <v>1862511.9</v>
          </cell>
        </row>
        <row r="2826">
          <cell r="A2826" t="str">
            <v>NSLP Public Severe Need Breakfast</v>
          </cell>
          <cell r="B2826">
            <v>538566.24</v>
          </cell>
        </row>
        <row r="2827">
          <cell r="A2827" t="str">
            <v>SFSP SFSP Sfsp-AD</v>
          </cell>
          <cell r="B2827">
            <v>2171.19</v>
          </cell>
        </row>
        <row r="2828">
          <cell r="A2828" t="str">
            <v>SFSP SFSP Sfsp-GO</v>
          </cell>
          <cell r="B2828">
            <v>21015.460000000003</v>
          </cell>
        </row>
        <row r="2829">
          <cell r="A2829" t="str">
            <v>Warden School District</v>
          </cell>
          <cell r="B2829">
            <v>645845.78999999992</v>
          </cell>
        </row>
        <row r="2830">
          <cell r="A2830" t="str">
            <v>CEP - Breakfast - Severe Need</v>
          </cell>
          <cell r="B2830">
            <v>30982.7</v>
          </cell>
        </row>
        <row r="2831">
          <cell r="A2831" t="str">
            <v>CEP - Lunch - High</v>
          </cell>
          <cell r="B2831">
            <v>95085.119999999995</v>
          </cell>
        </row>
        <row r="2832">
          <cell r="A2832" t="str">
            <v>NSLP Free and Reduced State Breakfast</v>
          </cell>
          <cell r="B2832">
            <v>1277.3100000000002</v>
          </cell>
        </row>
        <row r="2833">
          <cell r="A2833" t="str">
            <v>NSLP Public ASC-High</v>
          </cell>
          <cell r="B2833">
            <v>515.45999999999992</v>
          </cell>
        </row>
        <row r="2834">
          <cell r="A2834" t="str">
            <v>NSLP Public Lunch Meal Pattern Certification Reimbursement</v>
          </cell>
          <cell r="B2834">
            <v>9320.0399999999991</v>
          </cell>
        </row>
        <row r="2835">
          <cell r="A2835" t="str">
            <v>NSLP Public Section4</v>
          </cell>
          <cell r="B2835">
            <v>365739.07999999996</v>
          </cell>
        </row>
        <row r="2836">
          <cell r="A2836" t="str">
            <v>NSLP Public Severe Need Breakfast</v>
          </cell>
          <cell r="B2836">
            <v>125850.62000000001</v>
          </cell>
        </row>
        <row r="2837">
          <cell r="A2837" t="str">
            <v>SFSP SFSP Sfsp-AD</v>
          </cell>
          <cell r="B2837">
            <v>1599.35</v>
          </cell>
        </row>
        <row r="2838">
          <cell r="A2838" t="str">
            <v>SFSP SFSP Sfsp-GO</v>
          </cell>
          <cell r="B2838">
            <v>15476.11</v>
          </cell>
        </row>
        <row r="2839">
          <cell r="A2839" t="str">
            <v>Washington Conference of Seventh-day Adventists-Orcas Island Christian School</v>
          </cell>
          <cell r="B2839">
            <v>15128.699999999999</v>
          </cell>
        </row>
        <row r="2840">
          <cell r="A2840" t="str">
            <v>NSLP Private Lunch Meal Pattern Certification Reimbursement</v>
          </cell>
          <cell r="B2840">
            <v>469.80000000000007</v>
          </cell>
        </row>
        <row r="2841">
          <cell r="A2841" t="str">
            <v>NSLP Private School Lunch</v>
          </cell>
          <cell r="B2841">
            <v>14658.9</v>
          </cell>
        </row>
        <row r="2842">
          <cell r="A2842" t="str">
            <v>Washington State School for the Blind</v>
          </cell>
          <cell r="B2842">
            <v>11274.189999999999</v>
          </cell>
        </row>
        <row r="2843">
          <cell r="A2843" t="str">
            <v>NSLP Private Lunch Meal Pattern Certification Reimbursement</v>
          </cell>
          <cell r="B2843">
            <v>516.68999999999994</v>
          </cell>
        </row>
        <row r="2844">
          <cell r="A2844" t="str">
            <v>NSLP Private School Lunch</v>
          </cell>
          <cell r="B2844">
            <v>10757.499999999998</v>
          </cell>
        </row>
        <row r="2845">
          <cell r="A2845" t="str">
            <v>Washington Youth Academy</v>
          </cell>
          <cell r="B2845">
            <v>363970.56000000006</v>
          </cell>
        </row>
        <row r="2846">
          <cell r="A2846" t="str">
            <v>NSLP Private ASC-High</v>
          </cell>
          <cell r="B2846">
            <v>49339.039999999994</v>
          </cell>
        </row>
        <row r="2847">
          <cell r="A2847" t="str">
            <v>NSLP Private Lunch Meal Pattern Certification Reimbursement</v>
          </cell>
          <cell r="B2847">
            <v>3807.45</v>
          </cell>
        </row>
        <row r="2848">
          <cell r="A2848" t="str">
            <v>NSLP Private Section4</v>
          </cell>
          <cell r="B2848">
            <v>189605.01000000004</v>
          </cell>
        </row>
        <row r="2849">
          <cell r="A2849" t="str">
            <v>NSLP Private Severe Need Breakfast</v>
          </cell>
          <cell r="B2849">
            <v>121219.06</v>
          </cell>
        </row>
        <row r="2850">
          <cell r="A2850" t="str">
            <v>Washougal School District</v>
          </cell>
          <cell r="B2850">
            <v>681123.24999999988</v>
          </cell>
        </row>
        <row r="2851">
          <cell r="A2851" t="str">
            <v>Meals for Kids - Breakfast - Severe Need</v>
          </cell>
          <cell r="B2851">
            <v>33538.050000000003</v>
          </cell>
        </row>
        <row r="2852">
          <cell r="A2852" t="str">
            <v>Meals for Kids - Lunch - Low</v>
          </cell>
          <cell r="B2852">
            <v>167052.59000000003</v>
          </cell>
        </row>
        <row r="2853">
          <cell r="A2853" t="str">
            <v>NSLP Free and Reduced State Breakfast</v>
          </cell>
          <cell r="B2853">
            <v>712.8900000000001</v>
          </cell>
        </row>
        <row r="2854">
          <cell r="A2854" t="str">
            <v>NSLP Public Lunch Meal Pattern Certification Reimbursement</v>
          </cell>
          <cell r="B2854">
            <v>14191.29</v>
          </cell>
        </row>
        <row r="2855">
          <cell r="A2855" t="str">
            <v>NSLP Public School Breakfast</v>
          </cell>
          <cell r="B2855">
            <v>7548.39</v>
          </cell>
        </row>
        <row r="2856">
          <cell r="A2856" t="str">
            <v>NSLP Public School Lunch</v>
          </cell>
          <cell r="B2856">
            <v>386736.59999999992</v>
          </cell>
        </row>
        <row r="2857">
          <cell r="A2857" t="str">
            <v>NSLP Public Severe Need Breakfast</v>
          </cell>
          <cell r="B2857">
            <v>63802.939999999995</v>
          </cell>
        </row>
        <row r="2858">
          <cell r="A2858" t="str">
            <v>NSLP Reduced State Breakfast</v>
          </cell>
          <cell r="B2858">
            <v>1244.0999999999999</v>
          </cell>
        </row>
        <row r="2859">
          <cell r="A2859" t="str">
            <v>NSLP Reduced State Lunch</v>
          </cell>
          <cell r="B2859">
            <v>6296.4000000000005</v>
          </cell>
        </row>
        <row r="2860">
          <cell r="A2860" t="str">
            <v>Washtucna School District</v>
          </cell>
          <cell r="B2860">
            <v>43767.23</v>
          </cell>
        </row>
        <row r="2861">
          <cell r="A2861" t="str">
            <v>CEP - Breakfast - Severe Need</v>
          </cell>
          <cell r="B2861">
            <v>859.94999999999993</v>
          </cell>
        </row>
        <row r="2862">
          <cell r="A2862" t="str">
            <v>CEP - Lunch - High</v>
          </cell>
          <cell r="B2862">
            <v>2209.5100000000002</v>
          </cell>
        </row>
        <row r="2863">
          <cell r="A2863" t="str">
            <v>Fresh Fruit and Vegetable</v>
          </cell>
          <cell r="B2863">
            <v>2924.49</v>
          </cell>
        </row>
        <row r="2864">
          <cell r="A2864" t="str">
            <v>NSLP Free and Reduced State Breakfast</v>
          </cell>
          <cell r="B2864">
            <v>111.6</v>
          </cell>
        </row>
        <row r="2865">
          <cell r="A2865" t="str">
            <v>NSLP Public Lunch Meal Pattern Certification Reimbursement</v>
          </cell>
          <cell r="B2865">
            <v>578.25</v>
          </cell>
        </row>
        <row r="2866">
          <cell r="A2866" t="str">
            <v>NSLP Public Section4</v>
          </cell>
          <cell r="B2866">
            <v>26381.739999999998</v>
          </cell>
        </row>
        <row r="2867">
          <cell r="A2867" t="str">
            <v>NSLP Public Severe Need Breakfast</v>
          </cell>
          <cell r="B2867">
            <v>10701.69</v>
          </cell>
        </row>
        <row r="2868">
          <cell r="A2868" t="str">
            <v>Waterville School District</v>
          </cell>
          <cell r="B2868">
            <v>142591.71000000002</v>
          </cell>
        </row>
        <row r="2869">
          <cell r="A2869" t="str">
            <v>CEP - Breakfast - Severe Need</v>
          </cell>
          <cell r="B2869">
            <v>4049.8500000000004</v>
          </cell>
        </row>
        <row r="2870">
          <cell r="A2870" t="str">
            <v>CEP - Lunch - Low</v>
          </cell>
          <cell r="B2870">
            <v>14283.619999999999</v>
          </cell>
        </row>
        <row r="2871">
          <cell r="A2871" t="str">
            <v>Meals for Kids - Breakfast - Severe Need</v>
          </cell>
          <cell r="B2871">
            <v>10730.999999999998</v>
          </cell>
        </row>
        <row r="2872">
          <cell r="A2872" t="str">
            <v>Meals for Kids - Lunch - Low</v>
          </cell>
          <cell r="B2872">
            <v>28170.25</v>
          </cell>
        </row>
        <row r="2873">
          <cell r="A2873" t="str">
            <v>NSLP Free and Reduced State Breakfast</v>
          </cell>
          <cell r="B2873">
            <v>203.19000000000005</v>
          </cell>
        </row>
        <row r="2874">
          <cell r="A2874" t="str">
            <v>NSLP Public Lunch Meal Pattern Certification Reimbursement</v>
          </cell>
          <cell r="B2874">
            <v>2071.08</v>
          </cell>
        </row>
        <row r="2875">
          <cell r="A2875" t="str">
            <v>NSLP Public School Lunch</v>
          </cell>
          <cell r="B2875">
            <v>59141.289999999994</v>
          </cell>
        </row>
        <row r="2876">
          <cell r="A2876" t="str">
            <v>NSLP Public Severe Need Breakfast</v>
          </cell>
          <cell r="B2876">
            <v>21243.390000000007</v>
          </cell>
        </row>
        <row r="2877">
          <cell r="A2877" t="str">
            <v>NSLP Reduced State Breakfast</v>
          </cell>
          <cell r="B2877">
            <v>117.60000000000001</v>
          </cell>
        </row>
        <row r="2878">
          <cell r="A2878" t="str">
            <v>NSLP Reduced State Lunch</v>
          </cell>
          <cell r="B2878">
            <v>348</v>
          </cell>
        </row>
        <row r="2879">
          <cell r="A2879" t="str">
            <v>SFSP SSW  Public Seamless Summer Waiver - Lunch</v>
          </cell>
          <cell r="B2879">
            <v>2189.6</v>
          </cell>
        </row>
        <row r="2880">
          <cell r="A2880" t="str">
            <v>SFSP SSW Public Lunch Meal Pattern Certification Reimbursement</v>
          </cell>
          <cell r="B2880">
            <v>42.84</v>
          </cell>
        </row>
        <row r="2881">
          <cell r="A2881" t="str">
            <v>Wellpinit School District</v>
          </cell>
          <cell r="B2881">
            <v>231913.06999999998</v>
          </cell>
        </row>
        <row r="2882">
          <cell r="A2882" t="str">
            <v>Fresh Fruit and Vegetable</v>
          </cell>
          <cell r="B2882">
            <v>9340.23</v>
          </cell>
        </row>
        <row r="2883">
          <cell r="A2883" t="str">
            <v>NSLP Free and Reduced State Breakfast</v>
          </cell>
          <cell r="B2883">
            <v>635.34</v>
          </cell>
        </row>
        <row r="2884">
          <cell r="A2884" t="str">
            <v>NSLP Public Lunch Meal Pattern Certification Reimbursement</v>
          </cell>
          <cell r="B2884">
            <v>3207.3299999999995</v>
          </cell>
        </row>
        <row r="2885">
          <cell r="A2885" t="str">
            <v>NSLP Public Section4</v>
          </cell>
          <cell r="B2885">
            <v>158584.65</v>
          </cell>
        </row>
        <row r="2886">
          <cell r="A2886" t="str">
            <v>NSLP Public Severe Need Breakfast</v>
          </cell>
          <cell r="B2886">
            <v>60145.52</v>
          </cell>
        </row>
        <row r="2887">
          <cell r="A2887" t="str">
            <v>Wenatchee School District</v>
          </cell>
          <cell r="B2887">
            <v>3532150.8800000004</v>
          </cell>
        </row>
        <row r="2888">
          <cell r="A2888" t="str">
            <v>CEP - Breakfast - Regular</v>
          </cell>
          <cell r="B2888">
            <v>4369.8599999999997</v>
          </cell>
        </row>
        <row r="2889">
          <cell r="A2889" t="str">
            <v>CEP - Breakfast - Severe Need</v>
          </cell>
          <cell r="B2889">
            <v>160497.04999999999</v>
          </cell>
        </row>
        <row r="2890">
          <cell r="A2890" t="str">
            <v>CEP - Lunch - High</v>
          </cell>
          <cell r="B2890">
            <v>510553.2</v>
          </cell>
        </row>
        <row r="2891">
          <cell r="A2891" t="str">
            <v>NSLP Free and Reduced State Breakfast</v>
          </cell>
          <cell r="B2891">
            <v>7236.3600000000006</v>
          </cell>
        </row>
        <row r="2892">
          <cell r="A2892" t="str">
            <v>NSLP Public Lunch Meal Pattern Certification Reimbursement</v>
          </cell>
          <cell r="B2892">
            <v>52276.679999999993</v>
          </cell>
        </row>
        <row r="2893">
          <cell r="A2893" t="str">
            <v>NSLP Public School Breakfast</v>
          </cell>
          <cell r="B2893">
            <v>19484.189999999999</v>
          </cell>
        </row>
        <row r="2894">
          <cell r="A2894" t="str">
            <v>NSLP Public Section4</v>
          </cell>
          <cell r="B2894">
            <v>2074238.2</v>
          </cell>
        </row>
        <row r="2895">
          <cell r="A2895" t="str">
            <v>NSLP Public Severe Need Breakfast</v>
          </cell>
          <cell r="B2895">
            <v>688273.86999999988</v>
          </cell>
        </row>
        <row r="2896">
          <cell r="A2896" t="str">
            <v>SFSP SFSP Sfsp-AD</v>
          </cell>
          <cell r="B2896">
            <v>1430.18</v>
          </cell>
        </row>
        <row r="2897">
          <cell r="A2897" t="str">
            <v>SFSP SFSP Sfsp-GO</v>
          </cell>
          <cell r="B2897">
            <v>13791.29</v>
          </cell>
        </row>
        <row r="2898">
          <cell r="A2898" t="str">
            <v>West Valley School District-Spokane</v>
          </cell>
          <cell r="B2898">
            <v>2041198.9</v>
          </cell>
        </row>
        <row r="2899">
          <cell r="A2899" t="str">
            <v>CEP - Breakfast - Severe Need</v>
          </cell>
          <cell r="B2899">
            <v>184374.75</v>
          </cell>
        </row>
        <row r="2900">
          <cell r="A2900" t="str">
            <v>CEP - Lunch - High</v>
          </cell>
          <cell r="B2900">
            <v>418271.07</v>
          </cell>
        </row>
        <row r="2901">
          <cell r="A2901" t="str">
            <v>NSLP Free and Reduced State Breakfast</v>
          </cell>
          <cell r="B2901">
            <v>4367.16</v>
          </cell>
        </row>
        <row r="2902">
          <cell r="A2902" t="str">
            <v>NSLP Public Lunch Meal Pattern Certification Reimbursement</v>
          </cell>
          <cell r="B2902">
            <v>27545.489999999998</v>
          </cell>
        </row>
        <row r="2903">
          <cell r="A2903" t="str">
            <v>NSLP Public Section4</v>
          </cell>
          <cell r="B2903">
            <v>943700.38000000012</v>
          </cell>
        </row>
        <row r="2904">
          <cell r="A2904" t="str">
            <v>NSLP Public Severe Need Breakfast</v>
          </cell>
          <cell r="B2904">
            <v>442773.92999999993</v>
          </cell>
        </row>
        <row r="2905">
          <cell r="A2905" t="str">
            <v>SFSP SFSP Sfsp-AD</v>
          </cell>
          <cell r="B2905">
            <v>1875.88</v>
          </cell>
        </row>
        <row r="2906">
          <cell r="A2906" t="str">
            <v>SFSP SFSP Sfsp-GO</v>
          </cell>
          <cell r="B2906">
            <v>18290.239999999998</v>
          </cell>
        </row>
        <row r="2907">
          <cell r="A2907" t="str">
            <v>West Valley School District-Yakima</v>
          </cell>
          <cell r="B2907">
            <v>2652944.64</v>
          </cell>
        </row>
        <row r="2908">
          <cell r="A2908" t="str">
            <v>CEP - Breakfast - Severe Need</v>
          </cell>
          <cell r="B2908">
            <v>136403.75</v>
          </cell>
        </row>
        <row r="2909">
          <cell r="A2909" t="str">
            <v>CEP - Lunch - Low</v>
          </cell>
          <cell r="B2909">
            <v>463864.77</v>
          </cell>
        </row>
        <row r="2910">
          <cell r="A2910" t="str">
            <v>Meals for Kids - Breakfast - Regular</v>
          </cell>
          <cell r="B2910">
            <v>13614.48</v>
          </cell>
        </row>
        <row r="2911">
          <cell r="A2911" t="str">
            <v>Meals for Kids - Breakfast - Severe Need</v>
          </cell>
          <cell r="B2911">
            <v>14810.25</v>
          </cell>
        </row>
        <row r="2912">
          <cell r="A2912" t="str">
            <v>Meals for Kids - Lunch - Low</v>
          </cell>
          <cell r="B2912">
            <v>205324.03</v>
          </cell>
        </row>
        <row r="2913">
          <cell r="A2913" t="str">
            <v>NSLP Free and Reduced State Breakfast</v>
          </cell>
          <cell r="B2913">
            <v>3797.16</v>
          </cell>
        </row>
        <row r="2914">
          <cell r="A2914" t="str">
            <v>NSLP Public Lunch Meal Pattern Certification Reimbursement</v>
          </cell>
          <cell r="B2914">
            <v>44269.47</v>
          </cell>
        </row>
        <row r="2915">
          <cell r="A2915" t="str">
            <v>NSLP Public School Breakfast</v>
          </cell>
          <cell r="B2915">
            <v>16406.82</v>
          </cell>
        </row>
        <row r="2916">
          <cell r="A2916" t="str">
            <v>NSLP Public School Lunch</v>
          </cell>
          <cell r="B2916">
            <v>1377058.69</v>
          </cell>
        </row>
        <row r="2917">
          <cell r="A2917" t="str">
            <v>NSLP Public Severe Need Breakfast</v>
          </cell>
          <cell r="B2917">
            <v>366470.01999999996</v>
          </cell>
        </row>
        <row r="2918">
          <cell r="A2918" t="str">
            <v>NSLP Reduced State Breakfast</v>
          </cell>
          <cell r="B2918">
            <v>2039.9999999999998</v>
          </cell>
        </row>
        <row r="2919">
          <cell r="A2919" t="str">
            <v>NSLP Reduced State Lunch</v>
          </cell>
          <cell r="B2919">
            <v>8885.2000000000007</v>
          </cell>
        </row>
        <row r="2920">
          <cell r="A2920" t="str">
            <v>Whatcom County Juvenile Detention</v>
          </cell>
          <cell r="B2920">
            <v>20888.420000000002</v>
          </cell>
        </row>
        <row r="2921">
          <cell r="A2921" t="str">
            <v>NSLP Private ASC-High</v>
          </cell>
          <cell r="B2921">
            <v>1932.37</v>
          </cell>
        </row>
        <row r="2922">
          <cell r="A2922" t="str">
            <v>NSLP Private Lunch Meal Pattern Certification Reimbursement</v>
          </cell>
          <cell r="B2922">
            <v>233.73</v>
          </cell>
        </row>
        <row r="2923">
          <cell r="A2923" t="str">
            <v>NSLP Private Section4</v>
          </cell>
          <cell r="B2923">
            <v>11620.4</v>
          </cell>
        </row>
        <row r="2924">
          <cell r="A2924" t="str">
            <v>NSLP Private Severe Need Breakfast</v>
          </cell>
          <cell r="B2924">
            <v>7101.920000000001</v>
          </cell>
        </row>
        <row r="2925">
          <cell r="A2925" t="str">
            <v>White Pass School District</v>
          </cell>
          <cell r="B2925">
            <v>286427.67000000004</v>
          </cell>
        </row>
        <row r="2926">
          <cell r="A2926" t="str">
            <v>CEP - Breakfast - Severe Need</v>
          </cell>
          <cell r="B2926">
            <v>6563.55</v>
          </cell>
        </row>
        <row r="2927">
          <cell r="A2927" t="str">
            <v>CEP - Lunch - High</v>
          </cell>
          <cell r="B2927">
            <v>15947.77</v>
          </cell>
        </row>
        <row r="2928">
          <cell r="A2928" t="str">
            <v>NSLP Free and Reduced State Breakfast</v>
          </cell>
          <cell r="B2928">
            <v>814.34999999999991</v>
          </cell>
        </row>
        <row r="2929">
          <cell r="A2929" t="str">
            <v>NSLP Public Lunch Meal Pattern Certification Reimbursement</v>
          </cell>
          <cell r="B2929">
            <v>3982.8600000000006</v>
          </cell>
        </row>
        <row r="2930">
          <cell r="A2930" t="str">
            <v>NSLP Public Section4</v>
          </cell>
          <cell r="B2930">
            <v>180982.53000000003</v>
          </cell>
        </row>
        <row r="2931">
          <cell r="A2931" t="str">
            <v>NSLP Public Severe Need Breakfast</v>
          </cell>
          <cell r="B2931">
            <v>78136.61</v>
          </cell>
        </row>
        <row r="2932">
          <cell r="A2932" t="str">
            <v>White River School District</v>
          </cell>
          <cell r="B2932">
            <v>946616.3899999999</v>
          </cell>
        </row>
        <row r="2933">
          <cell r="A2933" t="str">
            <v>Meals for Kids - Breakfast - Severe Need</v>
          </cell>
          <cell r="B2933">
            <v>29245.65</v>
          </cell>
        </row>
        <row r="2934">
          <cell r="A2934" t="str">
            <v>Meals for Kids - Lunch - Low</v>
          </cell>
          <cell r="B2934">
            <v>92386.39</v>
          </cell>
        </row>
        <row r="2935">
          <cell r="A2935" t="str">
            <v>NSLP Free and Reduced State Breakfast</v>
          </cell>
          <cell r="B2935">
            <v>1563.3600000000001</v>
          </cell>
        </row>
        <row r="2936">
          <cell r="A2936" t="str">
            <v>NSLP Public Lunch Meal Pattern Certification Reimbursement</v>
          </cell>
          <cell r="B2936">
            <v>24836.400000000001</v>
          </cell>
        </row>
        <row r="2937">
          <cell r="A2937" t="str">
            <v>NSLP Public School Breakfast</v>
          </cell>
          <cell r="B2937">
            <v>25398.629999999997</v>
          </cell>
        </row>
        <row r="2938">
          <cell r="A2938" t="str">
            <v>NSLP Public School Lunch</v>
          </cell>
          <cell r="B2938">
            <v>629936.07999999996</v>
          </cell>
        </row>
        <row r="2939">
          <cell r="A2939" t="str">
            <v>NSLP Public Severe Need Breakfast</v>
          </cell>
          <cell r="B2939">
            <v>128905.57999999999</v>
          </cell>
        </row>
        <row r="2940">
          <cell r="A2940" t="str">
            <v>NSLP Reduced State Breakfast</v>
          </cell>
          <cell r="B2940">
            <v>3035.1</v>
          </cell>
        </row>
        <row r="2941">
          <cell r="A2941" t="str">
            <v>NSLP Reduced State Lunch</v>
          </cell>
          <cell r="B2941">
            <v>11309.2</v>
          </cell>
        </row>
        <row r="2942">
          <cell r="A2942" t="str">
            <v>White Salmon Valley School District</v>
          </cell>
          <cell r="B2942">
            <v>334349.36</v>
          </cell>
        </row>
        <row r="2943">
          <cell r="A2943" t="str">
            <v>Meals for Kids - Breakfast - Severe Need</v>
          </cell>
          <cell r="B2943">
            <v>16281.25</v>
          </cell>
        </row>
        <row r="2944">
          <cell r="A2944" t="str">
            <v>Meals for Kids - Lunch - High</v>
          </cell>
          <cell r="B2944">
            <v>73712.78</v>
          </cell>
        </row>
        <row r="2945">
          <cell r="A2945" t="str">
            <v>NSLP Free and Reduced State Breakfast</v>
          </cell>
          <cell r="B2945">
            <v>404.95</v>
          </cell>
        </row>
        <row r="2946">
          <cell r="A2946" t="str">
            <v>NSLP Public ASC-Low</v>
          </cell>
          <cell r="B2946">
            <v>4144.91</v>
          </cell>
        </row>
        <row r="2947">
          <cell r="A2947" t="str">
            <v>NSLP Public Lunch Meal Pattern Certification Reimbursement</v>
          </cell>
          <cell r="B2947">
            <v>6745.86</v>
          </cell>
        </row>
        <row r="2948">
          <cell r="A2948" t="str">
            <v>NSLP Public Section4</v>
          </cell>
          <cell r="B2948">
            <v>194884.99</v>
          </cell>
        </row>
        <row r="2949">
          <cell r="A2949" t="str">
            <v>NSLP Public Severe Need Breakfast</v>
          </cell>
          <cell r="B2949">
            <v>33778.119999999995</v>
          </cell>
        </row>
        <row r="2950">
          <cell r="A2950" t="str">
            <v>NSLP Reduced State Breakfast</v>
          </cell>
          <cell r="B2950">
            <v>682.5</v>
          </cell>
        </row>
        <row r="2951">
          <cell r="A2951" t="str">
            <v>NSLP Reduced State Lunch</v>
          </cell>
          <cell r="B2951">
            <v>3714</v>
          </cell>
        </row>
        <row r="2952">
          <cell r="A2952" t="str">
            <v>Wilbur School District</v>
          </cell>
          <cell r="B2952">
            <v>96648.159999999974</v>
          </cell>
        </row>
        <row r="2953">
          <cell r="A2953" t="str">
            <v>Meals for Kids - Breakfast - Severe Need</v>
          </cell>
          <cell r="B2953">
            <v>7063.3499999999985</v>
          </cell>
        </row>
        <row r="2954">
          <cell r="A2954" t="str">
            <v>Meals for Kids - Lunch - Low</v>
          </cell>
          <cell r="B2954">
            <v>32148.17</v>
          </cell>
        </row>
        <row r="2955">
          <cell r="A2955" t="str">
            <v>NSLP Free and Reduced State Breakfast</v>
          </cell>
          <cell r="B2955">
            <v>124.92</v>
          </cell>
        </row>
        <row r="2956">
          <cell r="A2956" t="str">
            <v>NSLP Public Lunch Meal Pattern Certification Reimbursement</v>
          </cell>
          <cell r="B2956">
            <v>1657.08</v>
          </cell>
        </row>
        <row r="2957">
          <cell r="A2957" t="str">
            <v>NSLP Public School Lunch</v>
          </cell>
          <cell r="B2957">
            <v>41911.589999999997</v>
          </cell>
        </row>
        <row r="2958">
          <cell r="A2958" t="str">
            <v>NSLP Public Severe Need Breakfast</v>
          </cell>
          <cell r="B2958">
            <v>12909.45</v>
          </cell>
        </row>
        <row r="2959">
          <cell r="A2959" t="str">
            <v>NSLP Reduced State Breakfast</v>
          </cell>
          <cell r="B2959">
            <v>145.20000000000002</v>
          </cell>
        </row>
        <row r="2960">
          <cell r="A2960" t="str">
            <v>NSLP Reduced State Lunch</v>
          </cell>
          <cell r="B2960">
            <v>688.4</v>
          </cell>
        </row>
        <row r="2961">
          <cell r="A2961" t="str">
            <v>Willapa Valley School District</v>
          </cell>
          <cell r="B2961">
            <v>193150.19</v>
          </cell>
        </row>
        <row r="2962">
          <cell r="A2962" t="str">
            <v>Meals for Kids - Breakfast - Severe Need</v>
          </cell>
          <cell r="B2962">
            <v>25254.6</v>
          </cell>
        </row>
        <row r="2963">
          <cell r="A2963" t="str">
            <v>Meals for Kids - Lunch - Low</v>
          </cell>
          <cell r="B2963">
            <v>49018.239999999998</v>
          </cell>
        </row>
        <row r="2964">
          <cell r="A2964" t="str">
            <v>NSLP Free and Reduced State Breakfast</v>
          </cell>
          <cell r="B2964">
            <v>316.56</v>
          </cell>
        </row>
        <row r="2965">
          <cell r="A2965" t="str">
            <v>NSLP Public Lunch Meal Pattern Certification Reimbursement</v>
          </cell>
          <cell r="B2965">
            <v>3435.8399999999997</v>
          </cell>
        </row>
        <row r="2966">
          <cell r="A2966" t="str">
            <v>NSLP Public School Lunch</v>
          </cell>
          <cell r="B2966">
            <v>77815.64</v>
          </cell>
        </row>
        <row r="2967">
          <cell r="A2967" t="str">
            <v>NSLP Public Severe Need Breakfast</v>
          </cell>
          <cell r="B2967">
            <v>34406.81</v>
          </cell>
        </row>
        <row r="2968">
          <cell r="A2968" t="str">
            <v>NSLP Reduced State Breakfast</v>
          </cell>
          <cell r="B2968">
            <v>957.30000000000007</v>
          </cell>
        </row>
        <row r="2969">
          <cell r="A2969" t="str">
            <v>NSLP Reduced State Lunch</v>
          </cell>
          <cell r="B2969">
            <v>1945.2</v>
          </cell>
        </row>
        <row r="2970">
          <cell r="A2970" t="str">
            <v>William Shore Memorial Pool District</v>
          </cell>
          <cell r="B2970">
            <v>13875.099999999999</v>
          </cell>
        </row>
        <row r="2971">
          <cell r="A2971" t="str">
            <v>SFSP SFSP Sfsp-AD</v>
          </cell>
          <cell r="B2971">
            <v>1352.8000000000002</v>
          </cell>
        </row>
        <row r="2972">
          <cell r="A2972" t="str">
            <v>SFSP SFSP Sfsp-GO</v>
          </cell>
          <cell r="B2972">
            <v>12522.3</v>
          </cell>
        </row>
        <row r="2973">
          <cell r="A2973" t="str">
            <v>Wilson Creek School District</v>
          </cell>
          <cell r="B2973">
            <v>76569.489999999991</v>
          </cell>
        </row>
        <row r="2974">
          <cell r="A2974" t="str">
            <v>CEP - Breakfast - Severe Need</v>
          </cell>
          <cell r="B2974">
            <v>7817.95</v>
          </cell>
        </row>
        <row r="2975">
          <cell r="A2975" t="str">
            <v>CEP - Lunch - High</v>
          </cell>
          <cell r="B2975">
            <v>13814.449999999997</v>
          </cell>
        </row>
        <row r="2976">
          <cell r="A2976" t="str">
            <v>NSLP Free and Reduced State Breakfast</v>
          </cell>
          <cell r="B2976">
            <v>200.19000000000003</v>
          </cell>
        </row>
        <row r="2977">
          <cell r="A2977" t="str">
            <v>NSLP Public Lunch Meal Pattern Certification Reimbursement</v>
          </cell>
          <cell r="B2977">
            <v>958.59000000000015</v>
          </cell>
        </row>
        <row r="2978">
          <cell r="A2978" t="str">
            <v>NSLP Public Section4</v>
          </cell>
          <cell r="B2978">
            <v>33582.5</v>
          </cell>
        </row>
        <row r="2979">
          <cell r="A2979" t="str">
            <v>NSLP Public Severe Need Breakfast</v>
          </cell>
          <cell r="B2979">
            <v>20195.810000000001</v>
          </cell>
        </row>
        <row r="2980">
          <cell r="A2980" t="str">
            <v>Winlock School District</v>
          </cell>
          <cell r="B2980">
            <v>635228.53</v>
          </cell>
        </row>
        <row r="2981">
          <cell r="A2981" t="str">
            <v>CEP - Breakfast - Severe Need</v>
          </cell>
          <cell r="B2981">
            <v>14161.45</v>
          </cell>
        </row>
        <row r="2982">
          <cell r="A2982" t="str">
            <v>CEP - Lunch - High</v>
          </cell>
          <cell r="B2982">
            <v>30095.95</v>
          </cell>
        </row>
        <row r="2983">
          <cell r="A2983" t="str">
            <v>Fresh Fruit and Vegetable</v>
          </cell>
          <cell r="B2983">
            <v>29404.05</v>
          </cell>
        </row>
        <row r="2984">
          <cell r="A2984" t="str">
            <v>NSLP Free and Reduced State Breakfast</v>
          </cell>
          <cell r="B2984">
            <v>1909.46</v>
          </cell>
        </row>
        <row r="2985">
          <cell r="A2985" t="str">
            <v>NSLP Public Lunch Meal Pattern Certification Reimbursement</v>
          </cell>
          <cell r="B2985">
            <v>8041.8599999999988</v>
          </cell>
        </row>
        <row r="2986">
          <cell r="A2986" t="str">
            <v>NSLP Public Section4</v>
          </cell>
          <cell r="B2986">
            <v>367540.56999999995</v>
          </cell>
        </row>
        <row r="2987">
          <cell r="A2987" t="str">
            <v>NSLP Public Severe Need Breakfast</v>
          </cell>
          <cell r="B2987">
            <v>181265.24999999997</v>
          </cell>
        </row>
        <row r="2988">
          <cell r="A2988" t="str">
            <v>SFSP SFSP Sfsp-AD</v>
          </cell>
          <cell r="B2988">
            <v>219.39</v>
          </cell>
        </row>
        <row r="2989">
          <cell r="A2989" t="str">
            <v>SFSP SFSP Sfsp-GO</v>
          </cell>
          <cell r="B2989">
            <v>2590.5500000000002</v>
          </cell>
        </row>
        <row r="2990">
          <cell r="A2990" t="str">
            <v>Wishkah Valley School District</v>
          </cell>
          <cell r="B2990">
            <v>155698.08000000002</v>
          </cell>
        </row>
        <row r="2991">
          <cell r="A2991" t="str">
            <v>CEP - Breakfast - Severe Need</v>
          </cell>
          <cell r="B2991">
            <v>7416.15</v>
          </cell>
        </row>
        <row r="2992">
          <cell r="A2992" t="str">
            <v>CEP - Lunch - High</v>
          </cell>
          <cell r="B2992">
            <v>13092.65</v>
          </cell>
        </row>
        <row r="2993">
          <cell r="A2993" t="str">
            <v>NSLP Free and Reduced State Breakfast</v>
          </cell>
          <cell r="B2993">
            <v>511.02</v>
          </cell>
        </row>
        <row r="2994">
          <cell r="A2994" t="str">
            <v>NSLP Public Lunch Meal Pattern Certification Reimbursement</v>
          </cell>
          <cell r="B2994">
            <v>1946.9699999999998</v>
          </cell>
        </row>
        <row r="2995">
          <cell r="A2995" t="str">
            <v>NSLP Public Section4</v>
          </cell>
          <cell r="B2995">
            <v>83174.200000000012</v>
          </cell>
        </row>
        <row r="2996">
          <cell r="A2996" t="str">
            <v>NSLP Public Severe Need Breakfast</v>
          </cell>
          <cell r="B2996">
            <v>49557.090000000004</v>
          </cell>
        </row>
        <row r="2997">
          <cell r="A2997" t="str">
            <v>Wishram School District</v>
          </cell>
          <cell r="B2997">
            <v>68046.42</v>
          </cell>
        </row>
        <row r="2998">
          <cell r="A2998" t="str">
            <v>NSLP Free and Reduced State Breakfast</v>
          </cell>
          <cell r="B2998">
            <v>177.69</v>
          </cell>
        </row>
        <row r="2999">
          <cell r="A2999" t="str">
            <v>NSLP Public ASC-High</v>
          </cell>
          <cell r="B2999">
            <v>2576.09</v>
          </cell>
        </row>
        <row r="3000">
          <cell r="A3000" t="str">
            <v>NSLP Public Lunch Meal Pattern Certification Reimbursement</v>
          </cell>
          <cell r="B3000">
            <v>916.56</v>
          </cell>
        </row>
        <row r="3001">
          <cell r="A3001" t="str">
            <v>NSLP Public Section4</v>
          </cell>
          <cell r="B3001">
            <v>45318.8</v>
          </cell>
        </row>
        <row r="3002">
          <cell r="A3002" t="str">
            <v>NSLP Public Severe Need Breakfast</v>
          </cell>
          <cell r="B3002">
            <v>16821.319999999996</v>
          </cell>
        </row>
        <row r="3003">
          <cell r="A3003" t="str">
            <v>SFSP SFSP Sfsp-AD</v>
          </cell>
          <cell r="B3003">
            <v>208.05</v>
          </cell>
        </row>
        <row r="3004">
          <cell r="A3004" t="str">
            <v>SFSP SFSP Sfsp-GO</v>
          </cell>
          <cell r="B3004">
            <v>2027.9099999999999</v>
          </cell>
        </row>
        <row r="3005">
          <cell r="A3005" t="str">
            <v>Woodland School District</v>
          </cell>
          <cell r="B3005">
            <v>945298.09</v>
          </cell>
        </row>
        <row r="3006">
          <cell r="A3006" t="str">
            <v>CEP - Breakfast - Severe Need</v>
          </cell>
          <cell r="B3006">
            <v>18465.650000000001</v>
          </cell>
        </row>
        <row r="3007">
          <cell r="A3007" t="str">
            <v>CEP - Lunch - Low</v>
          </cell>
          <cell r="B3007">
            <v>65146.460000000006</v>
          </cell>
        </row>
        <row r="3008">
          <cell r="A3008" t="str">
            <v>Meals for Kids - Breakfast - Severe Need</v>
          </cell>
          <cell r="B3008">
            <v>32482.100000000002</v>
          </cell>
        </row>
        <row r="3009">
          <cell r="A3009" t="str">
            <v>Meals for Kids - Lunch - Low</v>
          </cell>
          <cell r="B3009">
            <v>123969.15000000001</v>
          </cell>
        </row>
        <row r="3010">
          <cell r="A3010" t="str">
            <v>NSLP Free and Reduced State Breakfast</v>
          </cell>
          <cell r="B3010">
            <v>1345.59</v>
          </cell>
        </row>
        <row r="3011">
          <cell r="A3011" t="str">
            <v>NSLP Public Lunch Meal Pattern Certification Reimbursement</v>
          </cell>
          <cell r="B3011">
            <v>17709.839999999997</v>
          </cell>
        </row>
        <row r="3012">
          <cell r="A3012" t="str">
            <v>NSLP Public School Lunch</v>
          </cell>
          <cell r="B3012">
            <v>527750.68999999994</v>
          </cell>
        </row>
        <row r="3013">
          <cell r="A3013" t="str">
            <v>NSLP Public Severe Need Breakfast</v>
          </cell>
          <cell r="B3013">
            <v>136330.59</v>
          </cell>
        </row>
        <row r="3014">
          <cell r="A3014" t="str">
            <v>NSLP Reduced State Breakfast</v>
          </cell>
          <cell r="B3014">
            <v>1914.6000000000001</v>
          </cell>
        </row>
        <row r="3015">
          <cell r="A3015" t="str">
            <v>NSLP Reduced State Lunch</v>
          </cell>
          <cell r="B3015">
            <v>6730</v>
          </cell>
        </row>
        <row r="3016">
          <cell r="A3016" t="str">
            <v>SFSP SFSP Sfsp-AD</v>
          </cell>
          <cell r="B3016">
            <v>1053.29</v>
          </cell>
        </row>
        <row r="3017">
          <cell r="A3017" t="str">
            <v>SFSP SFSP Sfsp-GO</v>
          </cell>
          <cell r="B3017">
            <v>12400.130000000001</v>
          </cell>
        </row>
        <row r="3018">
          <cell r="A3018" t="str">
            <v>Yakima County Juvenile Detention</v>
          </cell>
          <cell r="B3018">
            <v>53054.23</v>
          </cell>
        </row>
        <row r="3019">
          <cell r="A3019" t="str">
            <v>NSLP Private ASC-High</v>
          </cell>
          <cell r="B3019">
            <v>5434.5500000000011</v>
          </cell>
        </row>
        <row r="3020">
          <cell r="A3020" t="str">
            <v>NSLP Private Lunch Meal Pattern Certification Reimbursement</v>
          </cell>
          <cell r="B3020">
            <v>575.91</v>
          </cell>
        </row>
        <row r="3021">
          <cell r="A3021" t="str">
            <v>NSLP Private Section4</v>
          </cell>
          <cell r="B3021">
            <v>28603.730000000003</v>
          </cell>
        </row>
        <row r="3022">
          <cell r="A3022" t="str">
            <v>NSLP Private Severe Need Breakfast</v>
          </cell>
          <cell r="B3022">
            <v>18440.04</v>
          </cell>
        </row>
        <row r="3023">
          <cell r="A3023" t="str">
            <v>Yakima School District</v>
          </cell>
          <cell r="B3023">
            <v>10949807</v>
          </cell>
        </row>
        <row r="3024">
          <cell r="A3024" t="str">
            <v>NSLP Free and Reduced State Breakfast</v>
          </cell>
          <cell r="B3024">
            <v>37009.109999999993</v>
          </cell>
        </row>
        <row r="3025">
          <cell r="A3025" t="str">
            <v>NSLP Public ASC-High</v>
          </cell>
          <cell r="B3025">
            <v>39487.139999999992</v>
          </cell>
        </row>
        <row r="3026">
          <cell r="A3026" t="str">
            <v>NSLP Public Lunch Meal Pattern Certification Reimbursement</v>
          </cell>
          <cell r="B3026">
            <v>144645.48000000001</v>
          </cell>
        </row>
        <row r="3027">
          <cell r="A3027" t="str">
            <v>NSLP Public Section4</v>
          </cell>
          <cell r="B3027">
            <v>7151915.3999999994</v>
          </cell>
        </row>
        <row r="3028">
          <cell r="A3028" t="str">
            <v>NSLP Public Severe Need Breakfast</v>
          </cell>
          <cell r="B3028">
            <v>3503529.08</v>
          </cell>
        </row>
        <row r="3029">
          <cell r="A3029" t="str">
            <v>SFSP SFSP Sfsp-AD</v>
          </cell>
          <cell r="B3029">
            <v>6855.65</v>
          </cell>
        </row>
        <row r="3030">
          <cell r="A3030" t="str">
            <v>SFSP SFSP Sfsp-GO</v>
          </cell>
          <cell r="B3030">
            <v>66365.14</v>
          </cell>
        </row>
        <row r="3031">
          <cell r="A3031" t="str">
            <v>Yelm School District</v>
          </cell>
          <cell r="B3031">
            <v>2626456.79</v>
          </cell>
        </row>
        <row r="3032">
          <cell r="A3032" t="str">
            <v>CEP - Breakfast - Severe Need</v>
          </cell>
          <cell r="B3032">
            <v>137905.60000000001</v>
          </cell>
        </row>
        <row r="3033">
          <cell r="A3033" t="str">
            <v>CEP - Lunch - Low</v>
          </cell>
          <cell r="B3033">
            <v>253512.19999999998</v>
          </cell>
        </row>
        <row r="3034">
          <cell r="A3034" t="str">
            <v>Meals for Kids - Breakfast - Severe Need</v>
          </cell>
          <cell r="B3034">
            <v>127113.35000000002</v>
          </cell>
        </row>
        <row r="3035">
          <cell r="A3035" t="str">
            <v>Meals for Kids - Lunch - Low</v>
          </cell>
          <cell r="B3035">
            <v>206547.07999999996</v>
          </cell>
        </row>
        <row r="3036">
          <cell r="A3036" t="str">
            <v>NSLP Free and Reduced State Breakfast</v>
          </cell>
          <cell r="B3036">
            <v>5750.1</v>
          </cell>
        </row>
        <row r="3037">
          <cell r="A3037" t="str">
            <v>NSLP Public Lunch Meal Pattern Certification Reimbursement</v>
          </cell>
          <cell r="B3037">
            <v>41959.98</v>
          </cell>
        </row>
        <row r="3038">
          <cell r="A3038" t="str">
            <v>NSLP Public School Lunch</v>
          </cell>
          <cell r="B3038">
            <v>1248387.7800000003</v>
          </cell>
        </row>
        <row r="3039">
          <cell r="A3039" t="str">
            <v>NSLP Public Severe Need Breakfast</v>
          </cell>
          <cell r="B3039">
            <v>584756.59999999986</v>
          </cell>
        </row>
        <row r="3040">
          <cell r="A3040" t="str">
            <v>NSLP Reduced State Breakfast</v>
          </cell>
          <cell r="B3040">
            <v>6405.3</v>
          </cell>
        </row>
        <row r="3041">
          <cell r="A3041" t="str">
            <v>NSLP Reduced State Lunch</v>
          </cell>
          <cell r="B3041">
            <v>14118.8</v>
          </cell>
        </row>
        <row r="3042">
          <cell r="A3042" t="str">
            <v>YMCA of Grays Harbor</v>
          </cell>
          <cell r="B3042">
            <v>14991.84</v>
          </cell>
        </row>
        <row r="3043">
          <cell r="A3043" t="str">
            <v>SFSP SFSP Sfsp-AD</v>
          </cell>
          <cell r="B3043">
            <v>1393.78</v>
          </cell>
        </row>
        <row r="3044">
          <cell r="A3044" t="str">
            <v>SFSP SFSP Sfsp-GO</v>
          </cell>
          <cell r="B3044">
            <v>13598.06</v>
          </cell>
        </row>
        <row r="3045">
          <cell r="A3045" t="str">
            <v>YMCA of Greater Seattle</v>
          </cell>
          <cell r="B3045">
            <v>388.98</v>
          </cell>
        </row>
        <row r="3046">
          <cell r="A3046" t="str">
            <v>SFSP SFSP Sfsp-AD</v>
          </cell>
          <cell r="B3046">
            <v>36.900000000000006</v>
          </cell>
        </row>
        <row r="3047">
          <cell r="A3047" t="str">
            <v>SFSP SFSP Sfsp-GO</v>
          </cell>
          <cell r="B3047">
            <v>352.08</v>
          </cell>
        </row>
        <row r="3048">
          <cell r="A3048" t="str">
            <v>YMCA of Pierce and Kitsap Counties</v>
          </cell>
          <cell r="B3048">
            <v>1290.2399999999998</v>
          </cell>
        </row>
        <row r="3049">
          <cell r="A3049" t="str">
            <v>SFSP SFSP Sfsp-AD</v>
          </cell>
          <cell r="B3049">
            <v>141.12</v>
          </cell>
        </row>
        <row r="3050">
          <cell r="A3050" t="str">
            <v>SFSP SFSP Sfsp-GO</v>
          </cell>
          <cell r="B3050">
            <v>1149.1199999999999</v>
          </cell>
        </row>
        <row r="3051">
          <cell r="A3051" t="str">
            <v>Zillah School District</v>
          </cell>
          <cell r="B3051">
            <v>1044454.24</v>
          </cell>
        </row>
        <row r="3052">
          <cell r="A3052" t="str">
            <v>CEP - Breakfast - Severe Need</v>
          </cell>
          <cell r="B3052">
            <v>102900.00000000001</v>
          </cell>
        </row>
        <row r="3053">
          <cell r="A3053" t="str">
            <v>CEP - Lunch - High</v>
          </cell>
          <cell r="B3053">
            <v>196939.12000000002</v>
          </cell>
        </row>
        <row r="3054">
          <cell r="A3054" t="str">
            <v>NSLP Free and Reduced State Breakfast</v>
          </cell>
          <cell r="B3054">
            <v>2575.7399999999998</v>
          </cell>
        </row>
        <row r="3055">
          <cell r="A3055" t="str">
            <v>NSLP Public Lunch Meal Pattern Certification Reimbursement</v>
          </cell>
          <cell r="B3055">
            <v>13455.630000000001</v>
          </cell>
        </row>
        <row r="3056">
          <cell r="A3056" t="str">
            <v>NSLP Public Section4</v>
          </cell>
          <cell r="B3056">
            <v>468367.03</v>
          </cell>
        </row>
        <row r="3057">
          <cell r="A3057" t="str">
            <v>NSLP Public Severe Need Breakfast</v>
          </cell>
          <cell r="B3057">
            <v>260216.72000000003</v>
          </cell>
        </row>
        <row r="3058">
          <cell r="A3058" t="str">
            <v>Grand Total</v>
          </cell>
          <cell r="B3058">
            <v>489270711.1400004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venues"/>
      <sheetName val="Expenditure"/>
      <sheetName val="Days of School"/>
    </sheetNames>
    <sheetDataSet>
      <sheetData sheetId="0" refreshError="1"/>
      <sheetData sheetId="1">
        <row r="1">
          <cell r="A1" t="str">
            <v>24-25 GF Expenditures (Program 98)</v>
          </cell>
        </row>
        <row r="2">
          <cell r="C2" t="str">
            <v>Grand Total</v>
          </cell>
        </row>
        <row r="5">
          <cell r="A5" t="str">
            <v>County District Code</v>
          </cell>
          <cell r="B5" t="str">
            <v>District Name</v>
          </cell>
          <cell r="C5" t="str">
            <v>Total</v>
          </cell>
        </row>
        <row r="6">
          <cell r="A6" t="str">
            <v>Grand Total</v>
          </cell>
          <cell r="C6">
            <v>83749991.139999971</v>
          </cell>
        </row>
        <row r="7">
          <cell r="A7" t="str">
            <v>01109</v>
          </cell>
          <cell r="B7" t="str">
            <v>Washtucna</v>
          </cell>
          <cell r="C7">
            <v>8250</v>
          </cell>
        </row>
        <row r="8">
          <cell r="A8" t="str">
            <v>01122</v>
          </cell>
          <cell r="B8" t="str">
            <v>Benge</v>
          </cell>
          <cell r="C8">
            <v>348</v>
          </cell>
        </row>
        <row r="9">
          <cell r="A9" t="str">
            <v>01147</v>
          </cell>
          <cell r="B9" t="str">
            <v>Othello</v>
          </cell>
          <cell r="C9">
            <v>7151.5</v>
          </cell>
        </row>
        <row r="10">
          <cell r="A10" t="str">
            <v>01158</v>
          </cell>
          <cell r="B10" t="str">
            <v>Lind</v>
          </cell>
          <cell r="C10">
            <v>658</v>
          </cell>
        </row>
        <row r="11">
          <cell r="A11" t="str">
            <v>01160</v>
          </cell>
          <cell r="B11" t="str">
            <v>Ritzville</v>
          </cell>
          <cell r="C11">
            <v>1198</v>
          </cell>
        </row>
        <row r="12">
          <cell r="A12" t="str">
            <v>02250</v>
          </cell>
          <cell r="B12" t="str">
            <v>Clarkston</v>
          </cell>
          <cell r="C12">
            <v>24810.59</v>
          </cell>
        </row>
        <row r="13">
          <cell r="A13" t="str">
            <v>02420</v>
          </cell>
          <cell r="B13" t="str">
            <v>Asotin-Anatone</v>
          </cell>
          <cell r="C13">
            <v>727.5</v>
          </cell>
        </row>
        <row r="14">
          <cell r="A14" t="str">
            <v>03017</v>
          </cell>
          <cell r="B14" t="str">
            <v>Kennewick</v>
          </cell>
          <cell r="C14">
            <v>5601809.0500000007</v>
          </cell>
        </row>
        <row r="15">
          <cell r="A15" t="str">
            <v>03050</v>
          </cell>
          <cell r="B15" t="str">
            <v>Paterson</v>
          </cell>
          <cell r="C15">
            <v>832.52</v>
          </cell>
        </row>
        <row r="16">
          <cell r="A16" t="str">
            <v>03052</v>
          </cell>
          <cell r="B16" t="str">
            <v>Kiona Benton</v>
          </cell>
          <cell r="C16">
            <v>3709.04</v>
          </cell>
        </row>
        <row r="17">
          <cell r="A17" t="str">
            <v>03053</v>
          </cell>
          <cell r="B17" t="str">
            <v>Finley</v>
          </cell>
          <cell r="C17">
            <v>0</v>
          </cell>
        </row>
        <row r="18">
          <cell r="A18" t="str">
            <v>03116</v>
          </cell>
          <cell r="B18" t="str">
            <v>Prosser</v>
          </cell>
          <cell r="C18">
            <v>21130.91</v>
          </cell>
        </row>
        <row r="19">
          <cell r="A19" t="str">
            <v>03400</v>
          </cell>
          <cell r="B19" t="str">
            <v>Richland</v>
          </cell>
          <cell r="C19">
            <v>3082507</v>
          </cell>
        </row>
        <row r="20">
          <cell r="A20" t="str">
            <v>04019</v>
          </cell>
          <cell r="B20" t="str">
            <v>Manson</v>
          </cell>
          <cell r="C20">
            <v>1180</v>
          </cell>
        </row>
        <row r="21">
          <cell r="A21" t="str">
            <v>04127</v>
          </cell>
          <cell r="B21" t="str">
            <v>Entiat</v>
          </cell>
          <cell r="C21">
            <v>4885.4799999999996</v>
          </cell>
        </row>
        <row r="22">
          <cell r="A22" t="str">
            <v>04129</v>
          </cell>
          <cell r="B22" t="str">
            <v>Lake Chelan</v>
          </cell>
          <cell r="C22">
            <v>30806.77</v>
          </cell>
        </row>
        <row r="23">
          <cell r="A23" t="str">
            <v>04222</v>
          </cell>
          <cell r="B23" t="str">
            <v>Cashmere</v>
          </cell>
          <cell r="C23">
            <v>19107.8</v>
          </cell>
        </row>
        <row r="24">
          <cell r="A24" t="str">
            <v>04228</v>
          </cell>
          <cell r="B24" t="str">
            <v>Cascade</v>
          </cell>
          <cell r="C24">
            <v>4114.12</v>
          </cell>
        </row>
        <row r="25">
          <cell r="A25" t="str">
            <v>04246</v>
          </cell>
          <cell r="B25" t="str">
            <v>Wenatchee</v>
          </cell>
          <cell r="C25">
            <v>33228.32</v>
          </cell>
        </row>
        <row r="26">
          <cell r="A26" t="str">
            <v>04901</v>
          </cell>
          <cell r="B26" t="str">
            <v>Pinnacle Prep Charter</v>
          </cell>
          <cell r="C26">
            <v>0</v>
          </cell>
        </row>
        <row r="27">
          <cell r="A27" t="str">
            <v>05121</v>
          </cell>
          <cell r="B27" t="str">
            <v>Port Angeles</v>
          </cell>
          <cell r="C27">
            <v>1667549.06</v>
          </cell>
        </row>
        <row r="28">
          <cell r="A28" t="str">
            <v>05313</v>
          </cell>
          <cell r="B28" t="str">
            <v>Crescent</v>
          </cell>
          <cell r="C28">
            <v>1124</v>
          </cell>
        </row>
        <row r="29">
          <cell r="A29" t="str">
            <v>05323</v>
          </cell>
          <cell r="B29" t="str">
            <v>Sequim</v>
          </cell>
          <cell r="C29">
            <v>628382.4</v>
          </cell>
        </row>
        <row r="30">
          <cell r="A30" t="str">
            <v>05401</v>
          </cell>
          <cell r="B30" t="str">
            <v>Cape Flattery</v>
          </cell>
          <cell r="C30">
            <v>11256.14</v>
          </cell>
        </row>
        <row r="31">
          <cell r="A31" t="str">
            <v>05402</v>
          </cell>
          <cell r="B31" t="str">
            <v>Quillayute Valley</v>
          </cell>
          <cell r="C31">
            <v>36071</v>
          </cell>
        </row>
        <row r="32">
          <cell r="A32" t="str">
            <v>05903</v>
          </cell>
          <cell r="B32" t="str">
            <v>Quileute Tribal</v>
          </cell>
          <cell r="C32">
            <v>762</v>
          </cell>
        </row>
        <row r="33">
          <cell r="A33" t="str">
            <v>06037</v>
          </cell>
          <cell r="B33" t="str">
            <v>Vancouver</v>
          </cell>
          <cell r="C33">
            <v>308079.08</v>
          </cell>
        </row>
        <row r="34">
          <cell r="A34" t="str">
            <v>06098</v>
          </cell>
          <cell r="B34" t="str">
            <v>Hockinson</v>
          </cell>
          <cell r="C34">
            <v>787415.29</v>
          </cell>
        </row>
        <row r="35">
          <cell r="A35" t="str">
            <v>06101</v>
          </cell>
          <cell r="B35" t="str">
            <v>Lacenter</v>
          </cell>
          <cell r="C35">
            <v>7767</v>
          </cell>
        </row>
        <row r="36">
          <cell r="A36" t="str">
            <v>06103</v>
          </cell>
          <cell r="B36" t="str">
            <v>Green Mountain</v>
          </cell>
          <cell r="C36">
            <v>29369.81</v>
          </cell>
        </row>
        <row r="37">
          <cell r="A37" t="str">
            <v>06112</v>
          </cell>
          <cell r="B37" t="str">
            <v>Washougal</v>
          </cell>
          <cell r="C37">
            <v>8628.3799999999992</v>
          </cell>
        </row>
        <row r="38">
          <cell r="A38" t="str">
            <v>06114</v>
          </cell>
          <cell r="B38" t="str">
            <v>Evergreen (Clark)</v>
          </cell>
          <cell r="C38">
            <v>10541885.01</v>
          </cell>
        </row>
        <row r="39">
          <cell r="A39" t="str">
            <v>06117</v>
          </cell>
          <cell r="B39" t="str">
            <v>Camas</v>
          </cell>
          <cell r="C39">
            <v>1247933.01</v>
          </cell>
        </row>
        <row r="40">
          <cell r="A40" t="str">
            <v>06119</v>
          </cell>
          <cell r="B40" t="str">
            <v>Battle Ground</v>
          </cell>
          <cell r="C40">
            <v>3936483.1700000004</v>
          </cell>
        </row>
        <row r="41">
          <cell r="A41" t="str">
            <v>06122</v>
          </cell>
          <cell r="B41" t="str">
            <v>Ridgefield</v>
          </cell>
          <cell r="C41">
            <v>1269420.23</v>
          </cell>
        </row>
        <row r="42">
          <cell r="A42" t="str">
            <v>06901</v>
          </cell>
          <cell r="B42" t="str">
            <v>Rooted Schools Charter</v>
          </cell>
          <cell r="C42">
            <v>0</v>
          </cell>
        </row>
        <row r="43">
          <cell r="A43" t="str">
            <v>07002</v>
          </cell>
          <cell r="B43" t="str">
            <v>Dayton</v>
          </cell>
          <cell r="C43">
            <v>13956.97</v>
          </cell>
        </row>
        <row r="44">
          <cell r="A44" t="str">
            <v>07035</v>
          </cell>
          <cell r="B44" t="str">
            <v>Starbuck</v>
          </cell>
          <cell r="C44">
            <v>415.02</v>
          </cell>
        </row>
        <row r="45">
          <cell r="A45" t="str">
            <v>08122</v>
          </cell>
          <cell r="B45" t="str">
            <v>Longview</v>
          </cell>
          <cell r="C45">
            <v>15467.300000000001</v>
          </cell>
        </row>
        <row r="46">
          <cell r="A46" t="str">
            <v>08130</v>
          </cell>
          <cell r="B46" t="str">
            <v>Toutle Lake</v>
          </cell>
          <cell r="C46">
            <v>1781.57</v>
          </cell>
        </row>
        <row r="47">
          <cell r="A47" t="str">
            <v>08401</v>
          </cell>
          <cell r="B47" t="str">
            <v>Castle Rock</v>
          </cell>
          <cell r="C47">
            <v>15281.42</v>
          </cell>
        </row>
        <row r="48">
          <cell r="A48" t="str">
            <v>08402</v>
          </cell>
          <cell r="B48" t="str">
            <v>Kalama</v>
          </cell>
          <cell r="C48">
            <v>326330.71000000002</v>
          </cell>
        </row>
        <row r="49">
          <cell r="A49" t="str">
            <v>08404</v>
          </cell>
          <cell r="B49" t="str">
            <v>Woodland</v>
          </cell>
          <cell r="C49">
            <v>541952.4</v>
          </cell>
        </row>
        <row r="50">
          <cell r="A50" t="str">
            <v>08458</v>
          </cell>
          <cell r="B50" t="str">
            <v>Kelso</v>
          </cell>
          <cell r="C50">
            <v>44517.68</v>
          </cell>
        </row>
        <row r="51">
          <cell r="A51" t="str">
            <v>09013</v>
          </cell>
          <cell r="B51" t="str">
            <v>Orondo</v>
          </cell>
          <cell r="C51">
            <v>42407.17</v>
          </cell>
        </row>
        <row r="52">
          <cell r="A52" t="str">
            <v>09075</v>
          </cell>
          <cell r="B52" t="str">
            <v>Bridgeport</v>
          </cell>
          <cell r="C52">
            <v>324839.65000000002</v>
          </cell>
        </row>
        <row r="53">
          <cell r="A53" t="str">
            <v>09102</v>
          </cell>
          <cell r="B53" t="str">
            <v>Palisades</v>
          </cell>
          <cell r="C53">
            <v>12512.96</v>
          </cell>
        </row>
        <row r="54">
          <cell r="A54" t="str">
            <v>09206</v>
          </cell>
          <cell r="B54" t="str">
            <v>Eastmont</v>
          </cell>
          <cell r="C54">
            <v>1805717.17</v>
          </cell>
        </row>
        <row r="55">
          <cell r="A55" t="str">
            <v>09207</v>
          </cell>
          <cell r="B55" t="str">
            <v>Mansfield</v>
          </cell>
          <cell r="C55">
            <v>605</v>
          </cell>
        </row>
        <row r="56">
          <cell r="A56" t="str">
            <v>09209</v>
          </cell>
          <cell r="B56" t="str">
            <v>Waterville</v>
          </cell>
          <cell r="C56">
            <v>10060.92</v>
          </cell>
        </row>
        <row r="57">
          <cell r="A57" t="str">
            <v>10003</v>
          </cell>
          <cell r="B57" t="str">
            <v>Keller</v>
          </cell>
          <cell r="C57">
            <v>10</v>
          </cell>
        </row>
        <row r="58">
          <cell r="A58" t="str">
            <v>10050</v>
          </cell>
          <cell r="B58" t="str">
            <v>Curlew</v>
          </cell>
          <cell r="C58">
            <v>9683.2800000000007</v>
          </cell>
        </row>
        <row r="59">
          <cell r="A59" t="str">
            <v>10065</v>
          </cell>
          <cell r="B59" t="str">
            <v>Orient</v>
          </cell>
          <cell r="C59">
            <v>297.10000000000002</v>
          </cell>
        </row>
        <row r="60">
          <cell r="A60" t="str">
            <v>10070</v>
          </cell>
          <cell r="B60" t="str">
            <v>Inchelium</v>
          </cell>
          <cell r="C60">
            <v>50440</v>
          </cell>
        </row>
        <row r="61">
          <cell r="A61" t="str">
            <v>10309</v>
          </cell>
          <cell r="B61" t="str">
            <v>Republic</v>
          </cell>
          <cell r="C61">
            <v>497.42</v>
          </cell>
        </row>
        <row r="62">
          <cell r="A62" t="str">
            <v>11001</v>
          </cell>
          <cell r="B62" t="str">
            <v>Pasco</v>
          </cell>
          <cell r="C62">
            <v>131235.56</v>
          </cell>
        </row>
        <row r="63">
          <cell r="A63" t="str">
            <v>11051</v>
          </cell>
          <cell r="B63" t="str">
            <v>North Franklin</v>
          </cell>
          <cell r="C63">
            <v>85738.39</v>
          </cell>
        </row>
        <row r="64">
          <cell r="A64" t="str">
            <v>11056</v>
          </cell>
          <cell r="B64" t="str">
            <v>Kahlotus</v>
          </cell>
          <cell r="C64">
            <v>11379.02</v>
          </cell>
        </row>
        <row r="65">
          <cell r="A65" t="str">
            <v>12110</v>
          </cell>
          <cell r="B65" t="str">
            <v>Pomeroy</v>
          </cell>
          <cell r="C65">
            <v>4925.04</v>
          </cell>
        </row>
        <row r="66">
          <cell r="A66" t="str">
            <v>13073</v>
          </cell>
          <cell r="B66" t="str">
            <v>Wahluke</v>
          </cell>
          <cell r="C66">
            <v>891606.98</v>
          </cell>
        </row>
        <row r="67">
          <cell r="A67" t="str">
            <v>13144</v>
          </cell>
          <cell r="B67" t="str">
            <v>Quincy</v>
          </cell>
          <cell r="C67">
            <v>981764.78999999992</v>
          </cell>
        </row>
        <row r="68">
          <cell r="A68" t="str">
            <v>13146</v>
          </cell>
          <cell r="B68" t="str">
            <v>Warden</v>
          </cell>
          <cell r="C68">
            <v>16185.28</v>
          </cell>
        </row>
        <row r="69">
          <cell r="A69" t="str">
            <v>13151</v>
          </cell>
          <cell r="B69" t="str">
            <v>Coulee/Hartline</v>
          </cell>
          <cell r="C69">
            <v>560</v>
          </cell>
        </row>
        <row r="70">
          <cell r="A70" t="str">
            <v>13156</v>
          </cell>
          <cell r="B70" t="str">
            <v>Soap Lake</v>
          </cell>
          <cell r="C70">
            <v>14809.65</v>
          </cell>
        </row>
        <row r="71">
          <cell r="A71" t="str">
            <v>13160</v>
          </cell>
          <cell r="B71" t="str">
            <v>Royal</v>
          </cell>
          <cell r="C71">
            <v>1672.93</v>
          </cell>
        </row>
        <row r="72">
          <cell r="A72" t="str">
            <v>13161</v>
          </cell>
          <cell r="B72" t="str">
            <v>Moses Lake</v>
          </cell>
          <cell r="C72">
            <v>1664538.7799999998</v>
          </cell>
        </row>
        <row r="73">
          <cell r="A73" t="str">
            <v>13165</v>
          </cell>
          <cell r="B73" t="str">
            <v>Ephrata</v>
          </cell>
          <cell r="C73">
            <v>1013864.72</v>
          </cell>
        </row>
        <row r="74">
          <cell r="A74" t="str">
            <v>13167</v>
          </cell>
          <cell r="B74" t="str">
            <v>Wilson Creek</v>
          </cell>
          <cell r="C74">
            <v>690</v>
          </cell>
        </row>
        <row r="75">
          <cell r="A75" t="str">
            <v>13301</v>
          </cell>
          <cell r="B75" t="str">
            <v>Grand Coulee Dam</v>
          </cell>
          <cell r="C75">
            <v>191135.24</v>
          </cell>
        </row>
        <row r="76">
          <cell r="A76" t="str">
            <v>14005</v>
          </cell>
          <cell r="B76" t="str">
            <v>Aberdeen</v>
          </cell>
          <cell r="C76">
            <v>15724.91</v>
          </cell>
        </row>
        <row r="77">
          <cell r="A77" t="str">
            <v>14028</v>
          </cell>
          <cell r="B77" t="str">
            <v>Hoquiam</v>
          </cell>
          <cell r="C77">
            <v>8885.18</v>
          </cell>
        </row>
        <row r="78">
          <cell r="A78" t="str">
            <v>14064</v>
          </cell>
          <cell r="B78" t="str">
            <v>North Beach</v>
          </cell>
          <cell r="C78">
            <v>1340</v>
          </cell>
        </row>
        <row r="79">
          <cell r="A79" t="str">
            <v>14065</v>
          </cell>
          <cell r="B79" t="str">
            <v>Mc Cleary</v>
          </cell>
          <cell r="C79">
            <v>11055.69</v>
          </cell>
        </row>
        <row r="80">
          <cell r="A80" t="str">
            <v>14066</v>
          </cell>
          <cell r="B80" t="str">
            <v>Montesano</v>
          </cell>
          <cell r="C80">
            <v>330390.59000000003</v>
          </cell>
        </row>
        <row r="81">
          <cell r="A81" t="str">
            <v>14068</v>
          </cell>
          <cell r="B81" t="str">
            <v>Elma</v>
          </cell>
          <cell r="C81">
            <v>13524.76</v>
          </cell>
        </row>
        <row r="82">
          <cell r="A82" t="str">
            <v>14077</v>
          </cell>
          <cell r="B82" t="str">
            <v>Taholah</v>
          </cell>
          <cell r="C82">
            <v>3881.91</v>
          </cell>
        </row>
        <row r="83">
          <cell r="A83" t="str">
            <v>14097</v>
          </cell>
          <cell r="B83" t="str">
            <v>Quinault</v>
          </cell>
          <cell r="C83">
            <v>12764.26</v>
          </cell>
        </row>
        <row r="84">
          <cell r="A84" t="str">
            <v>14099</v>
          </cell>
          <cell r="B84" t="str">
            <v>Cosmopolis</v>
          </cell>
          <cell r="C84">
            <v>799.47</v>
          </cell>
        </row>
        <row r="85">
          <cell r="A85" t="str">
            <v>14104</v>
          </cell>
          <cell r="B85" t="str">
            <v>Satsop</v>
          </cell>
          <cell r="C85">
            <v>38268.43</v>
          </cell>
        </row>
        <row r="86">
          <cell r="A86" t="str">
            <v>14117</v>
          </cell>
          <cell r="B86" t="str">
            <v>Wishkah Valley</v>
          </cell>
          <cell r="C86">
            <v>1331</v>
          </cell>
        </row>
        <row r="87">
          <cell r="A87" t="str">
            <v>14172</v>
          </cell>
          <cell r="B87" t="str">
            <v>Ocosta</v>
          </cell>
          <cell r="C87">
            <v>1535</v>
          </cell>
        </row>
        <row r="88">
          <cell r="A88" t="str">
            <v>14400</v>
          </cell>
          <cell r="B88" t="str">
            <v>Oakville</v>
          </cell>
          <cell r="C88">
            <v>10948.15</v>
          </cell>
        </row>
        <row r="89">
          <cell r="A89" t="str">
            <v>15201</v>
          </cell>
          <cell r="B89" t="str">
            <v>Oak Harbor</v>
          </cell>
          <cell r="C89">
            <v>1331748.9900000002</v>
          </cell>
        </row>
        <row r="90">
          <cell r="A90" t="str">
            <v>15204</v>
          </cell>
          <cell r="B90" t="str">
            <v>Coupeville</v>
          </cell>
          <cell r="C90">
            <v>3331.44</v>
          </cell>
        </row>
        <row r="91">
          <cell r="A91" t="str">
            <v>15206</v>
          </cell>
          <cell r="B91" t="str">
            <v>South Whidbey</v>
          </cell>
          <cell r="C91">
            <v>262873.53000000003</v>
          </cell>
        </row>
        <row r="92">
          <cell r="A92" t="str">
            <v>16020</v>
          </cell>
          <cell r="B92" t="str">
            <v>Queets-Clearwater</v>
          </cell>
          <cell r="C92">
            <v>5444.15</v>
          </cell>
        </row>
        <row r="93">
          <cell r="A93" t="str">
            <v>16046</v>
          </cell>
          <cell r="B93" t="str">
            <v>Brinnon</v>
          </cell>
          <cell r="C93">
            <v>11704.66</v>
          </cell>
        </row>
        <row r="94">
          <cell r="A94" t="str">
            <v>16048</v>
          </cell>
          <cell r="B94" t="str">
            <v>Quilcene</v>
          </cell>
          <cell r="C94">
            <v>2586.48</v>
          </cell>
        </row>
        <row r="95">
          <cell r="A95" t="str">
            <v>16049</v>
          </cell>
          <cell r="B95" t="str">
            <v>Chimacum</v>
          </cell>
          <cell r="C95">
            <v>5938.01</v>
          </cell>
        </row>
        <row r="96">
          <cell r="A96" t="str">
            <v>16050</v>
          </cell>
          <cell r="B96" t="str">
            <v>Port Townsend</v>
          </cell>
          <cell r="C96">
            <v>7846.2</v>
          </cell>
        </row>
        <row r="97">
          <cell r="A97" t="str">
            <v>17001</v>
          </cell>
          <cell r="B97" t="str">
            <v>Seattle</v>
          </cell>
          <cell r="C97">
            <v>422471.67999999999</v>
          </cell>
        </row>
        <row r="98">
          <cell r="A98" t="str">
            <v>17210</v>
          </cell>
          <cell r="B98" t="str">
            <v>Federal Way</v>
          </cell>
          <cell r="C98">
            <v>111794.62</v>
          </cell>
        </row>
        <row r="99">
          <cell r="A99" t="str">
            <v>17216</v>
          </cell>
          <cell r="B99" t="str">
            <v>Enumclaw</v>
          </cell>
          <cell r="C99">
            <v>24817.13</v>
          </cell>
        </row>
        <row r="100">
          <cell r="A100" t="str">
            <v>17400</v>
          </cell>
          <cell r="B100" t="str">
            <v>Mercer Island</v>
          </cell>
          <cell r="C100">
            <v>2022822.23</v>
          </cell>
        </row>
        <row r="101">
          <cell r="A101" t="str">
            <v>17401</v>
          </cell>
          <cell r="B101" t="str">
            <v>Highline</v>
          </cell>
          <cell r="C101">
            <v>341074.84</v>
          </cell>
        </row>
        <row r="102">
          <cell r="A102" t="str">
            <v>17402</v>
          </cell>
          <cell r="B102" t="str">
            <v>Vashon Island</v>
          </cell>
          <cell r="C102">
            <v>5977.2</v>
          </cell>
        </row>
        <row r="103">
          <cell r="A103" t="str">
            <v>17403</v>
          </cell>
          <cell r="B103" t="str">
            <v>Renton</v>
          </cell>
          <cell r="C103">
            <v>85031.67</v>
          </cell>
        </row>
        <row r="104">
          <cell r="A104" t="str">
            <v>17404</v>
          </cell>
          <cell r="B104" t="str">
            <v>Skykomish</v>
          </cell>
          <cell r="C104">
            <v>534.27</v>
          </cell>
        </row>
        <row r="105">
          <cell r="A105" t="str">
            <v>17405</v>
          </cell>
          <cell r="B105" t="str">
            <v>Bellevue</v>
          </cell>
          <cell r="C105">
            <v>236084.68</v>
          </cell>
        </row>
        <row r="106">
          <cell r="A106" t="str">
            <v>17406</v>
          </cell>
          <cell r="B106" t="str">
            <v>Tukwila</v>
          </cell>
          <cell r="C106">
            <v>933504.44</v>
          </cell>
        </row>
        <row r="107">
          <cell r="A107" t="str">
            <v>17407</v>
          </cell>
          <cell r="B107" t="str">
            <v>Riverview</v>
          </cell>
          <cell r="C107">
            <v>25963.38</v>
          </cell>
        </row>
        <row r="108">
          <cell r="A108" t="str">
            <v>17408</v>
          </cell>
          <cell r="B108" t="str">
            <v>Auburn</v>
          </cell>
          <cell r="C108">
            <v>161359.48000000001</v>
          </cell>
        </row>
        <row r="109">
          <cell r="A109" t="str">
            <v>17409</v>
          </cell>
          <cell r="B109" t="str">
            <v>Tahoma</v>
          </cell>
          <cell r="C109">
            <v>14131.86</v>
          </cell>
        </row>
        <row r="110">
          <cell r="A110" t="str">
            <v>17410</v>
          </cell>
          <cell r="B110" t="str">
            <v>Snoqualmie Valley</v>
          </cell>
          <cell r="C110">
            <v>761286.31</v>
          </cell>
        </row>
        <row r="111">
          <cell r="A111" t="str">
            <v>17411</v>
          </cell>
          <cell r="B111" t="str">
            <v>Issaquah</v>
          </cell>
          <cell r="C111">
            <v>225035.84</v>
          </cell>
        </row>
        <row r="112">
          <cell r="A112" t="str">
            <v>17412</v>
          </cell>
          <cell r="B112" t="str">
            <v>Shoreline</v>
          </cell>
          <cell r="C112">
            <v>11096.59</v>
          </cell>
        </row>
        <row r="113">
          <cell r="A113" t="str">
            <v>17414</v>
          </cell>
          <cell r="B113" t="str">
            <v>Lake Washington</v>
          </cell>
          <cell r="C113">
            <v>4480906.8900000006</v>
          </cell>
        </row>
        <row r="114">
          <cell r="A114" t="str">
            <v>17415</v>
          </cell>
          <cell r="B114" t="str">
            <v>Kent</v>
          </cell>
          <cell r="C114">
            <v>374257.01</v>
          </cell>
        </row>
        <row r="115">
          <cell r="A115" t="str">
            <v>17417</v>
          </cell>
          <cell r="B115" t="str">
            <v>Northshore</v>
          </cell>
          <cell r="C115">
            <v>246255.64</v>
          </cell>
        </row>
        <row r="116">
          <cell r="A116" t="str">
            <v>17902</v>
          </cell>
          <cell r="B116" t="str">
            <v>Summit Sierra Charter</v>
          </cell>
          <cell r="C116">
            <v>0</v>
          </cell>
        </row>
        <row r="117">
          <cell r="A117" t="str">
            <v>17903</v>
          </cell>
          <cell r="B117" t="str">
            <v>Muckleshoot Tribal</v>
          </cell>
          <cell r="C117">
            <v>0</v>
          </cell>
        </row>
        <row r="118">
          <cell r="A118" t="str">
            <v>17905</v>
          </cell>
          <cell r="B118" t="str">
            <v>Summit Atlas Charter</v>
          </cell>
          <cell r="C118">
            <v>95</v>
          </cell>
        </row>
        <row r="119">
          <cell r="A119" t="str">
            <v>17908</v>
          </cell>
          <cell r="B119" t="str">
            <v>Rainier Prep Charter</v>
          </cell>
          <cell r="C119">
            <v>272731</v>
          </cell>
        </row>
        <row r="120">
          <cell r="A120" t="str">
            <v>17910</v>
          </cell>
          <cell r="B120" t="str">
            <v>RVLA Charter</v>
          </cell>
          <cell r="C120">
            <v>92996.75</v>
          </cell>
        </row>
        <row r="121">
          <cell r="A121" t="str">
            <v>17911</v>
          </cell>
          <cell r="B121" t="str">
            <v>Impact Puget Sound Charter</v>
          </cell>
          <cell r="C121">
            <v>353738.58</v>
          </cell>
        </row>
        <row r="122">
          <cell r="A122" t="str">
            <v>17916</v>
          </cell>
          <cell r="B122" t="str">
            <v>Impact Salish Sea Charter</v>
          </cell>
          <cell r="C122">
            <v>257378.13</v>
          </cell>
        </row>
        <row r="123">
          <cell r="A123" t="str">
            <v>17917</v>
          </cell>
          <cell r="B123" t="str">
            <v>Why Not You Charter</v>
          </cell>
          <cell r="C123">
            <v>0</v>
          </cell>
        </row>
        <row r="124">
          <cell r="A124" t="str">
            <v>17919</v>
          </cell>
          <cell r="B124" t="str">
            <v>Impact Black River Charter</v>
          </cell>
          <cell r="C124">
            <v>184722.45</v>
          </cell>
        </row>
        <row r="125">
          <cell r="A125" t="str">
            <v>18100</v>
          </cell>
          <cell r="B125" t="str">
            <v>Bremerton</v>
          </cell>
          <cell r="C125">
            <v>35598.35</v>
          </cell>
        </row>
        <row r="126">
          <cell r="A126" t="str">
            <v>18303</v>
          </cell>
          <cell r="B126" t="str">
            <v>Bainbridge</v>
          </cell>
          <cell r="C126">
            <v>10928.52</v>
          </cell>
        </row>
        <row r="127">
          <cell r="A127" t="str">
            <v>18400</v>
          </cell>
          <cell r="B127" t="str">
            <v>North Kitsap</v>
          </cell>
          <cell r="C127">
            <v>71358</v>
          </cell>
        </row>
        <row r="128">
          <cell r="A128" t="str">
            <v>18401</v>
          </cell>
          <cell r="B128" t="str">
            <v>Central Kitsap</v>
          </cell>
          <cell r="C128">
            <v>70425.030000000013</v>
          </cell>
        </row>
        <row r="129">
          <cell r="A129" t="str">
            <v>18402</v>
          </cell>
          <cell r="B129" t="str">
            <v>South Kitsap</v>
          </cell>
          <cell r="C129">
            <v>66159.290000000008</v>
          </cell>
        </row>
        <row r="130">
          <cell r="A130" t="str">
            <v>18901</v>
          </cell>
          <cell r="B130" t="str">
            <v>Catalyst Charter</v>
          </cell>
          <cell r="C130">
            <v>163.80000000000001</v>
          </cell>
        </row>
        <row r="131">
          <cell r="A131" t="str">
            <v>19028</v>
          </cell>
          <cell r="B131" t="str">
            <v>Easton</v>
          </cell>
          <cell r="C131">
            <v>7620.42</v>
          </cell>
        </row>
        <row r="132">
          <cell r="A132" t="str">
            <v>19400</v>
          </cell>
          <cell r="B132" t="str">
            <v>Thorp</v>
          </cell>
          <cell r="C132">
            <v>7418.74</v>
          </cell>
        </row>
        <row r="133">
          <cell r="A133" t="str">
            <v>19401</v>
          </cell>
          <cell r="B133" t="str">
            <v>Ellensburg</v>
          </cell>
          <cell r="C133">
            <v>16591.939999999999</v>
          </cell>
        </row>
        <row r="134">
          <cell r="A134" t="str">
            <v>19403</v>
          </cell>
          <cell r="B134" t="str">
            <v>Kittitas</v>
          </cell>
          <cell r="C134">
            <v>31171.360000000001</v>
          </cell>
        </row>
        <row r="135">
          <cell r="A135" t="str">
            <v>19404</v>
          </cell>
          <cell r="B135" t="str">
            <v>Cle Elum-Roslyn</v>
          </cell>
          <cell r="C135">
            <v>29493.75</v>
          </cell>
        </row>
        <row r="136">
          <cell r="A136" t="str">
            <v>20094</v>
          </cell>
          <cell r="B136" t="str">
            <v>Wishram</v>
          </cell>
          <cell r="C136">
            <v>5892.69</v>
          </cell>
        </row>
        <row r="137">
          <cell r="A137" t="str">
            <v>20215</v>
          </cell>
          <cell r="B137" t="str">
            <v>Centerville</v>
          </cell>
          <cell r="C137">
            <v>1623.5</v>
          </cell>
        </row>
        <row r="138">
          <cell r="A138" t="str">
            <v>20400</v>
          </cell>
          <cell r="B138" t="str">
            <v>Trout Lake</v>
          </cell>
          <cell r="C138">
            <v>0</v>
          </cell>
        </row>
        <row r="139">
          <cell r="A139" t="str">
            <v>20401</v>
          </cell>
          <cell r="B139" t="str">
            <v>Glenwood</v>
          </cell>
          <cell r="C139">
            <v>4761.8100000000004</v>
          </cell>
        </row>
        <row r="140">
          <cell r="A140" t="str">
            <v>20402</v>
          </cell>
          <cell r="B140" t="str">
            <v>Klickitat</v>
          </cell>
          <cell r="C140">
            <v>550</v>
          </cell>
        </row>
        <row r="141">
          <cell r="A141" t="str">
            <v>20403</v>
          </cell>
          <cell r="B141" t="str">
            <v>Roosevelt</v>
          </cell>
          <cell r="C141">
            <v>0</v>
          </cell>
        </row>
        <row r="142">
          <cell r="A142" t="str">
            <v>20404</v>
          </cell>
          <cell r="B142" t="str">
            <v>Goldendale</v>
          </cell>
          <cell r="C142">
            <v>1047.25</v>
          </cell>
        </row>
        <row r="143">
          <cell r="A143" t="str">
            <v>20405</v>
          </cell>
          <cell r="B143" t="str">
            <v>White Salmon</v>
          </cell>
          <cell r="C143">
            <v>310</v>
          </cell>
        </row>
        <row r="144">
          <cell r="A144" t="str">
            <v>20406</v>
          </cell>
          <cell r="B144" t="str">
            <v>Lyle</v>
          </cell>
          <cell r="C144">
            <v>5928.16</v>
          </cell>
        </row>
        <row r="145">
          <cell r="A145" t="str">
            <v>21014</v>
          </cell>
          <cell r="B145" t="str">
            <v>Napavine</v>
          </cell>
          <cell r="C145">
            <v>284432.7</v>
          </cell>
        </row>
        <row r="146">
          <cell r="A146" t="str">
            <v>21036</v>
          </cell>
          <cell r="B146" t="str">
            <v>Evaline</v>
          </cell>
          <cell r="C146">
            <v>1257.76</v>
          </cell>
        </row>
        <row r="147">
          <cell r="A147" t="str">
            <v>21206</v>
          </cell>
          <cell r="B147" t="str">
            <v>Mossyrock</v>
          </cell>
          <cell r="C147">
            <v>12834.48</v>
          </cell>
        </row>
        <row r="148">
          <cell r="A148" t="str">
            <v>21214</v>
          </cell>
          <cell r="B148" t="str">
            <v>Morton</v>
          </cell>
          <cell r="C148">
            <v>1100</v>
          </cell>
        </row>
        <row r="149">
          <cell r="A149" t="str">
            <v>21226</v>
          </cell>
          <cell r="B149" t="str">
            <v>Adna</v>
          </cell>
          <cell r="C149">
            <v>7478</v>
          </cell>
        </row>
        <row r="150">
          <cell r="A150" t="str">
            <v>21232</v>
          </cell>
          <cell r="B150" t="str">
            <v>Winlock</v>
          </cell>
          <cell r="C150">
            <v>569180.43999999994</v>
          </cell>
        </row>
        <row r="151">
          <cell r="A151" t="str">
            <v>21234</v>
          </cell>
          <cell r="B151" t="str">
            <v>Boistfort</v>
          </cell>
          <cell r="C151">
            <v>3318.88</v>
          </cell>
        </row>
        <row r="152">
          <cell r="A152" t="str">
            <v>21237</v>
          </cell>
          <cell r="B152" t="str">
            <v>Toledo</v>
          </cell>
          <cell r="C152">
            <v>556982.59</v>
          </cell>
        </row>
        <row r="153">
          <cell r="A153" t="str">
            <v>21300</v>
          </cell>
          <cell r="B153" t="str">
            <v>Onalaska</v>
          </cell>
          <cell r="C153">
            <v>13709.91</v>
          </cell>
        </row>
        <row r="154">
          <cell r="A154" t="str">
            <v>21301</v>
          </cell>
          <cell r="B154" t="str">
            <v>Pe Ell</v>
          </cell>
          <cell r="C154">
            <v>15842.87</v>
          </cell>
        </row>
        <row r="155">
          <cell r="A155" t="str">
            <v>21302</v>
          </cell>
          <cell r="B155" t="str">
            <v>Chehalis</v>
          </cell>
          <cell r="C155">
            <v>808955.33</v>
          </cell>
        </row>
        <row r="156">
          <cell r="A156" t="str">
            <v>21303</v>
          </cell>
          <cell r="B156" t="str">
            <v>White Pass</v>
          </cell>
          <cell r="C156">
            <v>1193</v>
          </cell>
        </row>
        <row r="157">
          <cell r="A157" t="str">
            <v>21401</v>
          </cell>
          <cell r="B157" t="str">
            <v>Centralia</v>
          </cell>
          <cell r="C157">
            <v>1046879.3999999999</v>
          </cell>
        </row>
        <row r="158">
          <cell r="A158" t="str">
            <v>22008</v>
          </cell>
          <cell r="B158" t="str">
            <v>Sprague</v>
          </cell>
          <cell r="C158">
            <v>11433.62</v>
          </cell>
        </row>
        <row r="159">
          <cell r="A159" t="str">
            <v>22009</v>
          </cell>
          <cell r="B159" t="str">
            <v>Reardan</v>
          </cell>
          <cell r="C159">
            <v>8924</v>
          </cell>
        </row>
        <row r="160">
          <cell r="A160" t="str">
            <v>22017</v>
          </cell>
          <cell r="B160" t="str">
            <v>Almira</v>
          </cell>
          <cell r="C160">
            <v>8520</v>
          </cell>
        </row>
        <row r="161">
          <cell r="A161" t="str">
            <v>22073</v>
          </cell>
          <cell r="B161" t="str">
            <v>Creston</v>
          </cell>
          <cell r="C161">
            <v>4960</v>
          </cell>
        </row>
        <row r="162">
          <cell r="A162" t="str">
            <v>22105</v>
          </cell>
          <cell r="B162" t="str">
            <v>Odessa</v>
          </cell>
          <cell r="C162">
            <v>8450</v>
          </cell>
        </row>
        <row r="163">
          <cell r="A163" t="str">
            <v>22200</v>
          </cell>
          <cell r="B163" t="str">
            <v>Wilbur</v>
          </cell>
          <cell r="C163">
            <v>4950</v>
          </cell>
        </row>
        <row r="164">
          <cell r="A164" t="str">
            <v>22204</v>
          </cell>
          <cell r="B164" t="str">
            <v>Harrington</v>
          </cell>
          <cell r="C164">
            <v>21850</v>
          </cell>
        </row>
        <row r="165">
          <cell r="A165" t="str">
            <v>22207</v>
          </cell>
          <cell r="B165" t="str">
            <v>Davenport</v>
          </cell>
          <cell r="C165">
            <v>4477.46</v>
          </cell>
        </row>
        <row r="166">
          <cell r="A166" t="str">
            <v>23042</v>
          </cell>
          <cell r="B166" t="str">
            <v>Southside</v>
          </cell>
          <cell r="C166">
            <v>112549.82</v>
          </cell>
        </row>
        <row r="167">
          <cell r="A167" t="str">
            <v>23054</v>
          </cell>
          <cell r="B167" t="str">
            <v>Grapeview</v>
          </cell>
          <cell r="C167">
            <v>11781.99</v>
          </cell>
        </row>
        <row r="168">
          <cell r="A168" t="str">
            <v>23309</v>
          </cell>
          <cell r="B168" t="str">
            <v>Shelton</v>
          </cell>
          <cell r="C168">
            <v>34794.86</v>
          </cell>
        </row>
        <row r="169">
          <cell r="A169" t="str">
            <v>23311</v>
          </cell>
          <cell r="B169" t="str">
            <v>Mary M Knight</v>
          </cell>
          <cell r="C169">
            <v>10970.24</v>
          </cell>
        </row>
        <row r="170">
          <cell r="A170" t="str">
            <v>23402</v>
          </cell>
          <cell r="B170" t="str">
            <v>Pioneer</v>
          </cell>
          <cell r="C170">
            <v>10904.85</v>
          </cell>
        </row>
        <row r="171">
          <cell r="A171" t="str">
            <v>23403</v>
          </cell>
          <cell r="B171" t="str">
            <v>North Mason</v>
          </cell>
          <cell r="C171">
            <v>9659.7800000000007</v>
          </cell>
        </row>
        <row r="172">
          <cell r="A172" t="str">
            <v>23404</v>
          </cell>
          <cell r="B172" t="str">
            <v>Hood Canal</v>
          </cell>
          <cell r="C172">
            <v>10847.39</v>
          </cell>
        </row>
        <row r="173">
          <cell r="A173" t="str">
            <v>24014</v>
          </cell>
          <cell r="B173" t="str">
            <v>Nespelem</v>
          </cell>
          <cell r="C173">
            <v>5640.47</v>
          </cell>
        </row>
        <row r="174">
          <cell r="A174" t="str">
            <v>24019</v>
          </cell>
          <cell r="B174" t="str">
            <v>Omak</v>
          </cell>
          <cell r="C174">
            <v>497630.49</v>
          </cell>
        </row>
        <row r="175">
          <cell r="A175" t="str">
            <v>24105</v>
          </cell>
          <cell r="B175" t="str">
            <v>Okanogan</v>
          </cell>
          <cell r="C175">
            <v>299582.65999999997</v>
          </cell>
        </row>
        <row r="176">
          <cell r="A176" t="str">
            <v>24111</v>
          </cell>
          <cell r="B176" t="str">
            <v>Brewster</v>
          </cell>
          <cell r="C176">
            <v>332088.36</v>
          </cell>
        </row>
        <row r="177">
          <cell r="A177" t="str">
            <v>24122</v>
          </cell>
          <cell r="B177" t="str">
            <v>Pateros</v>
          </cell>
          <cell r="C177">
            <v>2021.3</v>
          </cell>
        </row>
        <row r="178">
          <cell r="A178" t="str">
            <v>24350</v>
          </cell>
          <cell r="B178" t="str">
            <v>Methow Valley</v>
          </cell>
          <cell r="C178">
            <v>1037.8800000000001</v>
          </cell>
        </row>
        <row r="179">
          <cell r="A179" t="str">
            <v>24404</v>
          </cell>
          <cell r="B179" t="str">
            <v>Tonasket</v>
          </cell>
          <cell r="C179">
            <v>309270.07</v>
          </cell>
        </row>
        <row r="180">
          <cell r="A180" t="str">
            <v>24410</v>
          </cell>
          <cell r="B180" t="str">
            <v>Oroville</v>
          </cell>
          <cell r="C180">
            <v>225461.55</v>
          </cell>
        </row>
        <row r="181">
          <cell r="A181" t="str">
            <v>24915</v>
          </cell>
          <cell r="B181" t="str">
            <v>Paschal Sherman Tribal</v>
          </cell>
          <cell r="C181">
            <v>0</v>
          </cell>
        </row>
        <row r="182">
          <cell r="A182" t="str">
            <v>25101</v>
          </cell>
          <cell r="B182" t="str">
            <v>Ocean Beach</v>
          </cell>
          <cell r="C182">
            <v>14276.12</v>
          </cell>
        </row>
        <row r="183">
          <cell r="A183" t="str">
            <v>25116</v>
          </cell>
          <cell r="B183" t="str">
            <v>Raymond</v>
          </cell>
          <cell r="C183">
            <v>2579.12</v>
          </cell>
        </row>
        <row r="184">
          <cell r="A184" t="str">
            <v>25118</v>
          </cell>
          <cell r="B184" t="str">
            <v>South Bend</v>
          </cell>
          <cell r="C184">
            <v>1030</v>
          </cell>
        </row>
        <row r="185">
          <cell r="A185" t="str">
            <v>25155</v>
          </cell>
          <cell r="B185" t="str">
            <v>Naselle Grays Riv</v>
          </cell>
          <cell r="C185">
            <v>335</v>
          </cell>
        </row>
        <row r="186">
          <cell r="A186" t="str">
            <v>25160</v>
          </cell>
          <cell r="B186" t="str">
            <v>Willapa Valley</v>
          </cell>
          <cell r="C186">
            <v>1228</v>
          </cell>
        </row>
        <row r="187">
          <cell r="A187" t="str">
            <v>25200</v>
          </cell>
          <cell r="B187" t="str">
            <v>North River</v>
          </cell>
          <cell r="C187">
            <v>0</v>
          </cell>
        </row>
        <row r="188">
          <cell r="A188" t="str">
            <v>26056</v>
          </cell>
          <cell r="B188" t="str">
            <v>Newport</v>
          </cell>
          <cell r="C188">
            <v>1870.12</v>
          </cell>
        </row>
        <row r="189">
          <cell r="A189" t="str">
            <v>26059</v>
          </cell>
          <cell r="B189" t="str">
            <v>Cusick</v>
          </cell>
          <cell r="C189">
            <v>180</v>
          </cell>
        </row>
        <row r="190">
          <cell r="A190" t="str">
            <v>26070</v>
          </cell>
          <cell r="B190" t="str">
            <v>Selkirk</v>
          </cell>
          <cell r="C190">
            <v>6957.5</v>
          </cell>
        </row>
        <row r="191">
          <cell r="A191" t="str">
            <v>27001</v>
          </cell>
          <cell r="B191" t="str">
            <v>Steilacoom Hist.</v>
          </cell>
          <cell r="C191">
            <v>1407189.13</v>
          </cell>
        </row>
        <row r="192">
          <cell r="A192" t="str">
            <v>27003</v>
          </cell>
          <cell r="B192" t="str">
            <v>Puyallup</v>
          </cell>
          <cell r="C192">
            <v>590209.75</v>
          </cell>
        </row>
        <row r="193">
          <cell r="A193" t="str">
            <v>27010</v>
          </cell>
          <cell r="B193" t="str">
            <v>Tacoma</v>
          </cell>
          <cell r="C193">
            <v>368564.5</v>
          </cell>
        </row>
        <row r="194">
          <cell r="A194" t="str">
            <v>27019</v>
          </cell>
          <cell r="B194" t="str">
            <v>Carbonado</v>
          </cell>
          <cell r="C194">
            <v>1154</v>
          </cell>
        </row>
        <row r="195">
          <cell r="A195" t="str">
            <v>27083</v>
          </cell>
          <cell r="B195" t="str">
            <v>University Place</v>
          </cell>
          <cell r="C195">
            <v>99023.27</v>
          </cell>
        </row>
        <row r="196">
          <cell r="A196" t="str">
            <v>27320</v>
          </cell>
          <cell r="B196" t="str">
            <v>Sumner</v>
          </cell>
          <cell r="C196">
            <v>85622.89</v>
          </cell>
        </row>
        <row r="197">
          <cell r="A197" t="str">
            <v>27343</v>
          </cell>
          <cell r="B197" t="str">
            <v>Dieringer</v>
          </cell>
          <cell r="C197">
            <v>12838.43</v>
          </cell>
        </row>
        <row r="198">
          <cell r="A198" t="str">
            <v>27344</v>
          </cell>
          <cell r="B198" t="str">
            <v>Orting</v>
          </cell>
          <cell r="C198">
            <v>113529.19</v>
          </cell>
        </row>
        <row r="199">
          <cell r="A199" t="str">
            <v>27400</v>
          </cell>
          <cell r="B199" t="str">
            <v>Clover Park</v>
          </cell>
          <cell r="C199">
            <v>4194597.1500000004</v>
          </cell>
        </row>
        <row r="200">
          <cell r="A200" t="str">
            <v>27401</v>
          </cell>
          <cell r="B200" t="str">
            <v>Peninsula</v>
          </cell>
          <cell r="C200">
            <v>3991637.95</v>
          </cell>
        </row>
        <row r="201">
          <cell r="A201" t="str">
            <v>27402</v>
          </cell>
          <cell r="B201" t="str">
            <v>Franklin Pierce</v>
          </cell>
          <cell r="C201">
            <v>274228.61</v>
          </cell>
        </row>
        <row r="202">
          <cell r="A202" t="str">
            <v>27403</v>
          </cell>
          <cell r="B202" t="str">
            <v>Bethel</v>
          </cell>
          <cell r="C202">
            <v>130552.89</v>
          </cell>
        </row>
        <row r="203">
          <cell r="A203" t="str">
            <v>27404</v>
          </cell>
          <cell r="B203" t="str">
            <v>Eatonville</v>
          </cell>
          <cell r="C203">
            <v>15312.23</v>
          </cell>
        </row>
        <row r="204">
          <cell r="A204" t="str">
            <v>27416</v>
          </cell>
          <cell r="B204" t="str">
            <v>White River</v>
          </cell>
          <cell r="C204">
            <v>202475.25</v>
          </cell>
        </row>
        <row r="205">
          <cell r="A205" t="str">
            <v>27417</v>
          </cell>
          <cell r="B205" t="str">
            <v>Fife</v>
          </cell>
          <cell r="C205">
            <v>16777.27</v>
          </cell>
        </row>
        <row r="206">
          <cell r="A206" t="str">
            <v>27901</v>
          </cell>
          <cell r="B206" t="str">
            <v>Chief Leschi Tribal</v>
          </cell>
          <cell r="C206">
            <v>0</v>
          </cell>
        </row>
        <row r="207">
          <cell r="A207" t="str">
            <v>27902</v>
          </cell>
          <cell r="B207" t="str">
            <v>Impact Comm Bay Charter</v>
          </cell>
          <cell r="C207">
            <v>209049.14</v>
          </cell>
        </row>
        <row r="208">
          <cell r="A208" t="str">
            <v>27905</v>
          </cell>
          <cell r="B208" t="str">
            <v>Summit Olympus Charter</v>
          </cell>
          <cell r="C208">
            <v>0</v>
          </cell>
        </row>
        <row r="209">
          <cell r="A209" t="str">
            <v>28137</v>
          </cell>
          <cell r="B209" t="str">
            <v>Orcas</v>
          </cell>
          <cell r="C209">
            <v>6035.89</v>
          </cell>
        </row>
        <row r="210">
          <cell r="A210" t="str">
            <v>28144</v>
          </cell>
          <cell r="B210" t="str">
            <v>Lopez</v>
          </cell>
          <cell r="C210">
            <v>575</v>
          </cell>
        </row>
        <row r="211">
          <cell r="A211" t="str">
            <v>28149</v>
          </cell>
          <cell r="B211" t="str">
            <v>San Juan</v>
          </cell>
          <cell r="C211">
            <v>5395.35</v>
          </cell>
        </row>
        <row r="212">
          <cell r="A212" t="str">
            <v>29011</v>
          </cell>
          <cell r="B212" t="str">
            <v>Concrete</v>
          </cell>
          <cell r="C212">
            <v>84190.96</v>
          </cell>
        </row>
        <row r="213">
          <cell r="A213" t="str">
            <v>29100</v>
          </cell>
          <cell r="B213" t="str">
            <v>Burlington Edison</v>
          </cell>
          <cell r="C213">
            <v>10352.209999999999</v>
          </cell>
        </row>
        <row r="214">
          <cell r="A214" t="str">
            <v>29101</v>
          </cell>
          <cell r="B214" t="str">
            <v>Sedro Woolley</v>
          </cell>
          <cell r="C214">
            <v>62198.240000000005</v>
          </cell>
        </row>
        <row r="215">
          <cell r="A215" t="str">
            <v>29103</v>
          </cell>
          <cell r="B215" t="str">
            <v>Anacortes</v>
          </cell>
          <cell r="C215">
            <v>9764.2800000000007</v>
          </cell>
        </row>
        <row r="216">
          <cell r="A216" t="str">
            <v>29311</v>
          </cell>
          <cell r="B216" t="str">
            <v>La Conner</v>
          </cell>
          <cell r="C216">
            <v>1438</v>
          </cell>
        </row>
        <row r="217">
          <cell r="A217" t="str">
            <v>29317</v>
          </cell>
          <cell r="B217" t="str">
            <v>Conway</v>
          </cell>
          <cell r="C217">
            <v>28219.94</v>
          </cell>
        </row>
        <row r="218">
          <cell r="A218" t="str">
            <v>29320</v>
          </cell>
          <cell r="B218" t="str">
            <v>Mt Vernon</v>
          </cell>
          <cell r="C218">
            <v>20993.75</v>
          </cell>
        </row>
        <row r="219">
          <cell r="A219" t="str">
            <v>30002</v>
          </cell>
          <cell r="B219" t="str">
            <v>Skamania</v>
          </cell>
          <cell r="C219">
            <v>4460.55</v>
          </cell>
        </row>
        <row r="220">
          <cell r="A220" t="str">
            <v>30029</v>
          </cell>
          <cell r="B220" t="str">
            <v>Mount Pleasant</v>
          </cell>
          <cell r="C220">
            <v>350</v>
          </cell>
        </row>
        <row r="221">
          <cell r="A221" t="str">
            <v>30031</v>
          </cell>
          <cell r="B221" t="str">
            <v>Mill A</v>
          </cell>
          <cell r="C221">
            <v>78.290000000000006</v>
          </cell>
        </row>
        <row r="222">
          <cell r="A222" t="str">
            <v>30303</v>
          </cell>
          <cell r="B222" t="str">
            <v>Stevenson-Carson</v>
          </cell>
          <cell r="C222">
            <v>2396.3199999999997</v>
          </cell>
        </row>
        <row r="223">
          <cell r="A223" t="str">
            <v>31002</v>
          </cell>
          <cell r="B223" t="str">
            <v>Everett</v>
          </cell>
          <cell r="C223">
            <v>69577.37</v>
          </cell>
        </row>
        <row r="224">
          <cell r="A224" t="str">
            <v>31004</v>
          </cell>
          <cell r="B224" t="str">
            <v>Lake Stevens</v>
          </cell>
          <cell r="C224">
            <v>33177.839999999997</v>
          </cell>
        </row>
        <row r="225">
          <cell r="A225" t="str">
            <v>31006</v>
          </cell>
          <cell r="B225" t="str">
            <v>Mukilteo</v>
          </cell>
          <cell r="C225">
            <v>402459.52</v>
          </cell>
        </row>
        <row r="226">
          <cell r="A226" t="str">
            <v>31015</v>
          </cell>
          <cell r="B226" t="str">
            <v>Edmonds</v>
          </cell>
          <cell r="C226">
            <v>85179.99</v>
          </cell>
        </row>
        <row r="227">
          <cell r="A227" t="str">
            <v>31016</v>
          </cell>
          <cell r="B227" t="str">
            <v>Arlington</v>
          </cell>
          <cell r="C227">
            <v>62989.97</v>
          </cell>
        </row>
        <row r="228">
          <cell r="A228" t="str">
            <v>31025</v>
          </cell>
          <cell r="B228" t="str">
            <v>Marysville</v>
          </cell>
          <cell r="C228">
            <v>2337715.91</v>
          </cell>
        </row>
        <row r="229">
          <cell r="A229" t="str">
            <v>31063</v>
          </cell>
          <cell r="B229" t="str">
            <v>Index</v>
          </cell>
          <cell r="C229">
            <v>450</v>
          </cell>
        </row>
        <row r="230">
          <cell r="A230" t="str">
            <v>31103</v>
          </cell>
          <cell r="B230" t="str">
            <v>Monroe</v>
          </cell>
          <cell r="C230">
            <v>2174148.7400000002</v>
          </cell>
        </row>
        <row r="231">
          <cell r="A231" t="str">
            <v>31201</v>
          </cell>
          <cell r="B231" t="str">
            <v>Snohomish</v>
          </cell>
          <cell r="C231">
            <v>3081810.15</v>
          </cell>
        </row>
        <row r="232">
          <cell r="A232" t="str">
            <v>31306</v>
          </cell>
          <cell r="B232" t="str">
            <v>Lakewood</v>
          </cell>
          <cell r="C232">
            <v>633193.49</v>
          </cell>
        </row>
        <row r="233">
          <cell r="A233" t="str">
            <v>31311</v>
          </cell>
          <cell r="B233" t="str">
            <v>Sultan</v>
          </cell>
          <cell r="C233">
            <v>633266.55000000005</v>
          </cell>
        </row>
        <row r="234">
          <cell r="A234" t="str">
            <v>31330</v>
          </cell>
          <cell r="B234" t="str">
            <v>Darrington</v>
          </cell>
          <cell r="C234">
            <v>28925.32</v>
          </cell>
        </row>
        <row r="235">
          <cell r="A235" t="str">
            <v>31332</v>
          </cell>
          <cell r="B235" t="str">
            <v>Granite Falls</v>
          </cell>
          <cell r="C235">
            <v>24275.67</v>
          </cell>
        </row>
        <row r="236">
          <cell r="A236" t="str">
            <v>31401</v>
          </cell>
          <cell r="B236" t="str">
            <v>Stanwood</v>
          </cell>
          <cell r="C236">
            <v>14767.21</v>
          </cell>
        </row>
        <row r="237">
          <cell r="A237" t="str">
            <v>32081</v>
          </cell>
          <cell r="B237" t="str">
            <v>Spokane</v>
          </cell>
          <cell r="C237">
            <v>289882.06</v>
          </cell>
        </row>
        <row r="238">
          <cell r="A238" t="str">
            <v>32123</v>
          </cell>
          <cell r="B238" t="str">
            <v>Orchard Prairie</v>
          </cell>
          <cell r="C238">
            <v>600</v>
          </cell>
        </row>
        <row r="239">
          <cell r="A239" t="str">
            <v>32312</v>
          </cell>
          <cell r="B239" t="str">
            <v>Great Northern</v>
          </cell>
          <cell r="C239">
            <v>15614.27</v>
          </cell>
        </row>
        <row r="240">
          <cell r="A240" t="str">
            <v>32325</v>
          </cell>
          <cell r="B240" t="str">
            <v>Nine Mile Falls</v>
          </cell>
          <cell r="C240">
            <v>30110.639999999999</v>
          </cell>
        </row>
        <row r="241">
          <cell r="A241" t="str">
            <v>32326</v>
          </cell>
          <cell r="B241" t="str">
            <v>Medical Lake</v>
          </cell>
          <cell r="C241">
            <v>2258.15</v>
          </cell>
        </row>
        <row r="242">
          <cell r="A242" t="str">
            <v>32354</v>
          </cell>
          <cell r="B242" t="str">
            <v>Mead</v>
          </cell>
          <cell r="C242">
            <v>53756.66</v>
          </cell>
        </row>
        <row r="243">
          <cell r="A243" t="str">
            <v>32356</v>
          </cell>
          <cell r="B243" t="str">
            <v>Central Valley</v>
          </cell>
          <cell r="C243">
            <v>115129.21</v>
          </cell>
        </row>
        <row r="244">
          <cell r="A244" t="str">
            <v>32358</v>
          </cell>
          <cell r="B244" t="str">
            <v>Freeman</v>
          </cell>
          <cell r="C244">
            <v>11271.33</v>
          </cell>
        </row>
        <row r="245">
          <cell r="A245" t="str">
            <v>32360</v>
          </cell>
          <cell r="B245" t="str">
            <v>Cheney</v>
          </cell>
          <cell r="C245">
            <v>4956.76</v>
          </cell>
        </row>
        <row r="246">
          <cell r="A246" t="str">
            <v>32361</v>
          </cell>
          <cell r="B246" t="str">
            <v>East Valley (Spokane)</v>
          </cell>
          <cell r="C246">
            <v>6365.93</v>
          </cell>
        </row>
        <row r="247">
          <cell r="A247" t="str">
            <v>32362</v>
          </cell>
          <cell r="B247" t="str">
            <v>Liberty</v>
          </cell>
          <cell r="C247">
            <v>30278.17</v>
          </cell>
        </row>
        <row r="248">
          <cell r="A248" t="str">
            <v>32363</v>
          </cell>
          <cell r="B248" t="str">
            <v>West Valley (Spokane)</v>
          </cell>
          <cell r="C248">
            <v>10150.44</v>
          </cell>
        </row>
        <row r="249">
          <cell r="A249" t="str">
            <v>32414</v>
          </cell>
          <cell r="B249" t="str">
            <v>Deer Park</v>
          </cell>
          <cell r="C249">
            <v>211657.67</v>
          </cell>
        </row>
        <row r="250">
          <cell r="A250" t="str">
            <v>32416</v>
          </cell>
          <cell r="B250" t="str">
            <v>Riverside</v>
          </cell>
          <cell r="C250">
            <v>435072.38</v>
          </cell>
        </row>
        <row r="251">
          <cell r="A251" t="str">
            <v>32901</v>
          </cell>
          <cell r="B251" t="str">
            <v>Spokane Int'l Charter</v>
          </cell>
          <cell r="C251">
            <v>18047.920000000002</v>
          </cell>
        </row>
        <row r="252">
          <cell r="A252" t="str">
            <v>32903</v>
          </cell>
          <cell r="B252" t="str">
            <v>Lumen Charter</v>
          </cell>
          <cell r="C252">
            <v>590</v>
          </cell>
        </row>
        <row r="253">
          <cell r="A253" t="str">
            <v>32907</v>
          </cell>
          <cell r="B253" t="str">
            <v>Innovation Spokane (Pride) Charter</v>
          </cell>
          <cell r="C253">
            <v>0</v>
          </cell>
        </row>
        <row r="254">
          <cell r="A254" t="str">
            <v>33030</v>
          </cell>
          <cell r="B254" t="str">
            <v>Onion Creek</v>
          </cell>
          <cell r="C254">
            <v>8510</v>
          </cell>
        </row>
        <row r="255">
          <cell r="A255" t="str">
            <v>33036</v>
          </cell>
          <cell r="B255" t="str">
            <v>Chewelah</v>
          </cell>
          <cell r="C255">
            <v>9372</v>
          </cell>
        </row>
        <row r="256">
          <cell r="A256" t="str">
            <v>33049</v>
          </cell>
          <cell r="B256" t="str">
            <v>Wellpinit</v>
          </cell>
          <cell r="C256">
            <v>8387.4500000000007</v>
          </cell>
        </row>
        <row r="257">
          <cell r="A257" t="str">
            <v>33070</v>
          </cell>
          <cell r="B257" t="str">
            <v>Valley</v>
          </cell>
          <cell r="C257">
            <v>47368.26</v>
          </cell>
        </row>
        <row r="258">
          <cell r="A258" t="str">
            <v>33115</v>
          </cell>
          <cell r="B258" t="str">
            <v>Colville</v>
          </cell>
          <cell r="C258">
            <v>16235.720000000001</v>
          </cell>
        </row>
        <row r="259">
          <cell r="A259" t="str">
            <v>33183</v>
          </cell>
          <cell r="B259" t="str">
            <v>Loon Lake</v>
          </cell>
          <cell r="C259">
            <v>560</v>
          </cell>
        </row>
        <row r="260">
          <cell r="A260" t="str">
            <v>33202</v>
          </cell>
          <cell r="B260" t="str">
            <v>Summit Valley</v>
          </cell>
          <cell r="C260">
            <v>11243.04</v>
          </cell>
        </row>
        <row r="261">
          <cell r="A261" t="str">
            <v>33205</v>
          </cell>
          <cell r="B261" t="str">
            <v>Evergreen (Stevevenson)</v>
          </cell>
          <cell r="C261">
            <v>8430</v>
          </cell>
        </row>
        <row r="262">
          <cell r="A262" t="str">
            <v>33206</v>
          </cell>
          <cell r="B262" t="str">
            <v>Columbia (Stevenson)</v>
          </cell>
          <cell r="C262">
            <v>8430</v>
          </cell>
        </row>
        <row r="263">
          <cell r="A263" t="str">
            <v>33207</v>
          </cell>
          <cell r="B263" t="str">
            <v>Mary Walker</v>
          </cell>
          <cell r="C263">
            <v>23365.25</v>
          </cell>
        </row>
        <row r="264">
          <cell r="A264" t="str">
            <v>33211</v>
          </cell>
          <cell r="B264" t="str">
            <v>Northport</v>
          </cell>
          <cell r="C264">
            <v>8250</v>
          </cell>
        </row>
        <row r="265">
          <cell r="A265" t="str">
            <v>33212</v>
          </cell>
          <cell r="B265" t="str">
            <v>Kettle Falls</v>
          </cell>
          <cell r="C265">
            <v>9713.32</v>
          </cell>
        </row>
        <row r="266">
          <cell r="A266" t="str">
            <v>34002</v>
          </cell>
          <cell r="B266" t="str">
            <v>Yelm</v>
          </cell>
          <cell r="C266">
            <v>5272.47</v>
          </cell>
        </row>
        <row r="267">
          <cell r="A267" t="str">
            <v>34003</v>
          </cell>
          <cell r="B267" t="str">
            <v>North Thurston</v>
          </cell>
          <cell r="C267">
            <v>181025.72</v>
          </cell>
        </row>
        <row r="268">
          <cell r="A268" t="str">
            <v>34033</v>
          </cell>
          <cell r="B268" t="str">
            <v>Tumwater</v>
          </cell>
          <cell r="C268">
            <v>15917.02</v>
          </cell>
        </row>
        <row r="269">
          <cell r="A269" t="str">
            <v>34111</v>
          </cell>
          <cell r="B269" t="str">
            <v>Olympia</v>
          </cell>
          <cell r="C269">
            <v>28691.86</v>
          </cell>
        </row>
        <row r="270">
          <cell r="A270" t="str">
            <v>34307</v>
          </cell>
          <cell r="B270" t="str">
            <v>Rainier</v>
          </cell>
          <cell r="C270">
            <v>14271.58</v>
          </cell>
        </row>
        <row r="271">
          <cell r="A271" t="str">
            <v>34324</v>
          </cell>
          <cell r="B271" t="str">
            <v>Griffin</v>
          </cell>
          <cell r="C271">
            <v>10354</v>
          </cell>
        </row>
        <row r="272">
          <cell r="A272" t="str">
            <v>34401</v>
          </cell>
          <cell r="B272" t="str">
            <v>Rochester</v>
          </cell>
          <cell r="C272">
            <v>1070541.04</v>
          </cell>
        </row>
        <row r="273">
          <cell r="A273" t="str">
            <v>34402</v>
          </cell>
          <cell r="B273" t="str">
            <v>Tenino</v>
          </cell>
          <cell r="C273">
            <v>26690.760000000002</v>
          </cell>
        </row>
        <row r="274">
          <cell r="A274" t="str">
            <v>35200</v>
          </cell>
          <cell r="B274" t="str">
            <v>Wahkiakum</v>
          </cell>
          <cell r="C274">
            <v>77</v>
          </cell>
        </row>
        <row r="275">
          <cell r="A275" t="str">
            <v>36101</v>
          </cell>
          <cell r="B275" t="str">
            <v>Dixie</v>
          </cell>
          <cell r="C275">
            <v>2139.29</v>
          </cell>
        </row>
        <row r="276">
          <cell r="A276" t="str">
            <v>36140</v>
          </cell>
          <cell r="B276" t="str">
            <v>Walla Walla</v>
          </cell>
          <cell r="C276">
            <v>29741.05</v>
          </cell>
        </row>
        <row r="277">
          <cell r="A277" t="str">
            <v>36250</v>
          </cell>
          <cell r="B277" t="str">
            <v>College Place</v>
          </cell>
          <cell r="C277">
            <v>10184.16</v>
          </cell>
        </row>
        <row r="278">
          <cell r="A278" t="str">
            <v>36300</v>
          </cell>
          <cell r="B278" t="str">
            <v>Touchet</v>
          </cell>
          <cell r="C278">
            <v>821.56</v>
          </cell>
        </row>
        <row r="279">
          <cell r="A279" t="str">
            <v>36400</v>
          </cell>
          <cell r="B279" t="str">
            <v>Columbia (Walla)</v>
          </cell>
          <cell r="C279">
            <v>91615.57</v>
          </cell>
        </row>
        <row r="280">
          <cell r="A280" t="str">
            <v>36401</v>
          </cell>
          <cell r="B280" t="str">
            <v>Waitsburg</v>
          </cell>
          <cell r="C280">
            <v>8526.75</v>
          </cell>
        </row>
        <row r="281">
          <cell r="A281" t="str">
            <v>36402</v>
          </cell>
          <cell r="B281" t="str">
            <v>Prescott</v>
          </cell>
          <cell r="C281">
            <v>0</v>
          </cell>
        </row>
        <row r="282">
          <cell r="A282" t="str">
            <v>37501</v>
          </cell>
          <cell r="B282" t="str">
            <v>Bellingham</v>
          </cell>
          <cell r="C282">
            <v>64097.2</v>
          </cell>
        </row>
        <row r="283">
          <cell r="A283" t="str">
            <v>37502</v>
          </cell>
          <cell r="B283" t="str">
            <v>Ferndale</v>
          </cell>
          <cell r="C283">
            <v>44066.46</v>
          </cell>
        </row>
        <row r="284">
          <cell r="A284" t="str">
            <v>37503</v>
          </cell>
          <cell r="B284" t="str">
            <v>Blaine</v>
          </cell>
          <cell r="C284">
            <v>10029.450000000001</v>
          </cell>
        </row>
        <row r="285">
          <cell r="A285" t="str">
            <v>37504</v>
          </cell>
          <cell r="B285" t="str">
            <v>Lynden</v>
          </cell>
          <cell r="C285">
            <v>41597.57</v>
          </cell>
        </row>
        <row r="286">
          <cell r="A286" t="str">
            <v>37505</v>
          </cell>
          <cell r="B286" t="str">
            <v>Meridian</v>
          </cell>
          <cell r="C286">
            <v>43008.74</v>
          </cell>
        </row>
        <row r="287">
          <cell r="A287" t="str">
            <v>37506</v>
          </cell>
          <cell r="B287" t="str">
            <v>Nooksack Valley</v>
          </cell>
          <cell r="C287">
            <v>16121.5</v>
          </cell>
        </row>
        <row r="288">
          <cell r="A288" t="str">
            <v>37507</v>
          </cell>
          <cell r="B288" t="str">
            <v>Mount Baker</v>
          </cell>
          <cell r="C288">
            <v>14439.04</v>
          </cell>
        </row>
        <row r="289">
          <cell r="A289" t="str">
            <v>37902</v>
          </cell>
          <cell r="B289" t="str">
            <v>Whatcom Int'g Charter</v>
          </cell>
          <cell r="C289">
            <v>0</v>
          </cell>
        </row>
        <row r="290">
          <cell r="A290" t="str">
            <v>38126</v>
          </cell>
          <cell r="B290" t="str">
            <v>Lacrosse Joint</v>
          </cell>
          <cell r="C290">
            <v>0</v>
          </cell>
        </row>
        <row r="291">
          <cell r="A291" t="str">
            <v>38264</v>
          </cell>
          <cell r="B291" t="str">
            <v>Lamont</v>
          </cell>
          <cell r="C291">
            <v>5495.32</v>
          </cell>
        </row>
        <row r="292">
          <cell r="A292" t="str">
            <v>38265</v>
          </cell>
          <cell r="B292" t="str">
            <v>Tekoa</v>
          </cell>
          <cell r="C292">
            <v>8450</v>
          </cell>
        </row>
        <row r="293">
          <cell r="A293" t="str">
            <v>38267</v>
          </cell>
          <cell r="B293" t="str">
            <v>Pullman</v>
          </cell>
          <cell r="C293">
            <v>20987.27</v>
          </cell>
        </row>
        <row r="294">
          <cell r="A294" t="str">
            <v>38300</v>
          </cell>
          <cell r="B294" t="str">
            <v>Colfax</v>
          </cell>
          <cell r="C294">
            <v>8650</v>
          </cell>
        </row>
        <row r="295">
          <cell r="A295" t="str">
            <v>38301</v>
          </cell>
          <cell r="B295" t="str">
            <v>Palouse</v>
          </cell>
          <cell r="C295">
            <v>8883</v>
          </cell>
        </row>
        <row r="296">
          <cell r="A296" t="str">
            <v>38302</v>
          </cell>
          <cell r="B296" t="str">
            <v>Garfield</v>
          </cell>
          <cell r="C296">
            <v>24320.720000000001</v>
          </cell>
        </row>
        <row r="297">
          <cell r="A297" t="str">
            <v>38306</v>
          </cell>
          <cell r="B297" t="str">
            <v>Colton</v>
          </cell>
          <cell r="C297">
            <v>8250</v>
          </cell>
        </row>
        <row r="298">
          <cell r="A298" t="str">
            <v>38308</v>
          </cell>
          <cell r="B298" t="str">
            <v>Endicott</v>
          </cell>
          <cell r="C298">
            <v>210</v>
          </cell>
        </row>
        <row r="299">
          <cell r="A299" t="str">
            <v>38320</v>
          </cell>
          <cell r="B299" t="str">
            <v>Rosalia</v>
          </cell>
          <cell r="C299">
            <v>216</v>
          </cell>
        </row>
        <row r="300">
          <cell r="A300" t="str">
            <v>38322</v>
          </cell>
          <cell r="B300" t="str">
            <v>St John</v>
          </cell>
          <cell r="C300">
            <v>414</v>
          </cell>
        </row>
        <row r="301">
          <cell r="A301" t="str">
            <v>38324</v>
          </cell>
          <cell r="B301" t="str">
            <v>Oakesdale</v>
          </cell>
          <cell r="C301">
            <v>8466</v>
          </cell>
        </row>
        <row r="302">
          <cell r="A302" t="str">
            <v>39002</v>
          </cell>
          <cell r="B302" t="str">
            <v>Union Gap</v>
          </cell>
          <cell r="C302">
            <v>269664.5</v>
          </cell>
        </row>
        <row r="303">
          <cell r="A303" t="str">
            <v>39003</v>
          </cell>
          <cell r="B303" t="str">
            <v>Naches Valley</v>
          </cell>
          <cell r="C303">
            <v>8820.36</v>
          </cell>
        </row>
        <row r="304">
          <cell r="A304" t="str">
            <v>39007</v>
          </cell>
          <cell r="B304" t="str">
            <v>Yakima</v>
          </cell>
          <cell r="C304">
            <v>130274.43</v>
          </cell>
        </row>
        <row r="305">
          <cell r="A305" t="str">
            <v>39090</v>
          </cell>
          <cell r="B305" t="str">
            <v>East Valley (Yakima)</v>
          </cell>
          <cell r="C305">
            <v>43367.37</v>
          </cell>
        </row>
        <row r="306">
          <cell r="A306" t="str">
            <v>39119</v>
          </cell>
          <cell r="B306" t="str">
            <v>Selah</v>
          </cell>
          <cell r="C306">
            <v>31443.93</v>
          </cell>
        </row>
        <row r="307">
          <cell r="A307" t="str">
            <v>39120</v>
          </cell>
          <cell r="B307" t="str">
            <v>Mabton</v>
          </cell>
          <cell r="C307">
            <v>326240.36</v>
          </cell>
        </row>
        <row r="308">
          <cell r="A308" t="str">
            <v>39200</v>
          </cell>
          <cell r="B308" t="str">
            <v>Grandview</v>
          </cell>
          <cell r="C308">
            <v>3803.15</v>
          </cell>
        </row>
        <row r="309">
          <cell r="A309" t="str">
            <v>39201</v>
          </cell>
          <cell r="B309" t="str">
            <v>Sunnyside</v>
          </cell>
          <cell r="C309">
            <v>12270.19</v>
          </cell>
        </row>
        <row r="310">
          <cell r="A310" t="str">
            <v>39202</v>
          </cell>
          <cell r="B310" t="str">
            <v>Toppenish</v>
          </cell>
          <cell r="C310">
            <v>13381.11</v>
          </cell>
        </row>
        <row r="311">
          <cell r="A311" t="str">
            <v>39203</v>
          </cell>
          <cell r="B311" t="str">
            <v>Highland</v>
          </cell>
          <cell r="C311">
            <v>901</v>
          </cell>
        </row>
        <row r="312">
          <cell r="A312" t="str">
            <v>39204</v>
          </cell>
          <cell r="B312" t="str">
            <v>Granger</v>
          </cell>
          <cell r="C312">
            <v>628090.97</v>
          </cell>
        </row>
        <row r="313">
          <cell r="A313" t="str">
            <v>39205</v>
          </cell>
          <cell r="B313" t="str">
            <v>Zillah</v>
          </cell>
          <cell r="C313">
            <v>16149.79</v>
          </cell>
        </row>
        <row r="314">
          <cell r="A314" t="str">
            <v>39207</v>
          </cell>
          <cell r="B314" t="str">
            <v>Wapato</v>
          </cell>
          <cell r="C314">
            <v>2695.2000000000003</v>
          </cell>
        </row>
        <row r="315">
          <cell r="A315" t="str">
            <v>39208</v>
          </cell>
          <cell r="B315" t="str">
            <v>West Valley (Yakima)</v>
          </cell>
          <cell r="C315">
            <v>108500.15000000001</v>
          </cell>
        </row>
        <row r="316">
          <cell r="A316" t="str">
            <v>39209</v>
          </cell>
          <cell r="B316" t="str">
            <v>Mount Adams</v>
          </cell>
          <cell r="C316">
            <v>454140.34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nsfiscalservices@k12.wa.u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FB1079"/>
  <sheetViews>
    <sheetView tabSelected="1" zoomScaleNormal="100" workbookViewId="0">
      <selection activeCell="B36" sqref="B36"/>
    </sheetView>
  </sheetViews>
  <sheetFormatPr defaultColWidth="9.140625" defaultRowHeight="14.25"/>
  <cols>
    <col min="1" max="1" width="39.42578125" style="1" customWidth="1"/>
    <col min="2" max="4" width="19.7109375" style="1" customWidth="1"/>
    <col min="5" max="5" width="21.28515625" style="1" customWidth="1"/>
    <col min="6" max="16384" width="9.140625" style="1"/>
  </cols>
  <sheetData>
    <row r="1" spans="1:158" ht="15" customHeight="1">
      <c r="A1" s="74"/>
      <c r="B1" s="75"/>
      <c r="C1" s="75"/>
      <c r="D1" s="75"/>
      <c r="E1" s="76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</row>
    <row r="2" spans="1:158" ht="15.75">
      <c r="A2" s="77"/>
      <c r="B2" s="77"/>
      <c r="C2" s="77"/>
      <c r="D2" s="77"/>
      <c r="E2" s="7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  <c r="EJ2" s="13"/>
      <c r="EK2" s="13"/>
      <c r="EL2" s="13"/>
      <c r="EM2" s="13"/>
      <c r="EN2" s="13"/>
      <c r="EO2" s="13"/>
      <c r="EP2" s="13"/>
      <c r="EQ2" s="13"/>
      <c r="ER2" s="13"/>
      <c r="ES2" s="13"/>
      <c r="ET2" s="13"/>
      <c r="EU2" s="13"/>
      <c r="EV2" s="13"/>
      <c r="EW2" s="13"/>
      <c r="EX2" s="13"/>
      <c r="EY2" s="13"/>
      <c r="EZ2" s="13"/>
      <c r="FA2" s="13"/>
      <c r="FB2" s="13"/>
    </row>
    <row r="3" spans="1:158" ht="15.75">
      <c r="A3" s="79"/>
      <c r="B3" s="77"/>
      <c r="C3" s="77"/>
      <c r="D3" s="77"/>
      <c r="E3" s="78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</row>
    <row r="4" spans="1:158" ht="6" customHeight="1">
      <c r="A4" s="79"/>
      <c r="B4" s="77"/>
      <c r="C4" s="77"/>
      <c r="D4" s="77"/>
      <c r="E4" s="78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</row>
    <row r="5" spans="1:158" ht="15.75">
      <c r="A5" s="82" t="s">
        <v>144</v>
      </c>
      <c r="B5" s="83"/>
      <c r="C5" s="83"/>
      <c r="D5" s="83"/>
      <c r="E5" s="84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</row>
    <row r="6" spans="1:158" ht="15.75">
      <c r="A6" s="82" t="s">
        <v>145</v>
      </c>
      <c r="B6" s="83"/>
      <c r="C6" s="83"/>
      <c r="D6" s="83"/>
      <c r="E6" s="84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</row>
    <row r="7" spans="1:158" ht="15.75">
      <c r="A7" s="82" t="s">
        <v>146</v>
      </c>
      <c r="B7" s="83"/>
      <c r="C7" s="83"/>
      <c r="D7" s="83"/>
      <c r="E7" s="84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</row>
    <row r="8" spans="1:158" ht="15.75">
      <c r="A8" s="82" t="s">
        <v>762</v>
      </c>
      <c r="B8" s="83"/>
      <c r="C8" s="83"/>
      <c r="D8" s="83"/>
      <c r="E8" s="84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</row>
    <row r="9" spans="1:158" ht="6" customHeight="1">
      <c r="A9" s="24"/>
      <c r="B9" s="25"/>
      <c r="C9" s="25"/>
      <c r="D9" s="25"/>
      <c r="E9" s="26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  <c r="EJ9" s="13"/>
      <c r="EK9" s="13"/>
      <c r="EL9" s="13"/>
      <c r="EM9" s="13"/>
      <c r="EN9" s="13"/>
      <c r="EO9" s="13"/>
      <c r="EP9" s="13"/>
      <c r="EQ9" s="13"/>
      <c r="ER9" s="13"/>
      <c r="ES9" s="13"/>
      <c r="ET9" s="13"/>
      <c r="EU9" s="13"/>
      <c r="EV9" s="13"/>
      <c r="EW9" s="13"/>
      <c r="EX9" s="13"/>
      <c r="EY9" s="13"/>
      <c r="EZ9" s="13"/>
      <c r="FA9" s="13"/>
      <c r="FB9" s="13"/>
    </row>
    <row r="10" spans="1:158" ht="21.75" customHeight="1">
      <c r="A10" s="85" t="s">
        <v>763</v>
      </c>
      <c r="B10" s="86"/>
      <c r="C10" s="86"/>
      <c r="D10" s="86"/>
      <c r="E10" s="87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  <c r="EJ10" s="13"/>
      <c r="EK10" s="13"/>
      <c r="EL10" s="13"/>
      <c r="EM10" s="13"/>
      <c r="EN10" s="13"/>
      <c r="EO10" s="13"/>
      <c r="EP10" s="13"/>
      <c r="EQ10" s="13"/>
      <c r="ER10" s="13"/>
      <c r="ES10" s="13"/>
      <c r="ET10" s="13"/>
      <c r="EU10" s="13"/>
      <c r="EV10" s="13"/>
      <c r="EW10" s="13"/>
      <c r="EX10" s="13"/>
      <c r="EY10" s="13"/>
      <c r="EZ10" s="13"/>
      <c r="FA10" s="13"/>
      <c r="FB10" s="13"/>
    </row>
    <row r="11" spans="1:158" ht="15">
      <c r="A11" s="27" t="s">
        <v>696</v>
      </c>
      <c r="B11" s="28" t="s">
        <v>0</v>
      </c>
      <c r="C11" s="29" t="s">
        <v>1</v>
      </c>
      <c r="D11" s="30"/>
      <c r="E11" s="31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J11" s="13"/>
      <c r="EK11" s="13"/>
      <c r="EL11" s="13"/>
      <c r="EM11" s="13"/>
      <c r="EN11" s="13"/>
      <c r="EO11" s="13"/>
      <c r="EP11" s="13"/>
      <c r="EQ11" s="13"/>
      <c r="ER11" s="13"/>
      <c r="ES11" s="13"/>
      <c r="ET11" s="13"/>
      <c r="EU11" s="13"/>
      <c r="EV11" s="13"/>
      <c r="EW11" s="13"/>
      <c r="EX11" s="13"/>
      <c r="EY11" s="13"/>
      <c r="EZ11" s="13"/>
      <c r="FA11" s="13"/>
      <c r="FB11" s="13"/>
    </row>
    <row r="12" spans="1:158" ht="15.95" customHeight="1">
      <c r="A12" s="65" t="s">
        <v>30</v>
      </c>
      <c r="B12" s="32" t="s">
        <v>697</v>
      </c>
      <c r="C12" s="93"/>
      <c r="D12" s="94"/>
      <c r="E12" s="95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</row>
    <row r="13" spans="1:158" ht="15" customHeight="1">
      <c r="A13" s="80" t="s">
        <v>2</v>
      </c>
      <c r="B13" s="81"/>
      <c r="C13" s="33" t="s">
        <v>3</v>
      </c>
      <c r="D13" s="34"/>
      <c r="E13" s="35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  <c r="DW13" s="13"/>
      <c r="DX13" s="13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J13" s="13"/>
      <c r="EK13" s="13"/>
      <c r="EL13" s="13"/>
      <c r="EM13" s="13"/>
      <c r="EN13" s="13"/>
      <c r="EO13" s="13"/>
      <c r="EP13" s="13"/>
      <c r="EQ13" s="13"/>
      <c r="ER13" s="13"/>
      <c r="ES13" s="13"/>
      <c r="ET13" s="13"/>
      <c r="EU13" s="13"/>
      <c r="EV13" s="13"/>
      <c r="EW13" s="13"/>
      <c r="EX13" s="13"/>
      <c r="EY13" s="13"/>
      <c r="EZ13" s="13"/>
      <c r="FA13" s="13"/>
      <c r="FB13" s="13"/>
    </row>
    <row r="14" spans="1:158" ht="15.95" customHeight="1">
      <c r="A14" s="103"/>
      <c r="B14" s="104"/>
      <c r="C14" s="107"/>
      <c r="D14" s="108"/>
      <c r="E14" s="109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  <c r="DW14" s="13"/>
      <c r="DX14" s="13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J14" s="13"/>
      <c r="EK14" s="13"/>
      <c r="EL14" s="13"/>
      <c r="EM14" s="13"/>
      <c r="EN14" s="13"/>
      <c r="EO14" s="13"/>
      <c r="EP14" s="13"/>
      <c r="EQ14" s="13"/>
      <c r="ER14" s="13"/>
      <c r="ES14" s="13"/>
      <c r="ET14" s="13"/>
      <c r="EU14" s="13"/>
      <c r="EV14" s="13"/>
      <c r="EW14" s="13"/>
      <c r="EX14" s="13"/>
      <c r="EY14" s="13"/>
      <c r="EZ14" s="13"/>
      <c r="FA14" s="13"/>
      <c r="FB14" s="13"/>
    </row>
    <row r="15" spans="1:158" ht="15.95" customHeight="1">
      <c r="A15" s="105"/>
      <c r="B15" s="106"/>
      <c r="C15" s="96"/>
      <c r="D15" s="97"/>
      <c r="E15" s="98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  <c r="DW15" s="13"/>
      <c r="DX15" s="13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J15" s="13"/>
      <c r="EK15" s="13"/>
      <c r="EL15" s="13"/>
      <c r="EM15" s="13"/>
      <c r="EN15" s="13"/>
      <c r="EO15" s="13"/>
      <c r="EP15" s="13"/>
      <c r="EQ15" s="13"/>
      <c r="ER15" s="13"/>
      <c r="ES15" s="13"/>
      <c r="ET15" s="13"/>
      <c r="EU15" s="13"/>
      <c r="EV15" s="13"/>
      <c r="EW15" s="13"/>
      <c r="EX15" s="13"/>
      <c r="EY15" s="13"/>
      <c r="EZ15" s="13"/>
      <c r="FA15" s="13"/>
      <c r="FB15" s="13"/>
    </row>
    <row r="16" spans="1:158" ht="14.25" customHeight="1">
      <c r="A16" s="36" t="s">
        <v>4</v>
      </c>
      <c r="B16" s="37"/>
      <c r="C16" s="66"/>
      <c r="D16" s="67"/>
      <c r="E16" s="68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  <c r="DW16" s="13"/>
      <c r="DX16" s="13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J16" s="13"/>
      <c r="EK16" s="13"/>
      <c r="EL16" s="13"/>
      <c r="EM16" s="13"/>
      <c r="EN16" s="13"/>
      <c r="EO16" s="13"/>
      <c r="EP16" s="13"/>
      <c r="EQ16" s="13"/>
      <c r="ER16" s="13"/>
      <c r="ES16" s="13"/>
      <c r="ET16" s="13"/>
      <c r="EU16" s="13"/>
      <c r="EV16" s="13"/>
      <c r="EW16" s="13"/>
      <c r="EX16" s="13"/>
      <c r="EY16" s="13"/>
      <c r="EZ16" s="13"/>
      <c r="FA16" s="13"/>
      <c r="FB16" s="13"/>
    </row>
    <row r="17" spans="1:158" ht="15.95" customHeight="1">
      <c r="A17" s="101"/>
      <c r="B17" s="102"/>
      <c r="C17" s="96"/>
      <c r="D17" s="97"/>
      <c r="E17" s="98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  <c r="DW17" s="13"/>
      <c r="DX17" s="13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J17" s="13"/>
      <c r="EK17" s="13"/>
      <c r="EL17" s="13"/>
      <c r="EM17" s="13"/>
      <c r="EN17" s="13"/>
      <c r="EO17" s="13"/>
      <c r="EP17" s="13"/>
      <c r="EQ17" s="13"/>
      <c r="ER17" s="13"/>
      <c r="ES17" s="13"/>
      <c r="ET17" s="13"/>
      <c r="EU17" s="13"/>
      <c r="EV17" s="13"/>
      <c r="EW17" s="13"/>
      <c r="EX17" s="13"/>
      <c r="EY17" s="13"/>
      <c r="EZ17" s="13"/>
      <c r="FA17" s="13"/>
      <c r="FB17" s="13"/>
    </row>
    <row r="18" spans="1:158">
      <c r="A18" s="4"/>
      <c r="E18" s="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  <c r="DW18" s="13"/>
      <c r="DX18" s="13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J18" s="13"/>
      <c r="EK18" s="13"/>
      <c r="EL18" s="13"/>
      <c r="EM18" s="13"/>
      <c r="EN18" s="13"/>
      <c r="EO18" s="13"/>
      <c r="EP18" s="13"/>
      <c r="EQ18" s="13"/>
      <c r="ER18" s="13"/>
      <c r="ES18" s="13"/>
      <c r="ET18" s="13"/>
      <c r="EU18" s="13"/>
      <c r="EV18" s="13"/>
      <c r="EW18" s="13"/>
      <c r="EX18" s="13"/>
      <c r="EY18" s="13"/>
      <c r="EZ18" s="13"/>
      <c r="FA18" s="13"/>
      <c r="FB18" s="13"/>
    </row>
    <row r="19" spans="1:158">
      <c r="A19" s="4"/>
      <c r="E19" s="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  <c r="DW19" s="13"/>
      <c r="DX19" s="13"/>
      <c r="DY19" s="13"/>
      <c r="DZ19" s="13"/>
      <c r="EA19" s="13"/>
      <c r="EB19" s="13"/>
      <c r="EC19" s="13"/>
      <c r="ED19" s="13"/>
      <c r="EE19" s="13"/>
      <c r="EF19" s="13"/>
      <c r="EG19" s="13"/>
      <c r="EH19" s="13"/>
      <c r="EI19" s="13"/>
      <c r="EJ19" s="13"/>
      <c r="EK19" s="13"/>
      <c r="EL19" s="13"/>
      <c r="EM19" s="13"/>
      <c r="EN19" s="13"/>
      <c r="EO19" s="13"/>
      <c r="EP19" s="13"/>
      <c r="EQ19" s="13"/>
      <c r="ER19" s="13"/>
      <c r="ES19" s="13"/>
      <c r="ET19" s="13"/>
      <c r="EU19" s="13"/>
      <c r="EV19" s="13"/>
      <c r="EW19" s="13"/>
      <c r="EX19" s="13"/>
      <c r="EY19" s="13"/>
      <c r="EZ19" s="13"/>
      <c r="FA19" s="13"/>
      <c r="FB19" s="13"/>
    </row>
    <row r="20" spans="1:158">
      <c r="A20" s="4" t="s">
        <v>5</v>
      </c>
      <c r="E20" s="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  <c r="DW20" s="13"/>
      <c r="DX20" s="13"/>
      <c r="DY20" s="13"/>
      <c r="DZ20" s="13"/>
      <c r="EA20" s="13"/>
      <c r="EB20" s="13"/>
      <c r="EC20" s="13"/>
      <c r="ED20" s="13"/>
      <c r="EE20" s="13"/>
      <c r="EF20" s="13"/>
      <c r="EG20" s="13"/>
      <c r="EH20" s="13"/>
      <c r="EI20" s="13"/>
      <c r="EJ20" s="13"/>
      <c r="EK20" s="13"/>
      <c r="EL20" s="13"/>
      <c r="EM20" s="13"/>
      <c r="EN20" s="13"/>
      <c r="EO20" s="13"/>
      <c r="EP20" s="13"/>
      <c r="EQ20" s="13"/>
      <c r="ER20" s="13"/>
      <c r="ES20" s="13"/>
      <c r="ET20" s="13"/>
      <c r="EU20" s="13"/>
      <c r="EV20" s="13"/>
      <c r="EW20" s="13"/>
      <c r="EX20" s="13"/>
      <c r="EY20" s="13"/>
      <c r="EZ20" s="13"/>
      <c r="FA20" s="13"/>
      <c r="FB20" s="13"/>
    </row>
    <row r="21" spans="1:158">
      <c r="A21" s="4" t="s">
        <v>6</v>
      </c>
      <c r="E21" s="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  <c r="DW21" s="13"/>
      <c r="DX21" s="13"/>
      <c r="DY21" s="13"/>
      <c r="DZ21" s="13"/>
      <c r="EA21" s="13"/>
      <c r="EB21" s="13"/>
      <c r="EC21" s="13"/>
      <c r="ED21" s="13"/>
      <c r="EE21" s="13"/>
      <c r="EF21" s="13"/>
      <c r="EG21" s="13"/>
      <c r="EH21" s="13"/>
      <c r="EI21" s="13"/>
      <c r="EJ21" s="13"/>
      <c r="EK21" s="13"/>
      <c r="EL21" s="13"/>
      <c r="EM21" s="13"/>
      <c r="EN21" s="13"/>
      <c r="EO21" s="13"/>
      <c r="EP21" s="13"/>
      <c r="EQ21" s="13"/>
      <c r="ER21" s="13"/>
      <c r="ES21" s="13"/>
      <c r="ET21" s="13"/>
      <c r="EU21" s="13"/>
      <c r="EV21" s="13"/>
      <c r="EW21" s="13"/>
      <c r="EX21" s="13"/>
      <c r="EY21" s="13"/>
      <c r="EZ21" s="13"/>
      <c r="FA21" s="13"/>
      <c r="FB21" s="13"/>
    </row>
    <row r="22" spans="1:158">
      <c r="A22" s="4" t="s">
        <v>7</v>
      </c>
      <c r="E22" s="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  <c r="DW22" s="13"/>
      <c r="DX22" s="13"/>
      <c r="DY22" s="13"/>
      <c r="DZ22" s="13"/>
      <c r="EA22" s="13"/>
      <c r="EB22" s="13"/>
      <c r="EC22" s="13"/>
      <c r="ED22" s="13"/>
      <c r="EE22" s="13"/>
      <c r="EF22" s="13"/>
      <c r="EG22" s="13"/>
      <c r="EH22" s="13"/>
      <c r="EI22" s="13"/>
      <c r="EJ22" s="13"/>
      <c r="EK22" s="13"/>
      <c r="EL22" s="13"/>
      <c r="EM22" s="13"/>
      <c r="EN22" s="13"/>
      <c r="EO22" s="13"/>
      <c r="EP22" s="13"/>
      <c r="EQ22" s="13"/>
      <c r="ER22" s="13"/>
      <c r="ES22" s="13"/>
      <c r="ET22" s="13"/>
      <c r="EU22" s="13"/>
      <c r="EV22" s="13"/>
      <c r="EW22" s="13"/>
      <c r="EX22" s="13"/>
      <c r="EY22" s="13"/>
      <c r="EZ22" s="13"/>
      <c r="FA22" s="13"/>
      <c r="FB22" s="13"/>
    </row>
    <row r="23" spans="1:158">
      <c r="A23" s="4"/>
      <c r="E23" s="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  <c r="DW23" s="13"/>
      <c r="DX23" s="13"/>
      <c r="DY23" s="13"/>
      <c r="DZ23" s="13"/>
      <c r="EA23" s="13"/>
      <c r="EB23" s="13"/>
      <c r="EC23" s="13"/>
      <c r="ED23" s="13"/>
      <c r="EE23" s="13"/>
      <c r="EF23" s="13"/>
      <c r="EG23" s="13"/>
      <c r="EH23" s="13"/>
      <c r="EI23" s="13"/>
      <c r="EJ23" s="13"/>
      <c r="EK23" s="13"/>
      <c r="EL23" s="13"/>
      <c r="EM23" s="13"/>
      <c r="EN23" s="13"/>
      <c r="EO23" s="13"/>
      <c r="EP23" s="13"/>
      <c r="EQ23" s="13"/>
      <c r="ER23" s="13"/>
      <c r="ES23" s="13"/>
      <c r="ET23" s="13"/>
      <c r="EU23" s="13"/>
      <c r="EV23" s="13"/>
      <c r="EW23" s="13"/>
      <c r="EX23" s="13"/>
      <c r="EY23" s="13"/>
      <c r="EZ23" s="13"/>
      <c r="FA23" s="13"/>
      <c r="FB23" s="13"/>
    </row>
    <row r="24" spans="1:158">
      <c r="A24" s="4" t="s">
        <v>8</v>
      </c>
      <c r="E24" s="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  <c r="DW24" s="13"/>
      <c r="DX24" s="13"/>
      <c r="DY24" s="13"/>
      <c r="DZ24" s="13"/>
      <c r="EA24" s="13"/>
      <c r="EB24" s="13"/>
      <c r="EC24" s="13"/>
      <c r="ED24" s="13"/>
      <c r="EE24" s="13"/>
      <c r="EF24" s="13"/>
      <c r="EG24" s="13"/>
      <c r="EH24" s="13"/>
      <c r="EI24" s="13"/>
      <c r="EJ24" s="13"/>
      <c r="EK24" s="13"/>
      <c r="EL24" s="13"/>
      <c r="EM24" s="13"/>
      <c r="EN24" s="13"/>
      <c r="EO24" s="13"/>
      <c r="EP24" s="13"/>
      <c r="EQ24" s="13"/>
      <c r="ER24" s="13"/>
      <c r="ES24" s="13"/>
      <c r="ET24" s="13"/>
      <c r="EU24" s="13"/>
      <c r="EV24" s="13"/>
      <c r="EW24" s="13"/>
      <c r="EX24" s="13"/>
      <c r="EY24" s="13"/>
      <c r="EZ24" s="13"/>
      <c r="FA24" s="13"/>
      <c r="FB24" s="13"/>
    </row>
    <row r="25" spans="1:158">
      <c r="A25" s="4" t="s">
        <v>9</v>
      </c>
      <c r="E25" s="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  <c r="DW25" s="13"/>
      <c r="DX25" s="13"/>
      <c r="DY25" s="13"/>
      <c r="DZ25" s="13"/>
      <c r="EA25" s="13"/>
      <c r="EB25" s="13"/>
      <c r="EC25" s="13"/>
      <c r="ED25" s="13"/>
      <c r="EE25" s="13"/>
      <c r="EF25" s="13"/>
      <c r="EG25" s="13"/>
      <c r="EH25" s="13"/>
      <c r="EI25" s="13"/>
      <c r="EJ25" s="13"/>
      <c r="EK25" s="13"/>
      <c r="EL25" s="13"/>
      <c r="EM25" s="13"/>
      <c r="EN25" s="13"/>
      <c r="EO25" s="13"/>
      <c r="EP25" s="13"/>
      <c r="EQ25" s="13"/>
      <c r="ER25" s="13"/>
      <c r="ES25" s="13"/>
      <c r="ET25" s="13"/>
      <c r="EU25" s="13"/>
      <c r="EV25" s="13"/>
      <c r="EW25" s="13"/>
      <c r="EX25" s="13"/>
      <c r="EY25" s="13"/>
      <c r="EZ25" s="13"/>
      <c r="FA25" s="13"/>
      <c r="FB25" s="13"/>
    </row>
    <row r="26" spans="1:158">
      <c r="A26" s="4" t="s">
        <v>10</v>
      </c>
      <c r="E26" s="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  <c r="DW26" s="13"/>
      <c r="DX26" s="13"/>
      <c r="DY26" s="13"/>
      <c r="DZ26" s="13"/>
      <c r="EA26" s="13"/>
      <c r="EB26" s="13"/>
      <c r="EC26" s="13"/>
      <c r="ED26" s="13"/>
      <c r="EE26" s="13"/>
      <c r="EF26" s="13"/>
      <c r="EG26" s="13"/>
      <c r="EH26" s="13"/>
      <c r="EI26" s="13"/>
      <c r="EJ26" s="13"/>
      <c r="EK26" s="13"/>
      <c r="EL26" s="13"/>
      <c r="EM26" s="13"/>
      <c r="EN26" s="13"/>
      <c r="EO26" s="13"/>
      <c r="EP26" s="13"/>
      <c r="EQ26" s="13"/>
      <c r="ER26" s="13"/>
      <c r="ES26" s="13"/>
      <c r="ET26" s="13"/>
      <c r="EU26" s="13"/>
      <c r="EV26" s="13"/>
      <c r="EW26" s="13"/>
      <c r="EX26" s="13"/>
      <c r="EY26" s="13"/>
      <c r="EZ26" s="13"/>
      <c r="FA26" s="13"/>
      <c r="FB26" s="13"/>
    </row>
    <row r="27" spans="1:158">
      <c r="A27" s="4" t="s">
        <v>11</v>
      </c>
      <c r="E27" s="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  <c r="DW27" s="13"/>
      <c r="DX27" s="13"/>
      <c r="DY27" s="13"/>
      <c r="DZ27" s="13"/>
      <c r="EA27" s="13"/>
      <c r="EB27" s="13"/>
      <c r="EC27" s="13"/>
      <c r="ED27" s="13"/>
      <c r="EE27" s="13"/>
      <c r="EF27" s="13"/>
      <c r="EG27" s="13"/>
      <c r="EH27" s="13"/>
      <c r="EI27" s="13"/>
      <c r="EJ27" s="13"/>
      <c r="EK27" s="13"/>
      <c r="EL27" s="13"/>
      <c r="EM27" s="13"/>
      <c r="EN27" s="13"/>
      <c r="EO27" s="13"/>
      <c r="EP27" s="13"/>
      <c r="EQ27" s="13"/>
      <c r="ER27" s="13"/>
      <c r="ES27" s="13"/>
      <c r="ET27" s="13"/>
      <c r="EU27" s="13"/>
      <c r="EV27" s="13"/>
      <c r="EW27" s="13"/>
      <c r="EX27" s="13"/>
      <c r="EY27" s="13"/>
      <c r="EZ27" s="13"/>
      <c r="FA27" s="13"/>
      <c r="FB27" s="13"/>
    </row>
    <row r="28" spans="1:158">
      <c r="A28" s="4" t="s">
        <v>12</v>
      </c>
      <c r="E28" s="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</row>
    <row r="29" spans="1:158">
      <c r="A29" s="4"/>
      <c r="E29" s="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  <c r="DW29" s="13"/>
      <c r="DX29" s="13"/>
      <c r="DY29" s="13"/>
      <c r="DZ29" s="13"/>
      <c r="EA29" s="13"/>
      <c r="EB29" s="13"/>
      <c r="EC29" s="13"/>
      <c r="ED29" s="13"/>
      <c r="EE29" s="13"/>
      <c r="EF29" s="13"/>
      <c r="EG29" s="13"/>
      <c r="EH29" s="13"/>
      <c r="EI29" s="13"/>
      <c r="EJ29" s="13"/>
      <c r="EK29" s="13"/>
      <c r="EL29" s="13"/>
      <c r="EM29" s="13"/>
      <c r="EN29" s="13"/>
      <c r="EO29" s="13"/>
      <c r="EP29" s="13"/>
      <c r="EQ29" s="13"/>
      <c r="ER29" s="13"/>
      <c r="ES29" s="13"/>
      <c r="ET29" s="13"/>
      <c r="EU29" s="13"/>
      <c r="EV29" s="13"/>
      <c r="EW29" s="13"/>
      <c r="EX29" s="13"/>
      <c r="EY29" s="13"/>
      <c r="EZ29" s="13"/>
      <c r="FA29" s="13"/>
      <c r="FB29" s="13"/>
    </row>
    <row r="30" spans="1:158">
      <c r="A30" s="4"/>
      <c r="E30" s="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  <c r="DW30" s="13"/>
      <c r="DX30" s="13"/>
      <c r="DY30" s="13"/>
      <c r="DZ30" s="13"/>
      <c r="EA30" s="13"/>
      <c r="EB30" s="13"/>
      <c r="EC30" s="13"/>
      <c r="ED30" s="13"/>
      <c r="EE30" s="13"/>
      <c r="EF30" s="13"/>
      <c r="EG30" s="13"/>
      <c r="EH30" s="13"/>
      <c r="EI30" s="13"/>
      <c r="EJ30" s="13"/>
      <c r="EK30" s="13"/>
      <c r="EL30" s="13"/>
      <c r="EM30" s="13"/>
      <c r="EN30" s="13"/>
      <c r="EO30" s="13"/>
      <c r="EP30" s="13"/>
      <c r="EQ30" s="13"/>
      <c r="ER30" s="13"/>
      <c r="ES30" s="13"/>
      <c r="ET30" s="13"/>
      <c r="EU30" s="13"/>
      <c r="EV30" s="13"/>
      <c r="EW30" s="13"/>
      <c r="EX30" s="13"/>
      <c r="EY30" s="13"/>
      <c r="EZ30" s="13"/>
      <c r="FA30" s="13"/>
      <c r="FB30" s="13"/>
    </row>
    <row r="31" spans="1:158" ht="15">
      <c r="A31" s="2" t="s">
        <v>13</v>
      </c>
      <c r="E31" s="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  <c r="DW31" s="13"/>
      <c r="DX31" s="13"/>
      <c r="DY31" s="13"/>
      <c r="DZ31" s="13"/>
      <c r="EA31" s="13"/>
      <c r="EB31" s="13"/>
      <c r="EC31" s="13"/>
      <c r="ED31" s="13"/>
      <c r="EE31" s="13"/>
      <c r="EF31" s="13"/>
      <c r="EG31" s="13"/>
      <c r="EH31" s="13"/>
      <c r="EI31" s="13"/>
      <c r="EJ31" s="13"/>
      <c r="EK31" s="13"/>
      <c r="EL31" s="13"/>
      <c r="EM31" s="13"/>
      <c r="EN31" s="13"/>
      <c r="EO31" s="13"/>
      <c r="EP31" s="13"/>
      <c r="EQ31" s="13"/>
      <c r="ER31" s="13"/>
      <c r="ES31" s="13"/>
      <c r="ET31" s="13"/>
      <c r="EU31" s="13"/>
      <c r="EV31" s="13"/>
      <c r="EW31" s="13"/>
      <c r="EX31" s="13"/>
      <c r="EY31" s="13"/>
      <c r="EZ31" s="13"/>
      <c r="FA31" s="13"/>
      <c r="FB31" s="13"/>
    </row>
    <row r="32" spans="1:158">
      <c r="A32" s="4"/>
      <c r="E32" s="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  <c r="DW32" s="13"/>
      <c r="DX32" s="13"/>
      <c r="DY32" s="13"/>
      <c r="DZ32" s="13"/>
      <c r="EA32" s="13"/>
      <c r="EB32" s="13"/>
      <c r="EC32" s="13"/>
      <c r="ED32" s="13"/>
      <c r="EE32" s="13"/>
      <c r="EF32" s="13"/>
      <c r="EG32" s="13"/>
      <c r="EH32" s="13"/>
      <c r="EI32" s="13"/>
      <c r="EJ32" s="13"/>
      <c r="EK32" s="13"/>
      <c r="EL32" s="13"/>
      <c r="EM32" s="13"/>
      <c r="EN32" s="13"/>
      <c r="EO32" s="13"/>
      <c r="EP32" s="13"/>
      <c r="EQ32" s="13"/>
      <c r="ER32" s="13"/>
      <c r="ES32" s="13"/>
      <c r="ET32" s="13"/>
      <c r="EU32" s="13"/>
      <c r="EV32" s="13"/>
      <c r="EW32" s="13"/>
      <c r="EX32" s="13"/>
      <c r="EY32" s="13"/>
      <c r="EZ32" s="13"/>
      <c r="FA32" s="13"/>
      <c r="FB32" s="13"/>
    </row>
    <row r="33" spans="1:158" ht="15" customHeight="1">
      <c r="A33" s="90"/>
      <c r="B33" s="99" t="s">
        <v>14</v>
      </c>
      <c r="C33" s="99" t="s">
        <v>15</v>
      </c>
      <c r="D33" s="99" t="s">
        <v>16</v>
      </c>
      <c r="E33" s="88" t="s">
        <v>17</v>
      </c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  <c r="DW33" s="13"/>
      <c r="DX33" s="13"/>
      <c r="DY33" s="13"/>
      <c r="DZ33" s="13"/>
      <c r="EA33" s="13"/>
      <c r="EB33" s="13"/>
      <c r="EC33" s="13"/>
      <c r="ED33" s="13"/>
      <c r="EE33" s="13"/>
      <c r="EF33" s="13"/>
      <c r="EG33" s="13"/>
      <c r="EH33" s="13"/>
      <c r="EI33" s="13"/>
      <c r="EJ33" s="13"/>
      <c r="EK33" s="13"/>
      <c r="EL33" s="13"/>
      <c r="EM33" s="13"/>
      <c r="EN33" s="13"/>
      <c r="EO33" s="13"/>
      <c r="EP33" s="13"/>
      <c r="EQ33" s="13"/>
      <c r="ER33" s="13"/>
      <c r="ES33" s="13"/>
      <c r="ET33" s="13"/>
      <c r="EU33" s="13"/>
      <c r="EV33" s="13"/>
      <c r="EW33" s="13"/>
      <c r="EX33" s="13"/>
      <c r="EY33" s="13"/>
      <c r="EZ33" s="13"/>
      <c r="FA33" s="13"/>
      <c r="FB33" s="13"/>
    </row>
    <row r="34" spans="1:158" ht="14.25" customHeight="1">
      <c r="A34" s="91"/>
      <c r="B34" s="100"/>
      <c r="C34" s="100"/>
      <c r="D34" s="100"/>
      <c r="E34" s="89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  <c r="DW34" s="13"/>
      <c r="DX34" s="13"/>
      <c r="DY34" s="13"/>
      <c r="DZ34" s="13"/>
      <c r="EA34" s="13"/>
      <c r="EB34" s="13"/>
      <c r="EC34" s="13"/>
      <c r="ED34" s="13"/>
      <c r="EE34" s="13"/>
      <c r="EF34" s="13"/>
      <c r="EG34" s="13"/>
      <c r="EH34" s="13"/>
      <c r="EI34" s="13"/>
      <c r="EJ34" s="13"/>
      <c r="EK34" s="13"/>
      <c r="EL34" s="13"/>
      <c r="EM34" s="13"/>
      <c r="EN34" s="13"/>
      <c r="EO34" s="13"/>
      <c r="EP34" s="13"/>
      <c r="EQ34" s="13"/>
      <c r="ER34" s="13"/>
      <c r="ES34" s="13"/>
      <c r="ET34" s="13"/>
      <c r="EU34" s="13"/>
      <c r="EV34" s="13"/>
      <c r="EW34" s="13"/>
      <c r="EX34" s="13"/>
      <c r="EY34" s="13"/>
      <c r="EZ34" s="13"/>
      <c r="FA34" s="13"/>
      <c r="FB34" s="13"/>
    </row>
    <row r="35" spans="1:158" ht="20.100000000000001" customHeight="1">
      <c r="A35" s="38" t="s">
        <v>18</v>
      </c>
      <c r="B35" s="69"/>
      <c r="C35" s="69"/>
      <c r="D35" s="69"/>
      <c r="E35" s="70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  <c r="DW35" s="13"/>
      <c r="DX35" s="13"/>
      <c r="DY35" s="13"/>
      <c r="DZ35" s="13"/>
      <c r="EA35" s="13"/>
      <c r="EB35" s="13"/>
      <c r="EC35" s="13"/>
      <c r="ED35" s="13"/>
      <c r="EE35" s="13"/>
      <c r="EF35" s="13"/>
      <c r="EG35" s="13"/>
      <c r="EH35" s="13"/>
      <c r="EI35" s="13"/>
      <c r="EJ35" s="13"/>
      <c r="EK35" s="13"/>
      <c r="EL35" s="13"/>
      <c r="EM35" s="13"/>
      <c r="EN35" s="13"/>
      <c r="EO35" s="13"/>
      <c r="EP35" s="13"/>
      <c r="EQ35" s="13"/>
      <c r="ER35" s="13"/>
      <c r="ES35" s="13"/>
      <c r="ET35" s="13"/>
      <c r="EU35" s="13"/>
      <c r="EV35" s="13"/>
      <c r="EW35" s="13"/>
      <c r="EX35" s="13"/>
      <c r="EY35" s="13"/>
      <c r="EZ35" s="13"/>
      <c r="FA35" s="13"/>
      <c r="FB35" s="13"/>
    </row>
    <row r="36" spans="1:158" ht="20.100000000000001" customHeight="1">
      <c r="A36" s="39" t="s">
        <v>163</v>
      </c>
      <c r="B36" s="40"/>
      <c r="C36" s="40"/>
      <c r="D36" s="40"/>
      <c r="E36" s="41">
        <f t="shared" ref="E36:E41" si="0">SUM(B36:D36)</f>
        <v>0</v>
      </c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  <c r="DW36" s="13"/>
      <c r="DX36" s="13"/>
      <c r="DY36" s="13"/>
      <c r="DZ36" s="13"/>
      <c r="EA36" s="13"/>
      <c r="EB36" s="13"/>
      <c r="EC36" s="13"/>
      <c r="ED36" s="13"/>
      <c r="EE36" s="13"/>
      <c r="EF36" s="13"/>
      <c r="EG36" s="13"/>
      <c r="EH36" s="13"/>
      <c r="EI36" s="13"/>
      <c r="EJ36" s="13"/>
      <c r="EK36" s="13"/>
      <c r="EL36" s="13"/>
      <c r="EM36" s="13"/>
      <c r="EN36" s="13"/>
      <c r="EO36" s="13"/>
      <c r="EP36" s="13"/>
      <c r="EQ36" s="13"/>
      <c r="ER36" s="13"/>
      <c r="ES36" s="13"/>
      <c r="ET36" s="13"/>
      <c r="EU36" s="13"/>
      <c r="EV36" s="13"/>
      <c r="EW36" s="13"/>
      <c r="EX36" s="13"/>
      <c r="EY36" s="13"/>
      <c r="EZ36" s="13"/>
      <c r="FA36" s="13"/>
      <c r="FB36" s="13"/>
    </row>
    <row r="37" spans="1:158" ht="20.100000000000001" customHeight="1">
      <c r="A37" s="39" t="s">
        <v>164</v>
      </c>
      <c r="B37" s="40"/>
      <c r="C37" s="40"/>
      <c r="D37" s="40"/>
      <c r="E37" s="41">
        <f t="shared" si="0"/>
        <v>0</v>
      </c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  <c r="DW37" s="13"/>
      <c r="DX37" s="13"/>
      <c r="DY37" s="13"/>
      <c r="DZ37" s="13"/>
      <c r="EA37" s="13"/>
      <c r="EB37" s="13"/>
      <c r="EC37" s="13"/>
      <c r="ED37" s="13"/>
      <c r="EE37" s="13"/>
      <c r="EF37" s="13"/>
      <c r="EG37" s="13"/>
      <c r="EH37" s="13"/>
      <c r="EI37" s="13"/>
      <c r="EJ37" s="13"/>
      <c r="EK37" s="13"/>
      <c r="EL37" s="13"/>
      <c r="EM37" s="13"/>
      <c r="EN37" s="13"/>
      <c r="EO37" s="13"/>
      <c r="EP37" s="13"/>
      <c r="EQ37" s="13"/>
      <c r="ER37" s="13"/>
      <c r="ES37" s="13"/>
      <c r="ET37" s="13"/>
      <c r="EU37" s="13"/>
      <c r="EV37" s="13"/>
      <c r="EW37" s="13"/>
      <c r="EX37" s="13"/>
      <c r="EY37" s="13"/>
      <c r="EZ37" s="13"/>
      <c r="FA37" s="13"/>
      <c r="FB37" s="13"/>
    </row>
    <row r="38" spans="1:158" ht="20.100000000000001" customHeight="1">
      <c r="A38" s="39" t="s">
        <v>19</v>
      </c>
      <c r="B38" s="40"/>
      <c r="C38" s="40"/>
      <c r="D38" s="40"/>
      <c r="E38" s="41">
        <f t="shared" si="0"/>
        <v>0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</row>
    <row r="39" spans="1:158" ht="20.100000000000001" customHeight="1">
      <c r="A39" s="39" t="s">
        <v>20</v>
      </c>
      <c r="B39" s="73"/>
      <c r="C39" s="40"/>
      <c r="D39" s="73"/>
      <c r="E39" s="41">
        <f t="shared" si="0"/>
        <v>0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</row>
    <row r="40" spans="1:158" ht="20.100000000000001" customHeight="1">
      <c r="A40" s="39" t="s">
        <v>21</v>
      </c>
      <c r="B40" s="73"/>
      <c r="C40" s="40"/>
      <c r="D40" s="73"/>
      <c r="E40" s="41">
        <f t="shared" si="0"/>
        <v>0</v>
      </c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  <c r="DW40" s="13"/>
      <c r="DX40" s="13"/>
      <c r="DY40" s="13"/>
      <c r="DZ40" s="13"/>
      <c r="EA40" s="13"/>
      <c r="EB40" s="13"/>
      <c r="EC40" s="13"/>
      <c r="ED40" s="13"/>
      <c r="EE40" s="13"/>
      <c r="EF40" s="13"/>
      <c r="EG40" s="13"/>
      <c r="EH40" s="13"/>
      <c r="EI40" s="13"/>
      <c r="EJ40" s="13"/>
      <c r="EK40" s="13"/>
      <c r="EL40" s="13"/>
      <c r="EM40" s="13"/>
      <c r="EN40" s="13"/>
      <c r="EO40" s="13"/>
      <c r="EP40" s="13"/>
      <c r="EQ40" s="13"/>
      <c r="ER40" s="13"/>
      <c r="ES40" s="13"/>
      <c r="ET40" s="13"/>
      <c r="EU40" s="13"/>
      <c r="EV40" s="13"/>
      <c r="EW40" s="13"/>
      <c r="EX40" s="13"/>
      <c r="EY40" s="13"/>
      <c r="EZ40" s="13"/>
      <c r="FA40" s="13"/>
      <c r="FB40" s="13"/>
    </row>
    <row r="41" spans="1:158" ht="20.100000000000001" customHeight="1">
      <c r="A41" s="39" t="s">
        <v>22</v>
      </c>
      <c r="B41" s="40"/>
      <c r="C41" s="40"/>
      <c r="D41" s="40"/>
      <c r="E41" s="41">
        <f t="shared" si="0"/>
        <v>0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  <c r="DW41" s="13"/>
      <c r="DX41" s="13"/>
      <c r="DY41" s="13"/>
      <c r="DZ41" s="13"/>
      <c r="EA41" s="13"/>
      <c r="EB41" s="13"/>
      <c r="EC41" s="13"/>
      <c r="ED41" s="13"/>
      <c r="EE41" s="13"/>
      <c r="EF41" s="13"/>
      <c r="EG41" s="13"/>
      <c r="EH41" s="13"/>
      <c r="EI41" s="13"/>
      <c r="EJ41" s="13"/>
      <c r="EK41" s="13"/>
      <c r="EL41" s="13"/>
      <c r="EM41" s="13"/>
      <c r="EN41" s="13"/>
      <c r="EO41" s="13"/>
      <c r="EP41" s="13"/>
      <c r="EQ41" s="13"/>
      <c r="ER41" s="13"/>
      <c r="ES41" s="13"/>
      <c r="ET41" s="13"/>
      <c r="EU41" s="13"/>
      <c r="EV41" s="13"/>
      <c r="EW41" s="13"/>
      <c r="EX41" s="13"/>
      <c r="EY41" s="13"/>
      <c r="EZ41" s="13"/>
      <c r="FA41" s="13"/>
      <c r="FB41" s="13"/>
    </row>
    <row r="42" spans="1:158" ht="20.100000000000001" customHeight="1">
      <c r="A42" s="39" t="s">
        <v>23</v>
      </c>
      <c r="B42" s="42">
        <f>SUM(B36:B41)</f>
        <v>0</v>
      </c>
      <c r="C42" s="42">
        <f>SUM(C36:C41)</f>
        <v>0</v>
      </c>
      <c r="D42" s="42">
        <f>SUM(D36:D41)</f>
        <v>0</v>
      </c>
      <c r="E42" s="43">
        <f>SUM(E36:E41)</f>
        <v>0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  <c r="DW42" s="13"/>
      <c r="DX42" s="13"/>
      <c r="DY42" s="13"/>
      <c r="DZ42" s="13"/>
      <c r="EA42" s="13"/>
      <c r="EB42" s="13"/>
      <c r="EC42" s="13"/>
      <c r="ED42" s="13"/>
      <c r="EE42" s="13"/>
      <c r="EF42" s="13"/>
      <c r="EG42" s="13"/>
      <c r="EH42" s="13"/>
      <c r="EI42" s="13"/>
      <c r="EJ42" s="13"/>
      <c r="EK42" s="13"/>
      <c r="EL42" s="13"/>
      <c r="EM42" s="13"/>
      <c r="EN42" s="13"/>
      <c r="EO42" s="13"/>
      <c r="EP42" s="13"/>
      <c r="EQ42" s="13"/>
      <c r="ER42" s="13"/>
      <c r="ES42" s="13"/>
      <c r="ET42" s="13"/>
      <c r="EU42" s="13"/>
      <c r="EV42" s="13"/>
      <c r="EW42" s="13"/>
      <c r="EX42" s="13"/>
      <c r="EY42" s="13"/>
      <c r="EZ42" s="13"/>
      <c r="FA42" s="13"/>
      <c r="FB42" s="13"/>
    </row>
    <row r="43" spans="1:158">
      <c r="A43" s="4"/>
      <c r="E43" s="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  <c r="DW43" s="13"/>
      <c r="DX43" s="13"/>
      <c r="DY43" s="13"/>
      <c r="DZ43" s="13"/>
      <c r="EA43" s="13"/>
      <c r="EB43" s="13"/>
      <c r="EC43" s="13"/>
      <c r="ED43" s="13"/>
      <c r="EE43" s="13"/>
      <c r="EF43" s="13"/>
      <c r="EG43" s="13"/>
      <c r="EH43" s="13"/>
      <c r="EI43" s="13"/>
      <c r="EJ43" s="13"/>
      <c r="EK43" s="13"/>
      <c r="EL43" s="13"/>
      <c r="EM43" s="13"/>
      <c r="EN43" s="13"/>
      <c r="EO43" s="13"/>
      <c r="EP43" s="13"/>
      <c r="EQ43" s="13"/>
      <c r="ER43" s="13"/>
      <c r="ES43" s="13"/>
      <c r="ET43" s="13"/>
      <c r="EU43" s="13"/>
      <c r="EV43" s="13"/>
      <c r="EW43" s="13"/>
      <c r="EX43" s="13"/>
      <c r="EY43" s="13"/>
      <c r="EZ43" s="13"/>
      <c r="FA43" s="13"/>
      <c r="FB43" s="13"/>
    </row>
    <row r="44" spans="1:158">
      <c r="A44" s="4" t="s">
        <v>24</v>
      </c>
      <c r="E44" s="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  <c r="DW44" s="13"/>
      <c r="DX44" s="13"/>
      <c r="DY44" s="13"/>
      <c r="DZ44" s="13"/>
      <c r="EA44" s="13"/>
      <c r="EB44" s="13"/>
      <c r="EC44" s="13"/>
      <c r="ED44" s="13"/>
      <c r="EE44" s="13"/>
      <c r="EF44" s="13"/>
      <c r="EG44" s="13"/>
      <c r="EH44" s="13"/>
      <c r="EI44" s="13"/>
      <c r="EJ44" s="13"/>
      <c r="EK44" s="13"/>
      <c r="EL44" s="13"/>
      <c r="EM44" s="13"/>
      <c r="EN44" s="13"/>
      <c r="EO44" s="13"/>
      <c r="EP44" s="13"/>
      <c r="EQ44" s="13"/>
      <c r="ER44" s="13"/>
      <c r="ES44" s="13"/>
      <c r="ET44" s="13"/>
      <c r="EU44" s="13"/>
      <c r="EV44" s="13"/>
      <c r="EW44" s="13"/>
      <c r="EX44" s="13"/>
      <c r="EY44" s="13"/>
      <c r="EZ44" s="13"/>
      <c r="FA44" s="13"/>
      <c r="FB44" s="13"/>
    </row>
    <row r="45" spans="1:158" ht="15">
      <c r="A45" s="4" t="s">
        <v>148</v>
      </c>
      <c r="E45" s="44">
        <f>IFERROR(VLOOKUP(B12,'F196 Prog 98 OC 7'!A2:C71,3,0),0)</f>
        <v>0</v>
      </c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  <c r="DW45" s="13"/>
      <c r="DX45" s="13"/>
      <c r="DY45" s="13"/>
      <c r="DZ45" s="13"/>
      <c r="EA45" s="13"/>
      <c r="EB45" s="13"/>
      <c r="EC45" s="13"/>
      <c r="ED45" s="13"/>
      <c r="EE45" s="13"/>
      <c r="EF45" s="13"/>
      <c r="EG45" s="13"/>
      <c r="EH45" s="13"/>
      <c r="EI45" s="13"/>
      <c r="EJ45" s="13"/>
      <c r="EK45" s="13"/>
      <c r="EL45" s="13"/>
      <c r="EM45" s="13"/>
      <c r="EN45" s="13"/>
      <c r="EO45" s="13"/>
      <c r="EP45" s="13"/>
      <c r="EQ45" s="13"/>
      <c r="ER45" s="13"/>
      <c r="ES45" s="13"/>
      <c r="ET45" s="13"/>
      <c r="EU45" s="13"/>
      <c r="EV45" s="13"/>
      <c r="EW45" s="13"/>
      <c r="EX45" s="13"/>
      <c r="EY45" s="13"/>
      <c r="EZ45" s="13"/>
      <c r="FA45" s="13"/>
      <c r="FB45" s="13"/>
    </row>
    <row r="46" spans="1:158">
      <c r="A46" s="4"/>
      <c r="E46" s="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  <c r="DW46" s="13"/>
      <c r="DX46" s="13"/>
      <c r="DY46" s="13"/>
      <c r="DZ46" s="13"/>
      <c r="EA46" s="13"/>
      <c r="EB46" s="13"/>
      <c r="EC46" s="13"/>
      <c r="ED46" s="13"/>
      <c r="EE46" s="13"/>
      <c r="EF46" s="13"/>
      <c r="EG46" s="13"/>
      <c r="EH46" s="13"/>
      <c r="EI46" s="13"/>
      <c r="EJ46" s="13"/>
      <c r="EK46" s="13"/>
      <c r="EL46" s="13"/>
      <c r="EM46" s="13"/>
      <c r="EN46" s="13"/>
      <c r="EO46" s="13"/>
      <c r="EP46" s="13"/>
      <c r="EQ46" s="13"/>
      <c r="ER46" s="13"/>
      <c r="ES46" s="13"/>
      <c r="ET46" s="13"/>
      <c r="EU46" s="13"/>
      <c r="EV46" s="13"/>
      <c r="EW46" s="13"/>
      <c r="EX46" s="13"/>
      <c r="EY46" s="13"/>
      <c r="EZ46" s="13"/>
      <c r="FA46" s="13"/>
      <c r="FB46" s="13"/>
    </row>
    <row r="47" spans="1:158">
      <c r="A47" s="4" t="s">
        <v>25</v>
      </c>
      <c r="E47" s="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  <c r="DW47" s="13"/>
      <c r="DX47" s="13"/>
      <c r="DY47" s="13"/>
      <c r="DZ47" s="13"/>
      <c r="EA47" s="13"/>
      <c r="EB47" s="13"/>
      <c r="EC47" s="13"/>
      <c r="ED47" s="13"/>
      <c r="EE47" s="13"/>
      <c r="EF47" s="13"/>
      <c r="EG47" s="13"/>
      <c r="EH47" s="13"/>
      <c r="EI47" s="13"/>
      <c r="EJ47" s="13"/>
      <c r="EK47" s="13"/>
      <c r="EL47" s="13"/>
      <c r="EM47" s="13"/>
      <c r="EN47" s="13"/>
      <c r="EO47" s="13"/>
      <c r="EP47" s="13"/>
      <c r="EQ47" s="13"/>
      <c r="ER47" s="13"/>
      <c r="ES47" s="13"/>
      <c r="ET47" s="13"/>
      <c r="EU47" s="13"/>
      <c r="EV47" s="13"/>
      <c r="EW47" s="13"/>
      <c r="EX47" s="13"/>
      <c r="EY47" s="13"/>
      <c r="EZ47" s="13"/>
      <c r="FA47" s="13"/>
      <c r="FB47" s="13"/>
    </row>
    <row r="48" spans="1:158">
      <c r="A48" s="5" t="s">
        <v>26</v>
      </c>
      <c r="E48" s="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  <c r="DW48" s="13"/>
      <c r="DX48" s="13"/>
      <c r="DY48" s="13"/>
      <c r="DZ48" s="13"/>
      <c r="EA48" s="13"/>
      <c r="EB48" s="13"/>
      <c r="EC48" s="13"/>
      <c r="ED48" s="13"/>
      <c r="EE48" s="13"/>
      <c r="EF48" s="13"/>
      <c r="EG48" s="13"/>
      <c r="EH48" s="13"/>
      <c r="EI48" s="13"/>
      <c r="EJ48" s="13"/>
      <c r="EK48" s="13"/>
      <c r="EL48" s="13"/>
      <c r="EM48" s="13"/>
      <c r="EN48" s="13"/>
      <c r="EO48" s="13"/>
      <c r="EP48" s="13"/>
      <c r="EQ48" s="13"/>
      <c r="ER48" s="13"/>
      <c r="ES48" s="13"/>
      <c r="ET48" s="13"/>
      <c r="EU48" s="13"/>
      <c r="EV48" s="13"/>
      <c r="EW48" s="13"/>
      <c r="EX48" s="13"/>
      <c r="EY48" s="13"/>
      <c r="EZ48" s="13"/>
      <c r="FA48" s="13"/>
      <c r="FB48" s="13"/>
    </row>
    <row r="49" spans="1:158">
      <c r="A49" s="5"/>
      <c r="E49" s="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  <c r="DW49" s="13"/>
      <c r="DX49" s="13"/>
      <c r="DY49" s="13"/>
      <c r="DZ49" s="13"/>
      <c r="EA49" s="13"/>
      <c r="EB49" s="13"/>
      <c r="EC49" s="13"/>
      <c r="ED49" s="13"/>
      <c r="EE49" s="13"/>
      <c r="EF49" s="13"/>
      <c r="EG49" s="13"/>
      <c r="EH49" s="13"/>
      <c r="EI49" s="13"/>
      <c r="EJ49" s="13"/>
      <c r="EK49" s="13"/>
      <c r="EL49" s="13"/>
      <c r="EM49" s="13"/>
      <c r="EN49" s="13"/>
      <c r="EO49" s="13"/>
      <c r="EP49" s="13"/>
      <c r="EQ49" s="13"/>
      <c r="ER49" s="13"/>
      <c r="ES49" s="13"/>
      <c r="ET49" s="13"/>
      <c r="EU49" s="13"/>
      <c r="EV49" s="13"/>
      <c r="EW49" s="13"/>
      <c r="EX49" s="13"/>
      <c r="EY49" s="13"/>
      <c r="EZ49" s="13"/>
      <c r="FA49" s="13"/>
      <c r="FB49" s="13"/>
    </row>
    <row r="50" spans="1:158" ht="15">
      <c r="A50" s="2"/>
      <c r="B50" s="8" t="s">
        <v>27</v>
      </c>
      <c r="C50" s="7" t="s">
        <v>143</v>
      </c>
      <c r="D50" s="9"/>
      <c r="E50" s="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  <c r="DW50" s="13"/>
      <c r="DX50" s="13"/>
      <c r="DY50" s="13"/>
      <c r="DZ50" s="13"/>
      <c r="EA50" s="13"/>
      <c r="EB50" s="13"/>
      <c r="EC50" s="13"/>
      <c r="ED50" s="13"/>
      <c r="EE50" s="13"/>
      <c r="EF50" s="13"/>
      <c r="EG50" s="13"/>
      <c r="EH50" s="13"/>
      <c r="EI50" s="13"/>
      <c r="EJ50" s="13"/>
      <c r="EK50" s="13"/>
      <c r="EL50" s="13"/>
      <c r="EM50" s="13"/>
      <c r="EN50" s="13"/>
      <c r="EO50" s="13"/>
      <c r="EP50" s="13"/>
      <c r="EQ50" s="13"/>
      <c r="ER50" s="13"/>
      <c r="ES50" s="13"/>
      <c r="ET50" s="13"/>
      <c r="EU50" s="13"/>
      <c r="EV50" s="13"/>
      <c r="EW50" s="13"/>
      <c r="EX50" s="13"/>
      <c r="EY50" s="13"/>
      <c r="EZ50" s="13"/>
      <c r="FA50" s="13"/>
      <c r="FB50" s="13"/>
    </row>
    <row r="51" spans="1:158">
      <c r="A51" s="4"/>
      <c r="E51" s="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  <c r="DW51" s="13"/>
      <c r="DX51" s="13"/>
      <c r="DY51" s="13"/>
      <c r="DZ51" s="13"/>
      <c r="EA51" s="13"/>
      <c r="EB51" s="13"/>
      <c r="EC51" s="13"/>
      <c r="ED51" s="13"/>
      <c r="EE51" s="13"/>
      <c r="EF51" s="13"/>
      <c r="EG51" s="13"/>
      <c r="EH51" s="13"/>
      <c r="EI51" s="13"/>
      <c r="EJ51" s="13"/>
      <c r="EK51" s="13"/>
      <c r="EL51" s="13"/>
      <c r="EM51" s="13"/>
      <c r="EN51" s="13"/>
      <c r="EO51" s="13"/>
      <c r="EP51" s="13"/>
      <c r="EQ51" s="13"/>
      <c r="ER51" s="13"/>
      <c r="ES51" s="13"/>
      <c r="ET51" s="13"/>
      <c r="EU51" s="13"/>
      <c r="EV51" s="13"/>
      <c r="EW51" s="13"/>
      <c r="EX51" s="13"/>
      <c r="EY51" s="13"/>
      <c r="EZ51" s="13"/>
      <c r="FA51" s="13"/>
      <c r="FB51" s="13"/>
    </row>
    <row r="52" spans="1:158">
      <c r="A52" s="4"/>
      <c r="E52" s="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  <c r="DW52" s="13"/>
      <c r="DX52" s="13"/>
      <c r="DY52" s="13"/>
      <c r="DZ52" s="13"/>
      <c r="EA52" s="13"/>
      <c r="EB52" s="13"/>
      <c r="EC52" s="13"/>
      <c r="ED52" s="13"/>
      <c r="EE52" s="13"/>
      <c r="EF52" s="13"/>
      <c r="EG52" s="13"/>
      <c r="EH52" s="13"/>
      <c r="EI52" s="13"/>
      <c r="EJ52" s="13"/>
      <c r="EK52" s="13"/>
      <c r="EL52" s="13"/>
      <c r="EM52" s="13"/>
      <c r="EN52" s="13"/>
      <c r="EO52" s="13"/>
      <c r="EP52" s="13"/>
      <c r="EQ52" s="13"/>
      <c r="ER52" s="13"/>
      <c r="ES52" s="13"/>
      <c r="ET52" s="13"/>
      <c r="EU52" s="13"/>
      <c r="EV52" s="13"/>
      <c r="EW52" s="13"/>
      <c r="EX52" s="13"/>
      <c r="EY52" s="13"/>
      <c r="EZ52" s="13"/>
      <c r="FA52" s="13"/>
      <c r="FB52" s="13"/>
    </row>
    <row r="53" spans="1:158">
      <c r="A53" s="4"/>
      <c r="E53" s="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  <c r="DW53" s="13"/>
      <c r="DX53" s="13"/>
      <c r="DY53" s="13"/>
      <c r="DZ53" s="13"/>
      <c r="EA53" s="13"/>
      <c r="EB53" s="13"/>
      <c r="EC53" s="13"/>
      <c r="ED53" s="13"/>
      <c r="EE53" s="13"/>
      <c r="EF53" s="13"/>
      <c r="EG53" s="13"/>
      <c r="EH53" s="13"/>
      <c r="EI53" s="13"/>
      <c r="EJ53" s="13"/>
      <c r="EK53" s="13"/>
      <c r="EL53" s="13"/>
      <c r="EM53" s="13"/>
      <c r="EN53" s="13"/>
      <c r="EO53" s="13"/>
      <c r="EP53" s="13"/>
      <c r="EQ53" s="13"/>
      <c r="ER53" s="13"/>
      <c r="ES53" s="13"/>
      <c r="ET53" s="13"/>
      <c r="EU53" s="13"/>
      <c r="EV53" s="13"/>
      <c r="EW53" s="13"/>
      <c r="EX53" s="13"/>
      <c r="EY53" s="13"/>
      <c r="EZ53" s="13"/>
      <c r="FA53" s="13"/>
      <c r="FB53" s="13"/>
    </row>
    <row r="54" spans="1:158">
      <c r="A54" s="4"/>
      <c r="E54" s="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  <c r="DW54" s="13"/>
      <c r="DX54" s="13"/>
      <c r="DY54" s="13"/>
      <c r="DZ54" s="13"/>
      <c r="EA54" s="13"/>
      <c r="EB54" s="13"/>
      <c r="EC54" s="13"/>
      <c r="ED54" s="13"/>
      <c r="EE54" s="13"/>
      <c r="EF54" s="13"/>
      <c r="EG54" s="13"/>
      <c r="EH54" s="13"/>
      <c r="EI54" s="13"/>
      <c r="EJ54" s="13"/>
      <c r="EK54" s="13"/>
      <c r="EL54" s="13"/>
      <c r="EM54" s="13"/>
      <c r="EN54" s="13"/>
      <c r="EO54" s="13"/>
      <c r="EP54" s="13"/>
      <c r="EQ54" s="13"/>
      <c r="ER54" s="13"/>
      <c r="ES54" s="13"/>
      <c r="ET54" s="13"/>
      <c r="EU54" s="13"/>
      <c r="EV54" s="13"/>
      <c r="EW54" s="13"/>
      <c r="EX54" s="13"/>
      <c r="EY54" s="13"/>
      <c r="EZ54" s="13"/>
      <c r="FA54" s="13"/>
      <c r="FB54" s="13"/>
    </row>
    <row r="55" spans="1:158">
      <c r="A55" s="4" t="s">
        <v>147</v>
      </c>
      <c r="E55" s="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</row>
    <row r="56" spans="1:158" ht="15" thickBot="1">
      <c r="A56" s="10"/>
      <c r="B56" s="11"/>
      <c r="C56" s="11"/>
      <c r="D56" s="11"/>
      <c r="E56" s="12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  <c r="DW56" s="13"/>
      <c r="DX56" s="13"/>
      <c r="DY56" s="13"/>
      <c r="DZ56" s="13"/>
      <c r="EA56" s="13"/>
      <c r="EB56" s="13"/>
      <c r="EC56" s="13"/>
      <c r="ED56" s="13"/>
      <c r="EE56" s="13"/>
      <c r="EF56" s="13"/>
      <c r="EG56" s="13"/>
      <c r="EH56" s="13"/>
      <c r="EI56" s="13"/>
      <c r="EJ56" s="13"/>
      <c r="EK56" s="13"/>
      <c r="EL56" s="13"/>
      <c r="EM56" s="13"/>
      <c r="EN56" s="13"/>
      <c r="EO56" s="13"/>
      <c r="EP56" s="13"/>
      <c r="EQ56" s="13"/>
      <c r="ER56" s="13"/>
      <c r="ES56" s="13"/>
      <c r="ET56" s="13"/>
      <c r="EU56" s="13"/>
      <c r="EV56" s="13"/>
      <c r="EW56" s="13"/>
      <c r="EX56" s="13"/>
      <c r="EY56" s="13"/>
      <c r="EZ56" s="13"/>
      <c r="FA56" s="13"/>
      <c r="FB56" s="13"/>
    </row>
    <row r="57" spans="1:158"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  <c r="DW57" s="13"/>
      <c r="DX57" s="13"/>
      <c r="DY57" s="13"/>
      <c r="DZ57" s="13"/>
      <c r="EA57" s="13"/>
      <c r="EB57" s="13"/>
      <c r="EC57" s="13"/>
      <c r="ED57" s="13"/>
      <c r="EE57" s="13"/>
      <c r="EF57" s="13"/>
      <c r="EG57" s="13"/>
      <c r="EH57" s="13"/>
      <c r="EI57" s="13"/>
      <c r="EJ57" s="13"/>
      <c r="EK57" s="13"/>
      <c r="EL57" s="13"/>
      <c r="EM57" s="13"/>
      <c r="EN57" s="13"/>
      <c r="EO57" s="13"/>
      <c r="EP57" s="13"/>
      <c r="EQ57" s="13"/>
      <c r="ER57" s="13"/>
      <c r="ES57" s="13"/>
      <c r="ET57" s="13"/>
      <c r="EU57" s="13"/>
      <c r="EV57" s="13"/>
      <c r="EW57" s="13"/>
      <c r="EX57" s="13"/>
      <c r="EY57" s="13"/>
      <c r="EZ57" s="13"/>
      <c r="FA57" s="13"/>
      <c r="FB57" s="13"/>
    </row>
    <row r="58" spans="1:158">
      <c r="C58" s="92"/>
      <c r="D58" s="92"/>
      <c r="E58" s="9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  <c r="DW58" s="13"/>
      <c r="DX58" s="13"/>
      <c r="DY58" s="13"/>
      <c r="DZ58" s="13"/>
      <c r="EA58" s="13"/>
      <c r="EB58" s="13"/>
      <c r="EC58" s="13"/>
      <c r="ED58" s="13"/>
      <c r="EE58" s="13"/>
      <c r="EF58" s="13"/>
      <c r="EG58" s="13"/>
      <c r="EH58" s="13"/>
      <c r="EI58" s="13"/>
      <c r="EJ58" s="13"/>
      <c r="EK58" s="13"/>
      <c r="EL58" s="13"/>
      <c r="EM58" s="13"/>
      <c r="EN58" s="13"/>
      <c r="EO58" s="13"/>
      <c r="EP58" s="13"/>
      <c r="EQ58" s="13"/>
      <c r="ER58" s="13"/>
      <c r="ES58" s="13"/>
      <c r="ET58" s="13"/>
      <c r="EU58" s="13"/>
      <c r="EV58" s="13"/>
      <c r="EW58" s="13"/>
      <c r="EX58" s="13"/>
      <c r="EY58" s="13"/>
      <c r="EZ58" s="13"/>
      <c r="FA58" s="13"/>
      <c r="FB58" s="13"/>
    </row>
    <row r="59" spans="1:158" ht="15">
      <c r="A59" s="14"/>
      <c r="B59" s="13"/>
      <c r="C59" s="13"/>
      <c r="D59" s="13"/>
      <c r="E59" s="15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  <c r="DW59" s="13"/>
      <c r="DX59" s="13"/>
      <c r="DY59" s="13"/>
      <c r="DZ59" s="13"/>
      <c r="EA59" s="13"/>
      <c r="EB59" s="13"/>
      <c r="EC59" s="13"/>
      <c r="ED59" s="13"/>
      <c r="EE59" s="13"/>
      <c r="EF59" s="13"/>
      <c r="EG59" s="13"/>
      <c r="EH59" s="13"/>
      <c r="EI59" s="13"/>
      <c r="EJ59" s="13"/>
      <c r="EK59" s="13"/>
      <c r="EL59" s="13"/>
      <c r="EM59" s="13"/>
      <c r="EN59" s="13"/>
      <c r="EO59" s="13"/>
      <c r="EP59" s="13"/>
      <c r="EQ59" s="13"/>
      <c r="ER59" s="13"/>
      <c r="ES59" s="13"/>
      <c r="ET59" s="13"/>
      <c r="EU59" s="13"/>
      <c r="EV59" s="13"/>
      <c r="EW59" s="13"/>
      <c r="EX59" s="13"/>
      <c r="EY59" s="13"/>
      <c r="EZ59" s="13"/>
      <c r="FA59" s="13"/>
      <c r="FB59" s="13"/>
    </row>
    <row r="60" spans="1:158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  <c r="DW60" s="13"/>
      <c r="DX60" s="13"/>
      <c r="DY60" s="13"/>
      <c r="DZ60" s="13"/>
      <c r="EA60" s="13"/>
      <c r="EB60" s="13"/>
      <c r="EC60" s="13"/>
      <c r="ED60" s="13"/>
      <c r="EE60" s="13"/>
      <c r="EF60" s="13"/>
      <c r="EG60" s="13"/>
      <c r="EH60" s="13"/>
      <c r="EI60" s="13"/>
      <c r="EJ60" s="13"/>
      <c r="EK60" s="13"/>
      <c r="EL60" s="13"/>
      <c r="EM60" s="13"/>
      <c r="EN60" s="13"/>
      <c r="EO60" s="13"/>
      <c r="EP60" s="13"/>
      <c r="EQ60" s="13"/>
      <c r="ER60" s="13"/>
      <c r="ES60" s="13"/>
      <c r="ET60" s="13"/>
      <c r="EU60" s="13"/>
      <c r="EV60" s="13"/>
      <c r="EW60" s="13"/>
      <c r="EX60" s="13"/>
      <c r="EY60" s="13"/>
      <c r="EZ60" s="13"/>
      <c r="FA60" s="13"/>
      <c r="FB60" s="13"/>
    </row>
    <row r="61" spans="1:158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</row>
    <row r="62" spans="1:158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</row>
    <row r="63" spans="1:158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</row>
    <row r="64" spans="1:158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</row>
    <row r="65" spans="1:158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</row>
    <row r="66" spans="1:158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  <c r="DW66" s="13"/>
      <c r="DX66" s="13"/>
      <c r="DY66" s="13"/>
      <c r="DZ66" s="13"/>
      <c r="EA66" s="13"/>
      <c r="EB66" s="13"/>
      <c r="EC66" s="13"/>
      <c r="ED66" s="13"/>
      <c r="EE66" s="13"/>
      <c r="EF66" s="13"/>
      <c r="EG66" s="13"/>
      <c r="EH66" s="13"/>
      <c r="EI66" s="13"/>
      <c r="EJ66" s="13"/>
      <c r="EK66" s="13"/>
      <c r="EL66" s="13"/>
      <c r="EM66" s="13"/>
      <c r="EN66" s="13"/>
      <c r="EO66" s="13"/>
      <c r="EP66" s="13"/>
      <c r="EQ66" s="13"/>
      <c r="ER66" s="13"/>
      <c r="ES66" s="13"/>
      <c r="ET66" s="13"/>
      <c r="EU66" s="13"/>
      <c r="EV66" s="13"/>
      <c r="EW66" s="13"/>
      <c r="EX66" s="13"/>
      <c r="EY66" s="13"/>
      <c r="EZ66" s="13"/>
      <c r="FA66" s="13"/>
      <c r="FB66" s="13"/>
    </row>
    <row r="67" spans="1:158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  <c r="DW67" s="13"/>
      <c r="DX67" s="13"/>
      <c r="DY67" s="13"/>
      <c r="DZ67" s="13"/>
      <c r="EA67" s="13"/>
      <c r="EB67" s="13"/>
      <c r="EC67" s="13"/>
      <c r="ED67" s="13"/>
      <c r="EE67" s="13"/>
      <c r="EF67" s="13"/>
      <c r="EG67" s="13"/>
      <c r="EH67" s="13"/>
      <c r="EI67" s="13"/>
      <c r="EJ67" s="13"/>
      <c r="EK67" s="13"/>
      <c r="EL67" s="13"/>
      <c r="EM67" s="13"/>
      <c r="EN67" s="13"/>
      <c r="EO67" s="13"/>
      <c r="EP67" s="13"/>
      <c r="EQ67" s="13"/>
      <c r="ER67" s="13"/>
      <c r="ES67" s="13"/>
      <c r="ET67" s="13"/>
      <c r="EU67" s="13"/>
      <c r="EV67" s="13"/>
      <c r="EW67" s="13"/>
      <c r="EX67" s="13"/>
      <c r="EY67" s="13"/>
      <c r="EZ67" s="13"/>
      <c r="FA67" s="13"/>
      <c r="FB67" s="13"/>
    </row>
    <row r="68" spans="1:158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  <c r="DW68" s="13"/>
      <c r="DX68" s="13"/>
      <c r="DY68" s="13"/>
      <c r="DZ68" s="13"/>
      <c r="EA68" s="13"/>
      <c r="EB68" s="13"/>
      <c r="EC68" s="13"/>
      <c r="ED68" s="13"/>
      <c r="EE68" s="13"/>
      <c r="EF68" s="13"/>
      <c r="EG68" s="13"/>
      <c r="EH68" s="13"/>
      <c r="EI68" s="13"/>
      <c r="EJ68" s="13"/>
      <c r="EK68" s="13"/>
      <c r="EL68" s="13"/>
      <c r="EM68" s="13"/>
      <c r="EN68" s="13"/>
      <c r="EO68" s="13"/>
      <c r="EP68" s="13"/>
      <c r="EQ68" s="13"/>
      <c r="ER68" s="13"/>
      <c r="ES68" s="13"/>
      <c r="ET68" s="13"/>
      <c r="EU68" s="13"/>
      <c r="EV68" s="13"/>
      <c r="EW68" s="13"/>
      <c r="EX68" s="13"/>
      <c r="EY68" s="13"/>
      <c r="EZ68" s="13"/>
      <c r="FA68" s="13"/>
      <c r="FB68" s="13"/>
    </row>
    <row r="69" spans="1:158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  <c r="DW69" s="13"/>
      <c r="DX69" s="13"/>
      <c r="DY69" s="13"/>
      <c r="DZ69" s="13"/>
      <c r="EA69" s="13"/>
      <c r="EB69" s="13"/>
      <c r="EC69" s="13"/>
      <c r="ED69" s="13"/>
      <c r="EE69" s="13"/>
      <c r="EF69" s="13"/>
      <c r="EG69" s="13"/>
      <c r="EH69" s="13"/>
      <c r="EI69" s="13"/>
      <c r="EJ69" s="13"/>
      <c r="EK69" s="13"/>
      <c r="EL69" s="13"/>
      <c r="EM69" s="13"/>
      <c r="EN69" s="13"/>
      <c r="EO69" s="13"/>
      <c r="EP69" s="13"/>
      <c r="EQ69" s="13"/>
      <c r="ER69" s="13"/>
      <c r="ES69" s="13"/>
      <c r="ET69" s="13"/>
      <c r="EU69" s="13"/>
      <c r="EV69" s="13"/>
      <c r="EW69" s="13"/>
      <c r="EX69" s="13"/>
      <c r="EY69" s="13"/>
      <c r="EZ69" s="13"/>
      <c r="FA69" s="13"/>
      <c r="FB69" s="13"/>
    </row>
    <row r="70" spans="1:158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  <c r="DW70" s="13"/>
      <c r="DX70" s="13"/>
      <c r="DY70" s="13"/>
      <c r="DZ70" s="13"/>
      <c r="EA70" s="13"/>
      <c r="EB70" s="13"/>
      <c r="EC70" s="13"/>
      <c r="ED70" s="13"/>
      <c r="EE70" s="13"/>
      <c r="EF70" s="13"/>
      <c r="EG70" s="13"/>
      <c r="EH70" s="13"/>
      <c r="EI70" s="13"/>
      <c r="EJ70" s="13"/>
      <c r="EK70" s="13"/>
      <c r="EL70" s="13"/>
      <c r="EM70" s="13"/>
      <c r="EN70" s="13"/>
      <c r="EO70" s="13"/>
      <c r="EP70" s="13"/>
      <c r="EQ70" s="13"/>
      <c r="ER70" s="13"/>
      <c r="ES70" s="13"/>
      <c r="ET70" s="13"/>
      <c r="EU70" s="13"/>
      <c r="EV70" s="13"/>
      <c r="EW70" s="13"/>
      <c r="EX70" s="13"/>
      <c r="EY70" s="13"/>
      <c r="EZ70" s="13"/>
      <c r="FA70" s="13"/>
      <c r="FB70" s="13"/>
    </row>
    <row r="71" spans="1:158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  <c r="DW71" s="13"/>
      <c r="DX71" s="13"/>
      <c r="DY71" s="13"/>
      <c r="DZ71" s="13"/>
      <c r="EA71" s="13"/>
      <c r="EB71" s="13"/>
      <c r="EC71" s="13"/>
      <c r="ED71" s="13"/>
      <c r="EE71" s="13"/>
      <c r="EF71" s="13"/>
      <c r="EG71" s="13"/>
      <c r="EH71" s="13"/>
      <c r="EI71" s="13"/>
      <c r="EJ71" s="13"/>
      <c r="EK71" s="13"/>
      <c r="EL71" s="13"/>
      <c r="EM71" s="13"/>
      <c r="EN71" s="13"/>
      <c r="EO71" s="13"/>
      <c r="EP71" s="13"/>
      <c r="EQ71" s="13"/>
      <c r="ER71" s="13"/>
      <c r="ES71" s="13"/>
      <c r="ET71" s="13"/>
      <c r="EU71" s="13"/>
      <c r="EV71" s="13"/>
      <c r="EW71" s="13"/>
      <c r="EX71" s="13"/>
      <c r="EY71" s="13"/>
      <c r="EZ71" s="13"/>
      <c r="FA71" s="13"/>
      <c r="FB71" s="13"/>
    </row>
    <row r="72" spans="1:158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  <c r="DW72" s="13"/>
      <c r="DX72" s="13"/>
      <c r="DY72" s="13"/>
      <c r="DZ72" s="13"/>
      <c r="EA72" s="13"/>
      <c r="EB72" s="13"/>
      <c r="EC72" s="13"/>
      <c r="ED72" s="13"/>
      <c r="EE72" s="13"/>
      <c r="EF72" s="13"/>
      <c r="EG72" s="13"/>
      <c r="EH72" s="13"/>
      <c r="EI72" s="13"/>
      <c r="EJ72" s="13"/>
      <c r="EK72" s="13"/>
      <c r="EL72" s="13"/>
      <c r="EM72" s="13"/>
      <c r="EN72" s="13"/>
      <c r="EO72" s="13"/>
      <c r="EP72" s="13"/>
      <c r="EQ72" s="13"/>
      <c r="ER72" s="13"/>
      <c r="ES72" s="13"/>
      <c r="ET72" s="13"/>
      <c r="EU72" s="13"/>
      <c r="EV72" s="13"/>
      <c r="EW72" s="13"/>
      <c r="EX72" s="13"/>
      <c r="EY72" s="13"/>
      <c r="EZ72" s="13"/>
      <c r="FA72" s="13"/>
      <c r="FB72" s="13"/>
    </row>
    <row r="73" spans="1:158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  <c r="DW73" s="13"/>
      <c r="DX73" s="13"/>
      <c r="DY73" s="13"/>
      <c r="DZ73" s="13"/>
      <c r="EA73" s="13"/>
      <c r="EB73" s="13"/>
      <c r="EC73" s="13"/>
      <c r="ED73" s="13"/>
      <c r="EE73" s="13"/>
      <c r="EF73" s="13"/>
      <c r="EG73" s="13"/>
      <c r="EH73" s="13"/>
      <c r="EI73" s="13"/>
      <c r="EJ73" s="13"/>
      <c r="EK73" s="13"/>
      <c r="EL73" s="13"/>
      <c r="EM73" s="13"/>
      <c r="EN73" s="13"/>
      <c r="EO73" s="13"/>
      <c r="EP73" s="13"/>
      <c r="EQ73" s="13"/>
      <c r="ER73" s="13"/>
      <c r="ES73" s="13"/>
      <c r="ET73" s="13"/>
      <c r="EU73" s="13"/>
      <c r="EV73" s="13"/>
      <c r="EW73" s="13"/>
      <c r="EX73" s="13"/>
      <c r="EY73" s="13"/>
      <c r="EZ73" s="13"/>
      <c r="FA73" s="13"/>
      <c r="FB73" s="13"/>
    </row>
    <row r="74" spans="1:158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  <c r="DW74" s="13"/>
      <c r="DX74" s="13"/>
      <c r="DY74" s="13"/>
      <c r="DZ74" s="13"/>
      <c r="EA74" s="13"/>
      <c r="EB74" s="13"/>
      <c r="EC74" s="13"/>
      <c r="ED74" s="13"/>
      <c r="EE74" s="13"/>
      <c r="EF74" s="13"/>
      <c r="EG74" s="13"/>
      <c r="EH74" s="13"/>
      <c r="EI74" s="13"/>
      <c r="EJ74" s="13"/>
      <c r="EK74" s="13"/>
      <c r="EL74" s="13"/>
      <c r="EM74" s="13"/>
      <c r="EN74" s="13"/>
      <c r="EO74" s="13"/>
      <c r="EP74" s="13"/>
      <c r="EQ74" s="13"/>
      <c r="ER74" s="13"/>
      <c r="ES74" s="13"/>
      <c r="ET74" s="13"/>
      <c r="EU74" s="13"/>
      <c r="EV74" s="13"/>
      <c r="EW74" s="13"/>
      <c r="EX74" s="13"/>
      <c r="EY74" s="13"/>
      <c r="EZ74" s="13"/>
      <c r="FA74" s="13"/>
      <c r="FB74" s="13"/>
    </row>
    <row r="75" spans="1:158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  <c r="DW75" s="13"/>
      <c r="DX75" s="13"/>
      <c r="DY75" s="13"/>
      <c r="DZ75" s="13"/>
      <c r="EA75" s="13"/>
      <c r="EB75" s="13"/>
      <c r="EC75" s="13"/>
      <c r="ED75" s="13"/>
      <c r="EE75" s="13"/>
      <c r="EF75" s="13"/>
      <c r="EG75" s="13"/>
      <c r="EH75" s="13"/>
      <c r="EI75" s="13"/>
      <c r="EJ75" s="13"/>
      <c r="EK75" s="13"/>
      <c r="EL75" s="13"/>
      <c r="EM75" s="13"/>
      <c r="EN75" s="13"/>
      <c r="EO75" s="13"/>
      <c r="EP75" s="13"/>
      <c r="EQ75" s="13"/>
      <c r="ER75" s="13"/>
      <c r="ES75" s="13"/>
      <c r="ET75" s="13"/>
      <c r="EU75" s="13"/>
      <c r="EV75" s="13"/>
      <c r="EW75" s="13"/>
      <c r="EX75" s="13"/>
      <c r="EY75" s="13"/>
      <c r="EZ75" s="13"/>
      <c r="FA75" s="13"/>
      <c r="FB75" s="13"/>
    </row>
    <row r="76" spans="1:158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  <c r="DW76" s="13"/>
      <c r="DX76" s="13"/>
      <c r="DY76" s="13"/>
      <c r="DZ76" s="13"/>
      <c r="EA76" s="13"/>
      <c r="EB76" s="13"/>
      <c r="EC76" s="13"/>
      <c r="ED76" s="13"/>
      <c r="EE76" s="13"/>
      <c r="EF76" s="13"/>
      <c r="EG76" s="13"/>
      <c r="EH76" s="13"/>
      <c r="EI76" s="13"/>
      <c r="EJ76" s="13"/>
      <c r="EK76" s="13"/>
      <c r="EL76" s="13"/>
      <c r="EM76" s="13"/>
      <c r="EN76" s="13"/>
      <c r="EO76" s="13"/>
      <c r="EP76" s="13"/>
      <c r="EQ76" s="13"/>
      <c r="ER76" s="13"/>
      <c r="ES76" s="13"/>
      <c r="ET76" s="13"/>
      <c r="EU76" s="13"/>
      <c r="EV76" s="13"/>
      <c r="EW76" s="13"/>
      <c r="EX76" s="13"/>
      <c r="EY76" s="13"/>
      <c r="EZ76" s="13"/>
      <c r="FA76" s="13"/>
      <c r="FB76" s="13"/>
    </row>
    <row r="77" spans="1:158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  <c r="DW77" s="13"/>
      <c r="DX77" s="13"/>
      <c r="DY77" s="13"/>
      <c r="DZ77" s="13"/>
      <c r="EA77" s="13"/>
      <c r="EB77" s="13"/>
      <c r="EC77" s="13"/>
      <c r="ED77" s="13"/>
      <c r="EE77" s="13"/>
      <c r="EF77" s="13"/>
      <c r="EG77" s="13"/>
      <c r="EH77" s="13"/>
      <c r="EI77" s="13"/>
      <c r="EJ77" s="13"/>
      <c r="EK77" s="13"/>
      <c r="EL77" s="13"/>
      <c r="EM77" s="13"/>
      <c r="EN77" s="13"/>
      <c r="EO77" s="13"/>
      <c r="EP77" s="13"/>
      <c r="EQ77" s="13"/>
      <c r="ER77" s="13"/>
      <c r="ES77" s="13"/>
      <c r="ET77" s="13"/>
      <c r="EU77" s="13"/>
      <c r="EV77" s="13"/>
      <c r="EW77" s="13"/>
      <c r="EX77" s="13"/>
      <c r="EY77" s="13"/>
      <c r="EZ77" s="13"/>
      <c r="FA77" s="13"/>
      <c r="FB77" s="13"/>
    </row>
    <row r="78" spans="1:158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  <c r="DW78" s="13"/>
      <c r="DX78" s="13"/>
      <c r="DY78" s="13"/>
      <c r="DZ78" s="13"/>
      <c r="EA78" s="13"/>
      <c r="EB78" s="13"/>
      <c r="EC78" s="13"/>
      <c r="ED78" s="13"/>
      <c r="EE78" s="13"/>
      <c r="EF78" s="13"/>
      <c r="EG78" s="13"/>
      <c r="EH78" s="13"/>
      <c r="EI78" s="13"/>
      <c r="EJ78" s="13"/>
      <c r="EK78" s="13"/>
      <c r="EL78" s="13"/>
      <c r="EM78" s="13"/>
      <c r="EN78" s="13"/>
      <c r="EO78" s="13"/>
      <c r="EP78" s="13"/>
      <c r="EQ78" s="13"/>
      <c r="ER78" s="13"/>
      <c r="ES78" s="13"/>
      <c r="ET78" s="13"/>
      <c r="EU78" s="13"/>
      <c r="EV78" s="13"/>
      <c r="EW78" s="13"/>
      <c r="EX78" s="13"/>
      <c r="EY78" s="13"/>
      <c r="EZ78" s="13"/>
      <c r="FA78" s="13"/>
      <c r="FB78" s="13"/>
    </row>
    <row r="79" spans="1:158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  <c r="DW79" s="13"/>
      <c r="DX79" s="13"/>
      <c r="DY79" s="13"/>
      <c r="DZ79" s="13"/>
      <c r="EA79" s="13"/>
      <c r="EB79" s="13"/>
      <c r="EC79" s="13"/>
      <c r="ED79" s="13"/>
      <c r="EE79" s="13"/>
      <c r="EF79" s="13"/>
      <c r="EG79" s="13"/>
      <c r="EH79" s="13"/>
      <c r="EI79" s="13"/>
      <c r="EJ79" s="13"/>
      <c r="EK79" s="13"/>
      <c r="EL79" s="13"/>
      <c r="EM79" s="13"/>
      <c r="EN79" s="13"/>
      <c r="EO79" s="13"/>
      <c r="EP79" s="13"/>
      <c r="EQ79" s="13"/>
      <c r="ER79" s="13"/>
      <c r="ES79" s="13"/>
      <c r="ET79" s="13"/>
      <c r="EU79" s="13"/>
      <c r="EV79" s="13"/>
      <c r="EW79" s="13"/>
      <c r="EX79" s="13"/>
      <c r="EY79" s="13"/>
      <c r="EZ79" s="13"/>
      <c r="FA79" s="13"/>
      <c r="FB79" s="13"/>
    </row>
    <row r="80" spans="1:158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  <c r="DW80" s="13"/>
      <c r="DX80" s="13"/>
      <c r="DY80" s="13"/>
      <c r="DZ80" s="13"/>
      <c r="EA80" s="13"/>
      <c r="EB80" s="13"/>
      <c r="EC80" s="13"/>
      <c r="ED80" s="13"/>
      <c r="EE80" s="13"/>
      <c r="EF80" s="13"/>
      <c r="EG80" s="13"/>
      <c r="EH80" s="13"/>
      <c r="EI80" s="13"/>
      <c r="EJ80" s="13"/>
      <c r="EK80" s="13"/>
      <c r="EL80" s="13"/>
      <c r="EM80" s="13"/>
      <c r="EN80" s="13"/>
      <c r="EO80" s="13"/>
      <c r="EP80" s="13"/>
      <c r="EQ80" s="13"/>
      <c r="ER80" s="13"/>
      <c r="ES80" s="13"/>
      <c r="ET80" s="13"/>
      <c r="EU80" s="13"/>
      <c r="EV80" s="13"/>
      <c r="EW80" s="13"/>
      <c r="EX80" s="13"/>
      <c r="EY80" s="13"/>
      <c r="EZ80" s="13"/>
      <c r="FA80" s="13"/>
      <c r="FB80" s="13"/>
    </row>
    <row r="81" spans="1:158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  <c r="DW81" s="13"/>
      <c r="DX81" s="13"/>
      <c r="DY81" s="13"/>
      <c r="DZ81" s="13"/>
      <c r="EA81" s="13"/>
      <c r="EB81" s="13"/>
      <c r="EC81" s="13"/>
      <c r="ED81" s="13"/>
      <c r="EE81" s="13"/>
      <c r="EF81" s="13"/>
      <c r="EG81" s="13"/>
      <c r="EH81" s="13"/>
      <c r="EI81" s="13"/>
      <c r="EJ81" s="13"/>
      <c r="EK81" s="13"/>
      <c r="EL81" s="13"/>
      <c r="EM81" s="13"/>
      <c r="EN81" s="13"/>
      <c r="EO81" s="13"/>
      <c r="EP81" s="13"/>
      <c r="EQ81" s="13"/>
      <c r="ER81" s="13"/>
      <c r="ES81" s="13"/>
      <c r="ET81" s="13"/>
      <c r="EU81" s="13"/>
      <c r="EV81" s="13"/>
      <c r="EW81" s="13"/>
      <c r="EX81" s="13"/>
      <c r="EY81" s="13"/>
      <c r="EZ81" s="13"/>
      <c r="FA81" s="13"/>
      <c r="FB81" s="13"/>
    </row>
    <row r="82" spans="1:158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  <c r="DW82" s="13"/>
      <c r="DX82" s="13"/>
      <c r="DY82" s="13"/>
      <c r="DZ82" s="13"/>
      <c r="EA82" s="13"/>
      <c r="EB82" s="13"/>
      <c r="EC82" s="13"/>
      <c r="ED82" s="13"/>
      <c r="EE82" s="13"/>
      <c r="EF82" s="13"/>
      <c r="EG82" s="13"/>
      <c r="EH82" s="13"/>
      <c r="EI82" s="13"/>
      <c r="EJ82" s="13"/>
      <c r="EK82" s="13"/>
      <c r="EL82" s="13"/>
      <c r="EM82" s="13"/>
      <c r="EN82" s="13"/>
      <c r="EO82" s="13"/>
      <c r="EP82" s="13"/>
      <c r="EQ82" s="13"/>
      <c r="ER82" s="13"/>
      <c r="ES82" s="13"/>
      <c r="ET82" s="13"/>
      <c r="EU82" s="13"/>
      <c r="EV82" s="13"/>
      <c r="EW82" s="13"/>
      <c r="EX82" s="13"/>
      <c r="EY82" s="13"/>
      <c r="EZ82" s="13"/>
      <c r="FA82" s="13"/>
      <c r="FB82" s="13"/>
    </row>
    <row r="83" spans="1:158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  <c r="DW83" s="13"/>
      <c r="DX83" s="13"/>
      <c r="DY83" s="13"/>
      <c r="DZ83" s="13"/>
      <c r="EA83" s="13"/>
      <c r="EB83" s="13"/>
      <c r="EC83" s="13"/>
      <c r="ED83" s="13"/>
      <c r="EE83" s="13"/>
      <c r="EF83" s="13"/>
      <c r="EG83" s="13"/>
      <c r="EH83" s="13"/>
      <c r="EI83" s="13"/>
      <c r="EJ83" s="13"/>
      <c r="EK83" s="13"/>
      <c r="EL83" s="13"/>
      <c r="EM83" s="13"/>
      <c r="EN83" s="13"/>
      <c r="EO83" s="13"/>
      <c r="EP83" s="13"/>
      <c r="EQ83" s="13"/>
      <c r="ER83" s="13"/>
      <c r="ES83" s="13"/>
      <c r="ET83" s="13"/>
      <c r="EU83" s="13"/>
      <c r="EV83" s="13"/>
      <c r="EW83" s="13"/>
      <c r="EX83" s="13"/>
      <c r="EY83" s="13"/>
      <c r="EZ83" s="13"/>
      <c r="FA83" s="13"/>
      <c r="FB83" s="13"/>
    </row>
    <row r="84" spans="1:158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  <c r="DW84" s="13"/>
      <c r="DX84" s="13"/>
      <c r="DY84" s="13"/>
      <c r="DZ84" s="13"/>
      <c r="EA84" s="13"/>
      <c r="EB84" s="13"/>
      <c r="EC84" s="13"/>
      <c r="ED84" s="13"/>
      <c r="EE84" s="13"/>
      <c r="EF84" s="13"/>
      <c r="EG84" s="13"/>
      <c r="EH84" s="13"/>
      <c r="EI84" s="13"/>
      <c r="EJ84" s="13"/>
      <c r="EK84" s="13"/>
      <c r="EL84" s="13"/>
      <c r="EM84" s="13"/>
      <c r="EN84" s="13"/>
      <c r="EO84" s="13"/>
      <c r="EP84" s="13"/>
      <c r="EQ84" s="13"/>
      <c r="ER84" s="13"/>
      <c r="ES84" s="13"/>
      <c r="ET84" s="13"/>
      <c r="EU84" s="13"/>
      <c r="EV84" s="13"/>
      <c r="EW84" s="13"/>
      <c r="EX84" s="13"/>
      <c r="EY84" s="13"/>
      <c r="EZ84" s="13"/>
      <c r="FA84" s="13"/>
      <c r="FB84" s="13"/>
    </row>
    <row r="85" spans="1:158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  <c r="DW85" s="13"/>
      <c r="DX85" s="13"/>
      <c r="DY85" s="13"/>
      <c r="DZ85" s="13"/>
      <c r="EA85" s="13"/>
      <c r="EB85" s="13"/>
      <c r="EC85" s="13"/>
      <c r="ED85" s="13"/>
      <c r="EE85" s="13"/>
      <c r="EF85" s="13"/>
      <c r="EG85" s="13"/>
      <c r="EH85" s="13"/>
      <c r="EI85" s="13"/>
      <c r="EJ85" s="13"/>
      <c r="EK85" s="13"/>
      <c r="EL85" s="13"/>
      <c r="EM85" s="13"/>
      <c r="EN85" s="13"/>
      <c r="EO85" s="13"/>
      <c r="EP85" s="13"/>
      <c r="EQ85" s="13"/>
      <c r="ER85" s="13"/>
      <c r="ES85" s="13"/>
      <c r="ET85" s="13"/>
      <c r="EU85" s="13"/>
      <c r="EV85" s="13"/>
      <c r="EW85" s="13"/>
      <c r="EX85" s="13"/>
      <c r="EY85" s="13"/>
      <c r="EZ85" s="13"/>
      <c r="FA85" s="13"/>
      <c r="FB85" s="13"/>
    </row>
    <row r="86" spans="1:158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  <c r="DW86" s="13"/>
      <c r="DX86" s="13"/>
      <c r="DY86" s="13"/>
      <c r="DZ86" s="13"/>
      <c r="EA86" s="13"/>
      <c r="EB86" s="13"/>
      <c r="EC86" s="13"/>
      <c r="ED86" s="13"/>
      <c r="EE86" s="13"/>
      <c r="EF86" s="13"/>
      <c r="EG86" s="13"/>
      <c r="EH86" s="13"/>
      <c r="EI86" s="13"/>
      <c r="EJ86" s="13"/>
      <c r="EK86" s="13"/>
      <c r="EL86" s="13"/>
      <c r="EM86" s="13"/>
      <c r="EN86" s="13"/>
      <c r="EO86" s="13"/>
      <c r="EP86" s="13"/>
      <c r="EQ86" s="13"/>
      <c r="ER86" s="13"/>
      <c r="ES86" s="13"/>
      <c r="ET86" s="13"/>
      <c r="EU86" s="13"/>
      <c r="EV86" s="13"/>
      <c r="EW86" s="13"/>
      <c r="EX86" s="13"/>
      <c r="EY86" s="13"/>
      <c r="EZ86" s="13"/>
      <c r="FA86" s="13"/>
      <c r="FB86" s="13"/>
    </row>
    <row r="87" spans="1:158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  <c r="DW87" s="13"/>
      <c r="DX87" s="13"/>
      <c r="DY87" s="13"/>
      <c r="DZ87" s="13"/>
      <c r="EA87" s="13"/>
      <c r="EB87" s="13"/>
      <c r="EC87" s="13"/>
      <c r="ED87" s="13"/>
      <c r="EE87" s="13"/>
      <c r="EF87" s="13"/>
      <c r="EG87" s="13"/>
      <c r="EH87" s="13"/>
      <c r="EI87" s="13"/>
      <c r="EJ87" s="13"/>
      <c r="EK87" s="13"/>
      <c r="EL87" s="13"/>
      <c r="EM87" s="13"/>
      <c r="EN87" s="13"/>
      <c r="EO87" s="13"/>
      <c r="EP87" s="13"/>
      <c r="EQ87" s="13"/>
      <c r="ER87" s="13"/>
      <c r="ES87" s="13"/>
      <c r="ET87" s="13"/>
      <c r="EU87" s="13"/>
      <c r="EV87" s="13"/>
      <c r="EW87" s="13"/>
      <c r="EX87" s="13"/>
      <c r="EY87" s="13"/>
      <c r="EZ87" s="13"/>
      <c r="FA87" s="13"/>
      <c r="FB87" s="13"/>
    </row>
    <row r="88" spans="1:158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  <c r="DW88" s="13"/>
      <c r="DX88" s="13"/>
      <c r="DY88" s="13"/>
      <c r="DZ88" s="13"/>
      <c r="EA88" s="13"/>
      <c r="EB88" s="13"/>
      <c r="EC88" s="13"/>
      <c r="ED88" s="13"/>
      <c r="EE88" s="13"/>
      <c r="EF88" s="13"/>
      <c r="EG88" s="13"/>
      <c r="EH88" s="13"/>
      <c r="EI88" s="13"/>
      <c r="EJ88" s="13"/>
      <c r="EK88" s="13"/>
      <c r="EL88" s="13"/>
      <c r="EM88" s="13"/>
      <c r="EN88" s="13"/>
      <c r="EO88" s="13"/>
      <c r="EP88" s="13"/>
      <c r="EQ88" s="13"/>
      <c r="ER88" s="13"/>
      <c r="ES88" s="13"/>
      <c r="ET88" s="13"/>
      <c r="EU88" s="13"/>
      <c r="EV88" s="13"/>
      <c r="EW88" s="13"/>
      <c r="EX88" s="13"/>
      <c r="EY88" s="13"/>
      <c r="EZ88" s="13"/>
      <c r="FA88" s="13"/>
      <c r="FB88" s="13"/>
    </row>
    <row r="89" spans="1:158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  <c r="DW89" s="13"/>
      <c r="DX89" s="13"/>
      <c r="DY89" s="13"/>
      <c r="DZ89" s="13"/>
      <c r="EA89" s="13"/>
      <c r="EB89" s="13"/>
      <c r="EC89" s="13"/>
      <c r="ED89" s="13"/>
      <c r="EE89" s="13"/>
      <c r="EF89" s="13"/>
      <c r="EG89" s="13"/>
      <c r="EH89" s="13"/>
      <c r="EI89" s="13"/>
      <c r="EJ89" s="13"/>
      <c r="EK89" s="13"/>
      <c r="EL89" s="13"/>
      <c r="EM89" s="13"/>
      <c r="EN89" s="13"/>
      <c r="EO89" s="13"/>
      <c r="EP89" s="13"/>
      <c r="EQ89" s="13"/>
      <c r="ER89" s="13"/>
      <c r="ES89" s="13"/>
      <c r="ET89" s="13"/>
      <c r="EU89" s="13"/>
      <c r="EV89" s="13"/>
      <c r="EW89" s="13"/>
      <c r="EX89" s="13"/>
      <c r="EY89" s="13"/>
      <c r="EZ89" s="13"/>
      <c r="FA89" s="13"/>
      <c r="FB89" s="13"/>
    </row>
    <row r="90" spans="1:158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  <c r="DW90" s="13"/>
      <c r="DX90" s="13"/>
      <c r="DY90" s="13"/>
      <c r="DZ90" s="13"/>
      <c r="EA90" s="13"/>
      <c r="EB90" s="13"/>
      <c r="EC90" s="13"/>
      <c r="ED90" s="13"/>
      <c r="EE90" s="13"/>
      <c r="EF90" s="13"/>
      <c r="EG90" s="13"/>
      <c r="EH90" s="13"/>
      <c r="EI90" s="13"/>
      <c r="EJ90" s="13"/>
      <c r="EK90" s="13"/>
      <c r="EL90" s="13"/>
      <c r="EM90" s="13"/>
      <c r="EN90" s="13"/>
      <c r="EO90" s="13"/>
      <c r="EP90" s="13"/>
      <c r="EQ90" s="13"/>
      <c r="ER90" s="13"/>
      <c r="ES90" s="13"/>
      <c r="ET90" s="13"/>
      <c r="EU90" s="13"/>
      <c r="EV90" s="13"/>
      <c r="EW90" s="13"/>
      <c r="EX90" s="13"/>
      <c r="EY90" s="13"/>
      <c r="EZ90" s="13"/>
      <c r="FA90" s="13"/>
      <c r="FB90" s="13"/>
    </row>
    <row r="91" spans="1:158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  <c r="DW91" s="13"/>
      <c r="DX91" s="13"/>
      <c r="DY91" s="13"/>
      <c r="DZ91" s="13"/>
      <c r="EA91" s="13"/>
      <c r="EB91" s="13"/>
      <c r="EC91" s="13"/>
      <c r="ED91" s="13"/>
      <c r="EE91" s="13"/>
      <c r="EF91" s="13"/>
      <c r="EG91" s="13"/>
      <c r="EH91" s="13"/>
      <c r="EI91" s="13"/>
      <c r="EJ91" s="13"/>
      <c r="EK91" s="13"/>
      <c r="EL91" s="13"/>
      <c r="EM91" s="13"/>
      <c r="EN91" s="13"/>
      <c r="EO91" s="13"/>
      <c r="EP91" s="13"/>
      <c r="EQ91" s="13"/>
      <c r="ER91" s="13"/>
      <c r="ES91" s="13"/>
      <c r="ET91" s="13"/>
      <c r="EU91" s="13"/>
      <c r="EV91" s="13"/>
      <c r="EW91" s="13"/>
      <c r="EX91" s="13"/>
      <c r="EY91" s="13"/>
      <c r="EZ91" s="13"/>
      <c r="FA91" s="13"/>
      <c r="FB91" s="13"/>
    </row>
    <row r="92" spans="1:158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  <c r="DW92" s="13"/>
      <c r="DX92" s="13"/>
      <c r="DY92" s="13"/>
      <c r="DZ92" s="13"/>
      <c r="EA92" s="13"/>
      <c r="EB92" s="13"/>
      <c r="EC92" s="13"/>
      <c r="ED92" s="13"/>
      <c r="EE92" s="13"/>
      <c r="EF92" s="13"/>
      <c r="EG92" s="13"/>
      <c r="EH92" s="13"/>
      <c r="EI92" s="13"/>
      <c r="EJ92" s="13"/>
      <c r="EK92" s="13"/>
      <c r="EL92" s="13"/>
      <c r="EM92" s="13"/>
      <c r="EN92" s="13"/>
      <c r="EO92" s="13"/>
      <c r="EP92" s="13"/>
      <c r="EQ92" s="13"/>
      <c r="ER92" s="13"/>
      <c r="ES92" s="13"/>
      <c r="ET92" s="13"/>
      <c r="EU92" s="13"/>
      <c r="EV92" s="13"/>
      <c r="EW92" s="13"/>
      <c r="EX92" s="13"/>
      <c r="EY92" s="13"/>
      <c r="EZ92" s="13"/>
      <c r="FA92" s="13"/>
      <c r="FB92" s="13"/>
    </row>
    <row r="93" spans="1:158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  <c r="DW93" s="13"/>
      <c r="DX93" s="13"/>
      <c r="DY93" s="13"/>
      <c r="DZ93" s="13"/>
      <c r="EA93" s="13"/>
      <c r="EB93" s="13"/>
      <c r="EC93" s="13"/>
      <c r="ED93" s="13"/>
      <c r="EE93" s="13"/>
      <c r="EF93" s="13"/>
      <c r="EG93" s="13"/>
      <c r="EH93" s="13"/>
      <c r="EI93" s="13"/>
      <c r="EJ93" s="13"/>
      <c r="EK93" s="13"/>
      <c r="EL93" s="13"/>
      <c r="EM93" s="13"/>
      <c r="EN93" s="13"/>
      <c r="EO93" s="13"/>
      <c r="EP93" s="13"/>
      <c r="EQ93" s="13"/>
      <c r="ER93" s="13"/>
      <c r="ES93" s="13"/>
      <c r="ET93" s="13"/>
      <c r="EU93" s="13"/>
      <c r="EV93" s="13"/>
      <c r="EW93" s="13"/>
      <c r="EX93" s="13"/>
      <c r="EY93" s="13"/>
      <c r="EZ93" s="13"/>
      <c r="FA93" s="13"/>
      <c r="FB93" s="13"/>
    </row>
    <row r="94" spans="1:158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  <c r="DW94" s="13"/>
      <c r="DX94" s="13"/>
      <c r="DY94" s="13"/>
      <c r="DZ94" s="13"/>
      <c r="EA94" s="13"/>
      <c r="EB94" s="13"/>
      <c r="EC94" s="13"/>
      <c r="ED94" s="13"/>
      <c r="EE94" s="13"/>
      <c r="EF94" s="13"/>
      <c r="EG94" s="13"/>
      <c r="EH94" s="13"/>
      <c r="EI94" s="13"/>
      <c r="EJ94" s="13"/>
      <c r="EK94" s="13"/>
      <c r="EL94" s="13"/>
      <c r="EM94" s="13"/>
      <c r="EN94" s="13"/>
      <c r="EO94" s="13"/>
      <c r="EP94" s="13"/>
      <c r="EQ94" s="13"/>
      <c r="ER94" s="13"/>
      <c r="ES94" s="13"/>
      <c r="ET94" s="13"/>
      <c r="EU94" s="13"/>
      <c r="EV94" s="13"/>
      <c r="EW94" s="13"/>
      <c r="EX94" s="13"/>
      <c r="EY94" s="13"/>
      <c r="EZ94" s="13"/>
      <c r="FA94" s="13"/>
      <c r="FB94" s="13"/>
    </row>
    <row r="95" spans="1:158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  <c r="DW95" s="13"/>
      <c r="DX95" s="13"/>
      <c r="DY95" s="13"/>
      <c r="DZ95" s="13"/>
      <c r="EA95" s="13"/>
      <c r="EB95" s="13"/>
      <c r="EC95" s="13"/>
      <c r="ED95" s="13"/>
      <c r="EE95" s="13"/>
      <c r="EF95" s="13"/>
      <c r="EG95" s="13"/>
      <c r="EH95" s="13"/>
      <c r="EI95" s="13"/>
      <c r="EJ95" s="13"/>
      <c r="EK95" s="13"/>
      <c r="EL95" s="13"/>
      <c r="EM95" s="13"/>
      <c r="EN95" s="13"/>
      <c r="EO95" s="13"/>
      <c r="EP95" s="13"/>
      <c r="EQ95" s="13"/>
      <c r="ER95" s="13"/>
      <c r="ES95" s="13"/>
      <c r="ET95" s="13"/>
      <c r="EU95" s="13"/>
      <c r="EV95" s="13"/>
      <c r="EW95" s="13"/>
      <c r="EX95" s="13"/>
      <c r="EY95" s="13"/>
      <c r="EZ95" s="13"/>
      <c r="FA95" s="13"/>
      <c r="FB95" s="13"/>
    </row>
    <row r="96" spans="1:158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  <c r="DW96" s="13"/>
      <c r="DX96" s="13"/>
      <c r="DY96" s="13"/>
      <c r="DZ96" s="13"/>
      <c r="EA96" s="13"/>
      <c r="EB96" s="13"/>
      <c r="EC96" s="13"/>
      <c r="ED96" s="13"/>
      <c r="EE96" s="13"/>
      <c r="EF96" s="13"/>
      <c r="EG96" s="13"/>
      <c r="EH96" s="13"/>
      <c r="EI96" s="13"/>
      <c r="EJ96" s="13"/>
      <c r="EK96" s="13"/>
      <c r="EL96" s="13"/>
      <c r="EM96" s="13"/>
      <c r="EN96" s="13"/>
      <c r="EO96" s="13"/>
      <c r="EP96" s="13"/>
      <c r="EQ96" s="13"/>
      <c r="ER96" s="13"/>
      <c r="ES96" s="13"/>
      <c r="ET96" s="13"/>
      <c r="EU96" s="13"/>
      <c r="EV96" s="13"/>
      <c r="EW96" s="13"/>
      <c r="EX96" s="13"/>
      <c r="EY96" s="13"/>
      <c r="EZ96" s="13"/>
      <c r="FA96" s="13"/>
      <c r="FB96" s="13"/>
    </row>
    <row r="97" spans="1:158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  <c r="DW97" s="13"/>
      <c r="DX97" s="13"/>
      <c r="DY97" s="13"/>
      <c r="DZ97" s="13"/>
      <c r="EA97" s="13"/>
      <c r="EB97" s="13"/>
      <c r="EC97" s="13"/>
      <c r="ED97" s="13"/>
      <c r="EE97" s="13"/>
      <c r="EF97" s="13"/>
      <c r="EG97" s="13"/>
      <c r="EH97" s="13"/>
      <c r="EI97" s="13"/>
      <c r="EJ97" s="13"/>
      <c r="EK97" s="13"/>
      <c r="EL97" s="13"/>
      <c r="EM97" s="13"/>
      <c r="EN97" s="13"/>
      <c r="EO97" s="13"/>
      <c r="EP97" s="13"/>
      <c r="EQ97" s="13"/>
      <c r="ER97" s="13"/>
      <c r="ES97" s="13"/>
      <c r="ET97" s="13"/>
      <c r="EU97" s="13"/>
      <c r="EV97" s="13"/>
      <c r="EW97" s="13"/>
      <c r="EX97" s="13"/>
      <c r="EY97" s="13"/>
      <c r="EZ97" s="13"/>
      <c r="FA97" s="13"/>
      <c r="FB97" s="13"/>
    </row>
    <row r="98" spans="1:158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  <c r="DW98" s="13"/>
      <c r="DX98" s="13"/>
      <c r="DY98" s="13"/>
      <c r="DZ98" s="13"/>
      <c r="EA98" s="13"/>
      <c r="EB98" s="13"/>
      <c r="EC98" s="13"/>
      <c r="ED98" s="13"/>
      <c r="EE98" s="13"/>
      <c r="EF98" s="13"/>
      <c r="EG98" s="13"/>
      <c r="EH98" s="13"/>
      <c r="EI98" s="13"/>
      <c r="EJ98" s="13"/>
      <c r="EK98" s="13"/>
      <c r="EL98" s="13"/>
      <c r="EM98" s="13"/>
      <c r="EN98" s="13"/>
      <c r="EO98" s="13"/>
      <c r="EP98" s="13"/>
      <c r="EQ98" s="13"/>
      <c r="ER98" s="13"/>
      <c r="ES98" s="13"/>
      <c r="ET98" s="13"/>
      <c r="EU98" s="13"/>
      <c r="EV98" s="13"/>
      <c r="EW98" s="13"/>
      <c r="EX98" s="13"/>
      <c r="EY98" s="13"/>
      <c r="EZ98" s="13"/>
      <c r="FA98" s="13"/>
      <c r="FB98" s="13"/>
    </row>
    <row r="99" spans="1:158">
      <c r="A99" s="16">
        <v>1505</v>
      </c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  <c r="DW99" s="13"/>
      <c r="DX99" s="13"/>
      <c r="DY99" s="13"/>
      <c r="DZ99" s="13"/>
      <c r="EA99" s="13"/>
      <c r="EB99" s="13"/>
      <c r="EC99" s="13"/>
      <c r="ED99" s="13"/>
      <c r="EE99" s="13"/>
      <c r="EF99" s="13"/>
      <c r="EG99" s="13"/>
      <c r="EH99" s="13"/>
      <c r="EI99" s="13"/>
      <c r="EJ99" s="13"/>
      <c r="EK99" s="13"/>
      <c r="EL99" s="13"/>
      <c r="EM99" s="13"/>
      <c r="EN99" s="13"/>
      <c r="EO99" s="13"/>
      <c r="EP99" s="13"/>
      <c r="EQ99" s="13"/>
      <c r="ER99" s="13"/>
      <c r="ES99" s="13"/>
      <c r="ET99" s="13"/>
      <c r="EU99" s="13"/>
      <c r="EV99" s="13"/>
      <c r="EW99" s="13"/>
      <c r="EX99" s="13"/>
      <c r="EY99" s="13"/>
      <c r="EZ99" s="13"/>
      <c r="FA99" s="13"/>
      <c r="FB99" s="13"/>
    </row>
    <row r="100" spans="1:158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  <c r="DW100" s="13"/>
      <c r="DX100" s="13"/>
      <c r="DY100" s="13"/>
      <c r="DZ100" s="13"/>
      <c r="EA100" s="13"/>
      <c r="EB100" s="13"/>
      <c r="EC100" s="13"/>
      <c r="ED100" s="13"/>
      <c r="EE100" s="13"/>
      <c r="EF100" s="13"/>
      <c r="EG100" s="13"/>
      <c r="EH100" s="13"/>
      <c r="EI100" s="13"/>
      <c r="EJ100" s="13"/>
      <c r="EK100" s="13"/>
      <c r="EL100" s="13"/>
      <c r="EM100" s="13"/>
      <c r="EN100" s="13"/>
      <c r="EO100" s="13"/>
      <c r="EP100" s="13"/>
      <c r="EQ100" s="13"/>
      <c r="ER100" s="13"/>
      <c r="ES100" s="13"/>
      <c r="ET100" s="13"/>
      <c r="EU100" s="13"/>
      <c r="EV100" s="13"/>
      <c r="EW100" s="13"/>
      <c r="EX100" s="13"/>
      <c r="EY100" s="13"/>
      <c r="EZ100" s="13"/>
      <c r="FA100" s="13"/>
      <c r="FB100" s="13"/>
    </row>
    <row r="101" spans="1:158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  <c r="DW101" s="13"/>
      <c r="DX101" s="13"/>
      <c r="DY101" s="13"/>
      <c r="DZ101" s="13"/>
      <c r="EA101" s="13"/>
      <c r="EB101" s="13"/>
      <c r="EC101" s="13"/>
      <c r="ED101" s="13"/>
      <c r="EE101" s="13"/>
      <c r="EF101" s="13"/>
      <c r="EG101" s="13"/>
      <c r="EH101" s="13"/>
      <c r="EI101" s="13"/>
      <c r="EJ101" s="13"/>
      <c r="EK101" s="13"/>
      <c r="EL101" s="13"/>
      <c r="EM101" s="13"/>
      <c r="EN101" s="13"/>
      <c r="EO101" s="13"/>
      <c r="EP101" s="13"/>
      <c r="EQ101" s="13"/>
      <c r="ER101" s="13"/>
      <c r="ES101" s="13"/>
      <c r="ET101" s="13"/>
      <c r="EU101" s="13"/>
      <c r="EV101" s="13"/>
      <c r="EW101" s="13"/>
      <c r="EX101" s="13"/>
      <c r="EY101" s="13"/>
      <c r="EZ101" s="13"/>
      <c r="FA101" s="13"/>
      <c r="FB101" s="13"/>
    </row>
    <row r="102" spans="1:158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  <c r="DW102" s="13"/>
      <c r="DX102" s="13"/>
      <c r="DY102" s="13"/>
      <c r="DZ102" s="13"/>
      <c r="EA102" s="13"/>
      <c r="EB102" s="13"/>
      <c r="EC102" s="13"/>
      <c r="ED102" s="13"/>
      <c r="EE102" s="13"/>
      <c r="EF102" s="13"/>
      <c r="EG102" s="13"/>
      <c r="EH102" s="13"/>
      <c r="EI102" s="13"/>
      <c r="EJ102" s="13"/>
      <c r="EK102" s="13"/>
      <c r="EL102" s="13"/>
      <c r="EM102" s="13"/>
      <c r="EN102" s="13"/>
      <c r="EO102" s="13"/>
      <c r="EP102" s="13"/>
      <c r="EQ102" s="13"/>
      <c r="ER102" s="13"/>
      <c r="ES102" s="13"/>
      <c r="ET102" s="13"/>
      <c r="EU102" s="13"/>
      <c r="EV102" s="13"/>
      <c r="EW102" s="13"/>
      <c r="EX102" s="13"/>
      <c r="EY102" s="13"/>
      <c r="EZ102" s="13"/>
      <c r="FA102" s="13"/>
      <c r="FB102" s="13"/>
    </row>
    <row r="103" spans="1:158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  <c r="DW103" s="13"/>
      <c r="DX103" s="13"/>
      <c r="DY103" s="13"/>
      <c r="DZ103" s="13"/>
      <c r="EA103" s="13"/>
      <c r="EB103" s="13"/>
      <c r="EC103" s="13"/>
      <c r="ED103" s="13"/>
      <c r="EE103" s="13"/>
      <c r="EF103" s="13"/>
      <c r="EG103" s="13"/>
      <c r="EH103" s="13"/>
      <c r="EI103" s="13"/>
      <c r="EJ103" s="13"/>
      <c r="EK103" s="13"/>
      <c r="EL103" s="13"/>
      <c r="EM103" s="13"/>
      <c r="EN103" s="13"/>
      <c r="EO103" s="13"/>
      <c r="EP103" s="13"/>
      <c r="EQ103" s="13"/>
      <c r="ER103" s="13"/>
      <c r="ES103" s="13"/>
      <c r="ET103" s="13"/>
      <c r="EU103" s="13"/>
      <c r="EV103" s="13"/>
      <c r="EW103" s="13"/>
      <c r="EX103" s="13"/>
      <c r="EY103" s="13"/>
      <c r="EZ103" s="13"/>
      <c r="FA103" s="13"/>
      <c r="FB103" s="13"/>
    </row>
    <row r="104" spans="1:158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  <c r="DW104" s="13"/>
      <c r="DX104" s="13"/>
      <c r="DY104" s="13"/>
      <c r="DZ104" s="13"/>
      <c r="EA104" s="13"/>
      <c r="EB104" s="13"/>
      <c r="EC104" s="13"/>
      <c r="ED104" s="13"/>
      <c r="EE104" s="13"/>
      <c r="EF104" s="13"/>
      <c r="EG104" s="13"/>
      <c r="EH104" s="13"/>
      <c r="EI104" s="13"/>
      <c r="EJ104" s="13"/>
      <c r="EK104" s="13"/>
      <c r="EL104" s="13"/>
      <c r="EM104" s="13"/>
      <c r="EN104" s="13"/>
      <c r="EO104" s="13"/>
      <c r="EP104" s="13"/>
      <c r="EQ104" s="13"/>
      <c r="ER104" s="13"/>
      <c r="ES104" s="13"/>
      <c r="ET104" s="13"/>
      <c r="EU104" s="13"/>
      <c r="EV104" s="13"/>
      <c r="EW104" s="13"/>
      <c r="EX104" s="13"/>
      <c r="EY104" s="13"/>
      <c r="EZ104" s="13"/>
      <c r="FA104" s="13"/>
      <c r="FB104" s="13"/>
    </row>
    <row r="105" spans="1:158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  <c r="DW105" s="13"/>
      <c r="DX105" s="13"/>
      <c r="DY105" s="13"/>
      <c r="DZ105" s="13"/>
      <c r="EA105" s="13"/>
      <c r="EB105" s="13"/>
      <c r="EC105" s="13"/>
      <c r="ED105" s="13"/>
      <c r="EE105" s="13"/>
      <c r="EF105" s="13"/>
      <c r="EG105" s="13"/>
      <c r="EH105" s="13"/>
      <c r="EI105" s="13"/>
      <c r="EJ105" s="13"/>
      <c r="EK105" s="13"/>
      <c r="EL105" s="13"/>
      <c r="EM105" s="13"/>
      <c r="EN105" s="13"/>
      <c r="EO105" s="13"/>
      <c r="EP105" s="13"/>
      <c r="EQ105" s="13"/>
      <c r="ER105" s="13"/>
      <c r="ES105" s="13"/>
      <c r="ET105" s="13"/>
      <c r="EU105" s="13"/>
      <c r="EV105" s="13"/>
      <c r="EW105" s="13"/>
      <c r="EX105" s="13"/>
      <c r="EY105" s="13"/>
      <c r="EZ105" s="13"/>
      <c r="FA105" s="13"/>
      <c r="FB105" s="13"/>
    </row>
    <row r="106" spans="1:158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  <c r="DW106" s="13"/>
      <c r="DX106" s="13"/>
      <c r="DY106" s="13"/>
      <c r="DZ106" s="13"/>
      <c r="EA106" s="13"/>
      <c r="EB106" s="13"/>
      <c r="EC106" s="13"/>
      <c r="ED106" s="13"/>
      <c r="EE106" s="13"/>
      <c r="EF106" s="13"/>
      <c r="EG106" s="13"/>
      <c r="EH106" s="13"/>
      <c r="EI106" s="13"/>
      <c r="EJ106" s="13"/>
      <c r="EK106" s="13"/>
      <c r="EL106" s="13"/>
      <c r="EM106" s="13"/>
      <c r="EN106" s="13"/>
      <c r="EO106" s="13"/>
      <c r="EP106" s="13"/>
      <c r="EQ106" s="13"/>
      <c r="ER106" s="13"/>
      <c r="ES106" s="13"/>
      <c r="ET106" s="13"/>
      <c r="EU106" s="13"/>
      <c r="EV106" s="13"/>
      <c r="EW106" s="13"/>
      <c r="EX106" s="13"/>
      <c r="EY106" s="13"/>
      <c r="EZ106" s="13"/>
      <c r="FA106" s="13"/>
      <c r="FB106" s="13"/>
    </row>
    <row r="107" spans="1:158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  <c r="DW107" s="13"/>
      <c r="DX107" s="13"/>
      <c r="DY107" s="13"/>
      <c r="DZ107" s="13"/>
      <c r="EA107" s="13"/>
      <c r="EB107" s="13"/>
      <c r="EC107" s="13"/>
      <c r="ED107" s="13"/>
      <c r="EE107" s="13"/>
      <c r="EF107" s="13"/>
      <c r="EG107" s="13"/>
      <c r="EH107" s="13"/>
      <c r="EI107" s="13"/>
      <c r="EJ107" s="13"/>
      <c r="EK107" s="13"/>
      <c r="EL107" s="13"/>
      <c r="EM107" s="13"/>
      <c r="EN107" s="13"/>
      <c r="EO107" s="13"/>
      <c r="EP107" s="13"/>
      <c r="EQ107" s="13"/>
      <c r="ER107" s="13"/>
      <c r="ES107" s="13"/>
      <c r="ET107" s="13"/>
      <c r="EU107" s="13"/>
      <c r="EV107" s="13"/>
      <c r="EW107" s="13"/>
      <c r="EX107" s="13"/>
      <c r="EY107" s="13"/>
      <c r="EZ107" s="13"/>
      <c r="FA107" s="13"/>
      <c r="FB107" s="13"/>
    </row>
    <row r="108" spans="1:158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  <c r="DW108" s="13"/>
      <c r="DX108" s="13"/>
      <c r="DY108" s="13"/>
      <c r="DZ108" s="13"/>
      <c r="EA108" s="13"/>
      <c r="EB108" s="13"/>
      <c r="EC108" s="13"/>
      <c r="ED108" s="13"/>
      <c r="EE108" s="13"/>
      <c r="EF108" s="13"/>
      <c r="EG108" s="13"/>
      <c r="EH108" s="13"/>
      <c r="EI108" s="13"/>
      <c r="EJ108" s="13"/>
      <c r="EK108" s="13"/>
      <c r="EL108" s="13"/>
      <c r="EM108" s="13"/>
      <c r="EN108" s="13"/>
      <c r="EO108" s="13"/>
      <c r="EP108" s="13"/>
      <c r="EQ108" s="13"/>
      <c r="ER108" s="13"/>
      <c r="ES108" s="13"/>
      <c r="ET108" s="13"/>
      <c r="EU108" s="13"/>
      <c r="EV108" s="13"/>
      <c r="EW108" s="13"/>
      <c r="EX108" s="13"/>
      <c r="EY108" s="13"/>
      <c r="EZ108" s="13"/>
      <c r="FA108" s="13"/>
      <c r="FB108" s="13"/>
    </row>
    <row r="109" spans="1:158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  <c r="DW109" s="13"/>
      <c r="DX109" s="13"/>
      <c r="DY109" s="13"/>
      <c r="DZ109" s="13"/>
      <c r="EA109" s="13"/>
      <c r="EB109" s="13"/>
      <c r="EC109" s="13"/>
      <c r="ED109" s="13"/>
      <c r="EE109" s="13"/>
      <c r="EF109" s="13"/>
      <c r="EG109" s="13"/>
      <c r="EH109" s="13"/>
      <c r="EI109" s="13"/>
      <c r="EJ109" s="13"/>
      <c r="EK109" s="13"/>
      <c r="EL109" s="13"/>
      <c r="EM109" s="13"/>
      <c r="EN109" s="13"/>
      <c r="EO109" s="13"/>
      <c r="EP109" s="13"/>
      <c r="EQ109" s="13"/>
      <c r="ER109" s="13"/>
      <c r="ES109" s="13"/>
      <c r="ET109" s="13"/>
      <c r="EU109" s="13"/>
      <c r="EV109" s="13"/>
      <c r="EW109" s="13"/>
      <c r="EX109" s="13"/>
      <c r="EY109" s="13"/>
      <c r="EZ109" s="13"/>
      <c r="FA109" s="13"/>
      <c r="FB109" s="13"/>
    </row>
    <row r="110" spans="1:158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  <c r="DW110" s="13"/>
      <c r="DX110" s="13"/>
      <c r="DY110" s="13"/>
      <c r="DZ110" s="13"/>
      <c r="EA110" s="13"/>
      <c r="EB110" s="13"/>
      <c r="EC110" s="13"/>
      <c r="ED110" s="13"/>
      <c r="EE110" s="13"/>
      <c r="EF110" s="13"/>
      <c r="EG110" s="13"/>
      <c r="EH110" s="13"/>
      <c r="EI110" s="13"/>
      <c r="EJ110" s="13"/>
      <c r="EK110" s="13"/>
      <c r="EL110" s="13"/>
      <c r="EM110" s="13"/>
      <c r="EN110" s="13"/>
      <c r="EO110" s="13"/>
      <c r="EP110" s="13"/>
      <c r="EQ110" s="13"/>
      <c r="ER110" s="13"/>
      <c r="ES110" s="13"/>
      <c r="ET110" s="13"/>
      <c r="EU110" s="13"/>
      <c r="EV110" s="13"/>
      <c r="EW110" s="13"/>
      <c r="EX110" s="13"/>
      <c r="EY110" s="13"/>
      <c r="EZ110" s="13"/>
      <c r="FA110" s="13"/>
      <c r="FB110" s="13"/>
    </row>
    <row r="111" spans="1:158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  <c r="DW111" s="13"/>
      <c r="DX111" s="13"/>
      <c r="DY111" s="13"/>
      <c r="DZ111" s="13"/>
      <c r="EA111" s="13"/>
      <c r="EB111" s="13"/>
      <c r="EC111" s="13"/>
      <c r="ED111" s="13"/>
      <c r="EE111" s="13"/>
      <c r="EF111" s="13"/>
      <c r="EG111" s="13"/>
      <c r="EH111" s="13"/>
      <c r="EI111" s="13"/>
      <c r="EJ111" s="13"/>
      <c r="EK111" s="13"/>
      <c r="EL111" s="13"/>
      <c r="EM111" s="13"/>
      <c r="EN111" s="13"/>
      <c r="EO111" s="13"/>
      <c r="EP111" s="13"/>
      <c r="EQ111" s="13"/>
      <c r="ER111" s="13"/>
      <c r="ES111" s="13"/>
      <c r="ET111" s="13"/>
      <c r="EU111" s="13"/>
      <c r="EV111" s="13"/>
      <c r="EW111" s="13"/>
      <c r="EX111" s="13"/>
      <c r="EY111" s="13"/>
      <c r="EZ111" s="13"/>
      <c r="FA111" s="13"/>
      <c r="FB111" s="13"/>
    </row>
    <row r="112" spans="1:158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  <c r="DW112" s="13"/>
      <c r="DX112" s="13"/>
      <c r="DY112" s="13"/>
      <c r="DZ112" s="13"/>
      <c r="EA112" s="13"/>
      <c r="EB112" s="13"/>
      <c r="EC112" s="13"/>
      <c r="ED112" s="13"/>
      <c r="EE112" s="13"/>
      <c r="EF112" s="13"/>
      <c r="EG112" s="13"/>
      <c r="EH112" s="13"/>
      <c r="EI112" s="13"/>
      <c r="EJ112" s="13"/>
      <c r="EK112" s="13"/>
      <c r="EL112" s="13"/>
      <c r="EM112" s="13"/>
      <c r="EN112" s="13"/>
      <c r="EO112" s="13"/>
      <c r="EP112" s="13"/>
      <c r="EQ112" s="13"/>
      <c r="ER112" s="13"/>
      <c r="ES112" s="13"/>
      <c r="ET112" s="13"/>
      <c r="EU112" s="13"/>
      <c r="EV112" s="13"/>
      <c r="EW112" s="13"/>
      <c r="EX112" s="13"/>
      <c r="EY112" s="13"/>
      <c r="EZ112" s="13"/>
      <c r="FA112" s="13"/>
      <c r="FB112" s="13"/>
    </row>
    <row r="113" spans="1:158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  <c r="DW113" s="13"/>
      <c r="DX113" s="13"/>
      <c r="DY113" s="13"/>
      <c r="DZ113" s="13"/>
      <c r="EA113" s="13"/>
      <c r="EB113" s="13"/>
      <c r="EC113" s="13"/>
      <c r="ED113" s="13"/>
      <c r="EE113" s="13"/>
      <c r="EF113" s="13"/>
      <c r="EG113" s="13"/>
      <c r="EH113" s="13"/>
      <c r="EI113" s="13"/>
      <c r="EJ113" s="13"/>
      <c r="EK113" s="13"/>
      <c r="EL113" s="13"/>
      <c r="EM113" s="13"/>
      <c r="EN113" s="13"/>
      <c r="EO113" s="13"/>
      <c r="EP113" s="13"/>
      <c r="EQ113" s="13"/>
      <c r="ER113" s="13"/>
      <c r="ES113" s="13"/>
      <c r="ET113" s="13"/>
      <c r="EU113" s="13"/>
      <c r="EV113" s="13"/>
      <c r="EW113" s="13"/>
      <c r="EX113" s="13"/>
      <c r="EY113" s="13"/>
      <c r="EZ113" s="13"/>
      <c r="FA113" s="13"/>
      <c r="FB113" s="13"/>
    </row>
    <row r="114" spans="1:158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  <c r="DW114" s="13"/>
      <c r="DX114" s="13"/>
      <c r="DY114" s="13"/>
      <c r="DZ114" s="13"/>
      <c r="EA114" s="13"/>
      <c r="EB114" s="13"/>
      <c r="EC114" s="13"/>
      <c r="ED114" s="13"/>
      <c r="EE114" s="13"/>
      <c r="EF114" s="13"/>
      <c r="EG114" s="13"/>
      <c r="EH114" s="13"/>
      <c r="EI114" s="13"/>
      <c r="EJ114" s="13"/>
      <c r="EK114" s="13"/>
      <c r="EL114" s="13"/>
      <c r="EM114" s="13"/>
      <c r="EN114" s="13"/>
      <c r="EO114" s="13"/>
      <c r="EP114" s="13"/>
      <c r="EQ114" s="13"/>
      <c r="ER114" s="13"/>
      <c r="ES114" s="13"/>
      <c r="ET114" s="13"/>
      <c r="EU114" s="13"/>
      <c r="EV114" s="13"/>
      <c r="EW114" s="13"/>
      <c r="EX114" s="13"/>
      <c r="EY114" s="13"/>
      <c r="EZ114" s="13"/>
      <c r="FA114" s="13"/>
      <c r="FB114" s="13"/>
    </row>
    <row r="115" spans="1:158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  <c r="DW115" s="13"/>
      <c r="DX115" s="13"/>
      <c r="DY115" s="13"/>
      <c r="DZ115" s="13"/>
      <c r="EA115" s="13"/>
      <c r="EB115" s="13"/>
      <c r="EC115" s="13"/>
      <c r="ED115" s="13"/>
      <c r="EE115" s="13"/>
      <c r="EF115" s="13"/>
      <c r="EG115" s="13"/>
      <c r="EH115" s="13"/>
      <c r="EI115" s="13"/>
      <c r="EJ115" s="13"/>
      <c r="EK115" s="13"/>
      <c r="EL115" s="13"/>
      <c r="EM115" s="13"/>
      <c r="EN115" s="13"/>
      <c r="EO115" s="13"/>
      <c r="EP115" s="13"/>
      <c r="EQ115" s="13"/>
      <c r="ER115" s="13"/>
      <c r="ES115" s="13"/>
      <c r="ET115" s="13"/>
      <c r="EU115" s="13"/>
      <c r="EV115" s="13"/>
      <c r="EW115" s="13"/>
      <c r="EX115" s="13"/>
      <c r="EY115" s="13"/>
      <c r="EZ115" s="13"/>
      <c r="FA115" s="13"/>
      <c r="FB115" s="13"/>
    </row>
    <row r="116" spans="1:158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  <c r="DW116" s="13"/>
      <c r="DX116" s="13"/>
      <c r="DY116" s="13"/>
      <c r="DZ116" s="13"/>
      <c r="EA116" s="13"/>
      <c r="EB116" s="13"/>
      <c r="EC116" s="13"/>
      <c r="ED116" s="13"/>
      <c r="EE116" s="13"/>
      <c r="EF116" s="13"/>
      <c r="EG116" s="13"/>
      <c r="EH116" s="13"/>
      <c r="EI116" s="13"/>
      <c r="EJ116" s="13"/>
      <c r="EK116" s="13"/>
      <c r="EL116" s="13"/>
      <c r="EM116" s="13"/>
      <c r="EN116" s="13"/>
      <c r="EO116" s="13"/>
      <c r="EP116" s="13"/>
      <c r="EQ116" s="13"/>
      <c r="ER116" s="13"/>
      <c r="ES116" s="13"/>
      <c r="ET116" s="13"/>
      <c r="EU116" s="13"/>
      <c r="EV116" s="13"/>
      <c r="EW116" s="13"/>
      <c r="EX116" s="13"/>
      <c r="EY116" s="13"/>
      <c r="EZ116" s="13"/>
      <c r="FA116" s="13"/>
      <c r="FB116" s="13"/>
    </row>
    <row r="117" spans="1:158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  <c r="DW117" s="13"/>
      <c r="DX117" s="13"/>
      <c r="DY117" s="13"/>
      <c r="DZ117" s="13"/>
      <c r="EA117" s="13"/>
      <c r="EB117" s="13"/>
      <c r="EC117" s="13"/>
      <c r="ED117" s="13"/>
      <c r="EE117" s="13"/>
      <c r="EF117" s="13"/>
      <c r="EG117" s="13"/>
      <c r="EH117" s="13"/>
      <c r="EI117" s="13"/>
      <c r="EJ117" s="13"/>
      <c r="EK117" s="13"/>
      <c r="EL117" s="13"/>
      <c r="EM117" s="13"/>
      <c r="EN117" s="13"/>
      <c r="EO117" s="13"/>
      <c r="EP117" s="13"/>
      <c r="EQ117" s="13"/>
      <c r="ER117" s="13"/>
      <c r="ES117" s="13"/>
      <c r="ET117" s="13"/>
      <c r="EU117" s="13"/>
      <c r="EV117" s="13"/>
      <c r="EW117" s="13"/>
      <c r="EX117" s="13"/>
      <c r="EY117" s="13"/>
      <c r="EZ117" s="13"/>
      <c r="FA117" s="13"/>
      <c r="FB117" s="13"/>
    </row>
    <row r="118" spans="1:158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  <c r="DW118" s="13"/>
      <c r="DX118" s="13"/>
      <c r="DY118" s="13"/>
      <c r="DZ118" s="13"/>
      <c r="EA118" s="13"/>
      <c r="EB118" s="13"/>
      <c r="EC118" s="13"/>
      <c r="ED118" s="13"/>
      <c r="EE118" s="13"/>
      <c r="EF118" s="13"/>
      <c r="EG118" s="13"/>
      <c r="EH118" s="13"/>
      <c r="EI118" s="13"/>
      <c r="EJ118" s="13"/>
      <c r="EK118" s="13"/>
      <c r="EL118" s="13"/>
      <c r="EM118" s="13"/>
      <c r="EN118" s="13"/>
      <c r="EO118" s="13"/>
      <c r="EP118" s="13"/>
      <c r="EQ118" s="13"/>
      <c r="ER118" s="13"/>
      <c r="ES118" s="13"/>
      <c r="ET118" s="13"/>
      <c r="EU118" s="13"/>
      <c r="EV118" s="13"/>
      <c r="EW118" s="13"/>
      <c r="EX118" s="13"/>
      <c r="EY118" s="13"/>
      <c r="EZ118" s="13"/>
      <c r="FA118" s="13"/>
      <c r="FB118" s="13"/>
    </row>
    <row r="119" spans="1:158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  <c r="DW119" s="13"/>
      <c r="DX119" s="13"/>
      <c r="DY119" s="13"/>
      <c r="DZ119" s="13"/>
      <c r="EA119" s="13"/>
      <c r="EB119" s="13"/>
      <c r="EC119" s="13"/>
      <c r="ED119" s="13"/>
      <c r="EE119" s="13"/>
      <c r="EF119" s="13"/>
      <c r="EG119" s="13"/>
      <c r="EH119" s="13"/>
      <c r="EI119" s="13"/>
      <c r="EJ119" s="13"/>
      <c r="EK119" s="13"/>
      <c r="EL119" s="13"/>
      <c r="EM119" s="13"/>
      <c r="EN119" s="13"/>
      <c r="EO119" s="13"/>
      <c r="EP119" s="13"/>
      <c r="EQ119" s="13"/>
      <c r="ER119" s="13"/>
      <c r="ES119" s="13"/>
      <c r="ET119" s="13"/>
      <c r="EU119" s="13"/>
      <c r="EV119" s="13"/>
      <c r="EW119" s="13"/>
      <c r="EX119" s="13"/>
      <c r="EY119" s="13"/>
      <c r="EZ119" s="13"/>
      <c r="FA119" s="13"/>
      <c r="FB119" s="13"/>
    </row>
    <row r="120" spans="1:158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  <c r="DW120" s="13"/>
      <c r="DX120" s="13"/>
      <c r="DY120" s="13"/>
      <c r="DZ120" s="13"/>
      <c r="EA120" s="13"/>
      <c r="EB120" s="13"/>
      <c r="EC120" s="13"/>
      <c r="ED120" s="13"/>
      <c r="EE120" s="13"/>
      <c r="EF120" s="13"/>
      <c r="EG120" s="13"/>
      <c r="EH120" s="13"/>
      <c r="EI120" s="13"/>
      <c r="EJ120" s="13"/>
      <c r="EK120" s="13"/>
      <c r="EL120" s="13"/>
      <c r="EM120" s="13"/>
      <c r="EN120" s="13"/>
      <c r="EO120" s="13"/>
      <c r="EP120" s="13"/>
      <c r="EQ120" s="13"/>
      <c r="ER120" s="13"/>
      <c r="ES120" s="13"/>
      <c r="ET120" s="13"/>
      <c r="EU120" s="13"/>
      <c r="EV120" s="13"/>
      <c r="EW120" s="13"/>
      <c r="EX120" s="13"/>
      <c r="EY120" s="13"/>
      <c r="EZ120" s="13"/>
      <c r="FA120" s="13"/>
      <c r="FB120" s="13"/>
    </row>
    <row r="121" spans="1:158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  <c r="DW121" s="13"/>
      <c r="DX121" s="13"/>
      <c r="DY121" s="13"/>
      <c r="DZ121" s="13"/>
      <c r="EA121" s="13"/>
      <c r="EB121" s="13"/>
      <c r="EC121" s="13"/>
      <c r="ED121" s="13"/>
      <c r="EE121" s="13"/>
      <c r="EF121" s="13"/>
      <c r="EG121" s="13"/>
      <c r="EH121" s="13"/>
      <c r="EI121" s="13"/>
      <c r="EJ121" s="13"/>
      <c r="EK121" s="13"/>
      <c r="EL121" s="13"/>
      <c r="EM121" s="13"/>
      <c r="EN121" s="13"/>
      <c r="EO121" s="13"/>
      <c r="EP121" s="13"/>
      <c r="EQ121" s="13"/>
      <c r="ER121" s="13"/>
      <c r="ES121" s="13"/>
      <c r="ET121" s="13"/>
      <c r="EU121" s="13"/>
      <c r="EV121" s="13"/>
      <c r="EW121" s="13"/>
      <c r="EX121" s="13"/>
      <c r="EY121" s="13"/>
      <c r="EZ121" s="13"/>
      <c r="FA121" s="13"/>
      <c r="FB121" s="13"/>
    </row>
    <row r="122" spans="1:158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  <c r="DW122" s="13"/>
      <c r="DX122" s="13"/>
      <c r="DY122" s="13"/>
      <c r="DZ122" s="13"/>
      <c r="EA122" s="13"/>
      <c r="EB122" s="13"/>
      <c r="EC122" s="13"/>
      <c r="ED122" s="13"/>
      <c r="EE122" s="13"/>
      <c r="EF122" s="13"/>
      <c r="EG122" s="13"/>
      <c r="EH122" s="13"/>
      <c r="EI122" s="13"/>
      <c r="EJ122" s="13"/>
      <c r="EK122" s="13"/>
      <c r="EL122" s="13"/>
      <c r="EM122" s="13"/>
      <c r="EN122" s="13"/>
      <c r="EO122" s="13"/>
      <c r="EP122" s="13"/>
      <c r="EQ122" s="13"/>
      <c r="ER122" s="13"/>
      <c r="ES122" s="13"/>
      <c r="ET122" s="13"/>
      <c r="EU122" s="13"/>
      <c r="EV122" s="13"/>
      <c r="EW122" s="13"/>
      <c r="EX122" s="13"/>
      <c r="EY122" s="13"/>
      <c r="EZ122" s="13"/>
      <c r="FA122" s="13"/>
      <c r="FB122" s="13"/>
    </row>
    <row r="123" spans="1:158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  <c r="DW123" s="13"/>
      <c r="DX123" s="13"/>
      <c r="DY123" s="13"/>
      <c r="DZ123" s="13"/>
      <c r="EA123" s="13"/>
      <c r="EB123" s="13"/>
      <c r="EC123" s="13"/>
      <c r="ED123" s="13"/>
      <c r="EE123" s="13"/>
      <c r="EF123" s="13"/>
      <c r="EG123" s="13"/>
      <c r="EH123" s="13"/>
      <c r="EI123" s="13"/>
      <c r="EJ123" s="13"/>
      <c r="EK123" s="13"/>
      <c r="EL123" s="13"/>
      <c r="EM123" s="13"/>
      <c r="EN123" s="13"/>
      <c r="EO123" s="13"/>
      <c r="EP123" s="13"/>
      <c r="EQ123" s="13"/>
      <c r="ER123" s="13"/>
      <c r="ES123" s="13"/>
      <c r="ET123" s="13"/>
      <c r="EU123" s="13"/>
      <c r="EV123" s="13"/>
      <c r="EW123" s="13"/>
      <c r="EX123" s="13"/>
      <c r="EY123" s="13"/>
      <c r="EZ123" s="13"/>
      <c r="FA123" s="13"/>
      <c r="FB123" s="13"/>
    </row>
    <row r="124" spans="1:158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  <c r="DW124" s="13"/>
      <c r="DX124" s="13"/>
      <c r="DY124" s="13"/>
      <c r="DZ124" s="13"/>
      <c r="EA124" s="13"/>
      <c r="EB124" s="13"/>
      <c r="EC124" s="13"/>
      <c r="ED124" s="13"/>
      <c r="EE124" s="13"/>
      <c r="EF124" s="13"/>
      <c r="EG124" s="13"/>
      <c r="EH124" s="13"/>
      <c r="EI124" s="13"/>
      <c r="EJ124" s="13"/>
      <c r="EK124" s="13"/>
      <c r="EL124" s="13"/>
      <c r="EM124" s="13"/>
      <c r="EN124" s="13"/>
      <c r="EO124" s="13"/>
      <c r="EP124" s="13"/>
      <c r="EQ124" s="13"/>
      <c r="ER124" s="13"/>
      <c r="ES124" s="13"/>
      <c r="ET124" s="13"/>
      <c r="EU124" s="13"/>
      <c r="EV124" s="13"/>
      <c r="EW124" s="13"/>
      <c r="EX124" s="13"/>
      <c r="EY124" s="13"/>
      <c r="EZ124" s="13"/>
      <c r="FA124" s="13"/>
      <c r="FB124" s="13"/>
    </row>
    <row r="125" spans="1:158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  <c r="DW125" s="13"/>
      <c r="DX125" s="13"/>
      <c r="DY125" s="13"/>
      <c r="DZ125" s="13"/>
      <c r="EA125" s="13"/>
      <c r="EB125" s="13"/>
      <c r="EC125" s="13"/>
      <c r="ED125" s="13"/>
      <c r="EE125" s="13"/>
      <c r="EF125" s="13"/>
      <c r="EG125" s="13"/>
      <c r="EH125" s="13"/>
      <c r="EI125" s="13"/>
      <c r="EJ125" s="13"/>
      <c r="EK125" s="13"/>
      <c r="EL125" s="13"/>
      <c r="EM125" s="13"/>
      <c r="EN125" s="13"/>
      <c r="EO125" s="13"/>
      <c r="EP125" s="13"/>
      <c r="EQ125" s="13"/>
      <c r="ER125" s="13"/>
      <c r="ES125" s="13"/>
      <c r="ET125" s="13"/>
      <c r="EU125" s="13"/>
      <c r="EV125" s="13"/>
      <c r="EW125" s="13"/>
      <c r="EX125" s="13"/>
      <c r="EY125" s="13"/>
      <c r="EZ125" s="13"/>
      <c r="FA125" s="13"/>
      <c r="FB125" s="13"/>
    </row>
    <row r="126" spans="1:158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  <c r="DW126" s="13"/>
      <c r="DX126" s="13"/>
      <c r="DY126" s="13"/>
      <c r="DZ126" s="13"/>
      <c r="EA126" s="13"/>
      <c r="EB126" s="13"/>
      <c r="EC126" s="13"/>
      <c r="ED126" s="13"/>
      <c r="EE126" s="13"/>
      <c r="EF126" s="13"/>
      <c r="EG126" s="13"/>
      <c r="EH126" s="13"/>
      <c r="EI126" s="13"/>
      <c r="EJ126" s="13"/>
      <c r="EK126" s="13"/>
      <c r="EL126" s="13"/>
      <c r="EM126" s="13"/>
      <c r="EN126" s="13"/>
      <c r="EO126" s="13"/>
      <c r="EP126" s="13"/>
      <c r="EQ126" s="13"/>
      <c r="ER126" s="13"/>
      <c r="ES126" s="13"/>
      <c r="ET126" s="13"/>
      <c r="EU126" s="13"/>
      <c r="EV126" s="13"/>
      <c r="EW126" s="13"/>
      <c r="EX126" s="13"/>
      <c r="EY126" s="13"/>
      <c r="EZ126" s="13"/>
      <c r="FA126" s="13"/>
      <c r="FB126" s="13"/>
    </row>
    <row r="127" spans="1:158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  <c r="DW127" s="13"/>
      <c r="DX127" s="13"/>
      <c r="DY127" s="13"/>
      <c r="DZ127" s="13"/>
      <c r="EA127" s="13"/>
      <c r="EB127" s="13"/>
      <c r="EC127" s="13"/>
      <c r="ED127" s="13"/>
      <c r="EE127" s="13"/>
      <c r="EF127" s="13"/>
      <c r="EG127" s="13"/>
      <c r="EH127" s="13"/>
      <c r="EI127" s="13"/>
      <c r="EJ127" s="13"/>
      <c r="EK127" s="13"/>
      <c r="EL127" s="13"/>
      <c r="EM127" s="13"/>
      <c r="EN127" s="13"/>
      <c r="EO127" s="13"/>
      <c r="EP127" s="13"/>
      <c r="EQ127" s="13"/>
      <c r="ER127" s="13"/>
      <c r="ES127" s="13"/>
      <c r="ET127" s="13"/>
      <c r="EU127" s="13"/>
      <c r="EV127" s="13"/>
      <c r="EW127" s="13"/>
      <c r="EX127" s="13"/>
      <c r="EY127" s="13"/>
      <c r="EZ127" s="13"/>
      <c r="FA127" s="13"/>
      <c r="FB127" s="13"/>
    </row>
    <row r="128" spans="1:158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  <c r="DW128" s="13"/>
      <c r="DX128" s="13"/>
      <c r="DY128" s="13"/>
      <c r="DZ128" s="13"/>
      <c r="EA128" s="13"/>
      <c r="EB128" s="13"/>
      <c r="EC128" s="13"/>
      <c r="ED128" s="13"/>
      <c r="EE128" s="13"/>
      <c r="EF128" s="13"/>
      <c r="EG128" s="13"/>
      <c r="EH128" s="13"/>
      <c r="EI128" s="13"/>
      <c r="EJ128" s="13"/>
      <c r="EK128" s="13"/>
      <c r="EL128" s="13"/>
      <c r="EM128" s="13"/>
      <c r="EN128" s="13"/>
      <c r="EO128" s="13"/>
      <c r="EP128" s="13"/>
      <c r="EQ128" s="13"/>
      <c r="ER128" s="13"/>
      <c r="ES128" s="13"/>
      <c r="ET128" s="13"/>
      <c r="EU128" s="13"/>
      <c r="EV128" s="13"/>
      <c r="EW128" s="13"/>
      <c r="EX128" s="13"/>
      <c r="EY128" s="13"/>
      <c r="EZ128" s="13"/>
      <c r="FA128" s="13"/>
      <c r="FB128" s="13"/>
    </row>
    <row r="129" spans="1:158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  <c r="DW129" s="13"/>
      <c r="DX129" s="13"/>
      <c r="DY129" s="13"/>
      <c r="DZ129" s="13"/>
      <c r="EA129" s="13"/>
      <c r="EB129" s="13"/>
      <c r="EC129" s="13"/>
      <c r="ED129" s="13"/>
      <c r="EE129" s="13"/>
      <c r="EF129" s="13"/>
      <c r="EG129" s="13"/>
      <c r="EH129" s="13"/>
      <c r="EI129" s="13"/>
      <c r="EJ129" s="13"/>
      <c r="EK129" s="13"/>
      <c r="EL129" s="13"/>
      <c r="EM129" s="13"/>
      <c r="EN129" s="13"/>
      <c r="EO129" s="13"/>
      <c r="EP129" s="13"/>
      <c r="EQ129" s="13"/>
      <c r="ER129" s="13"/>
      <c r="ES129" s="13"/>
      <c r="ET129" s="13"/>
      <c r="EU129" s="13"/>
      <c r="EV129" s="13"/>
      <c r="EW129" s="13"/>
      <c r="EX129" s="13"/>
      <c r="EY129" s="13"/>
      <c r="EZ129" s="13"/>
      <c r="FA129" s="13"/>
      <c r="FB129" s="13"/>
    </row>
    <row r="130" spans="1:158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  <c r="DW130" s="13"/>
      <c r="DX130" s="13"/>
      <c r="DY130" s="13"/>
      <c r="DZ130" s="13"/>
      <c r="EA130" s="13"/>
      <c r="EB130" s="13"/>
      <c r="EC130" s="13"/>
      <c r="ED130" s="13"/>
      <c r="EE130" s="13"/>
      <c r="EF130" s="13"/>
      <c r="EG130" s="13"/>
      <c r="EH130" s="13"/>
      <c r="EI130" s="13"/>
      <c r="EJ130" s="13"/>
      <c r="EK130" s="13"/>
      <c r="EL130" s="13"/>
      <c r="EM130" s="13"/>
      <c r="EN130" s="13"/>
      <c r="EO130" s="13"/>
      <c r="EP130" s="13"/>
      <c r="EQ130" s="13"/>
      <c r="ER130" s="13"/>
      <c r="ES130" s="13"/>
      <c r="ET130" s="13"/>
      <c r="EU130" s="13"/>
      <c r="EV130" s="13"/>
      <c r="EW130" s="13"/>
      <c r="EX130" s="13"/>
      <c r="EY130" s="13"/>
      <c r="EZ130" s="13"/>
      <c r="FA130" s="13"/>
      <c r="FB130" s="13"/>
    </row>
    <row r="131" spans="1:158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  <c r="DW131" s="13"/>
      <c r="DX131" s="13"/>
      <c r="DY131" s="13"/>
      <c r="DZ131" s="13"/>
      <c r="EA131" s="13"/>
      <c r="EB131" s="13"/>
      <c r="EC131" s="13"/>
      <c r="ED131" s="13"/>
      <c r="EE131" s="13"/>
      <c r="EF131" s="13"/>
      <c r="EG131" s="13"/>
      <c r="EH131" s="13"/>
      <c r="EI131" s="13"/>
      <c r="EJ131" s="13"/>
      <c r="EK131" s="13"/>
      <c r="EL131" s="13"/>
      <c r="EM131" s="13"/>
      <c r="EN131" s="13"/>
      <c r="EO131" s="13"/>
      <c r="EP131" s="13"/>
      <c r="EQ131" s="13"/>
      <c r="ER131" s="13"/>
      <c r="ES131" s="13"/>
      <c r="ET131" s="13"/>
      <c r="EU131" s="13"/>
      <c r="EV131" s="13"/>
      <c r="EW131" s="13"/>
      <c r="EX131" s="13"/>
      <c r="EY131" s="13"/>
      <c r="EZ131" s="13"/>
      <c r="FA131" s="13"/>
      <c r="FB131" s="13"/>
    </row>
    <row r="132" spans="1:158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  <c r="DW132" s="13"/>
      <c r="DX132" s="13"/>
      <c r="DY132" s="13"/>
      <c r="DZ132" s="13"/>
      <c r="EA132" s="13"/>
      <c r="EB132" s="13"/>
      <c r="EC132" s="13"/>
      <c r="ED132" s="13"/>
      <c r="EE132" s="13"/>
      <c r="EF132" s="13"/>
      <c r="EG132" s="13"/>
      <c r="EH132" s="13"/>
      <c r="EI132" s="13"/>
      <c r="EJ132" s="13"/>
      <c r="EK132" s="13"/>
      <c r="EL132" s="13"/>
      <c r="EM132" s="13"/>
      <c r="EN132" s="13"/>
      <c r="EO132" s="13"/>
      <c r="EP132" s="13"/>
      <c r="EQ132" s="13"/>
      <c r="ER132" s="13"/>
      <c r="ES132" s="13"/>
      <c r="ET132" s="13"/>
      <c r="EU132" s="13"/>
      <c r="EV132" s="13"/>
      <c r="EW132" s="13"/>
      <c r="EX132" s="13"/>
      <c r="EY132" s="13"/>
      <c r="EZ132" s="13"/>
      <c r="FA132" s="13"/>
      <c r="FB132" s="13"/>
    </row>
    <row r="133" spans="1:158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  <c r="DW133" s="13"/>
      <c r="DX133" s="13"/>
      <c r="DY133" s="13"/>
      <c r="DZ133" s="13"/>
      <c r="EA133" s="13"/>
      <c r="EB133" s="13"/>
      <c r="EC133" s="13"/>
      <c r="ED133" s="13"/>
      <c r="EE133" s="13"/>
      <c r="EF133" s="13"/>
      <c r="EG133" s="13"/>
      <c r="EH133" s="13"/>
      <c r="EI133" s="13"/>
      <c r="EJ133" s="13"/>
      <c r="EK133" s="13"/>
      <c r="EL133" s="13"/>
      <c r="EM133" s="13"/>
      <c r="EN133" s="13"/>
      <c r="EO133" s="13"/>
      <c r="EP133" s="13"/>
      <c r="EQ133" s="13"/>
      <c r="ER133" s="13"/>
      <c r="ES133" s="13"/>
      <c r="ET133" s="13"/>
      <c r="EU133" s="13"/>
      <c r="EV133" s="13"/>
      <c r="EW133" s="13"/>
      <c r="EX133" s="13"/>
      <c r="EY133" s="13"/>
      <c r="EZ133" s="13"/>
      <c r="FA133" s="13"/>
      <c r="FB133" s="13"/>
    </row>
    <row r="134" spans="1:158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  <c r="DW134" s="13"/>
      <c r="DX134" s="13"/>
      <c r="DY134" s="13"/>
      <c r="DZ134" s="13"/>
      <c r="EA134" s="13"/>
      <c r="EB134" s="13"/>
      <c r="EC134" s="13"/>
      <c r="ED134" s="13"/>
      <c r="EE134" s="13"/>
      <c r="EF134" s="13"/>
      <c r="EG134" s="13"/>
      <c r="EH134" s="13"/>
      <c r="EI134" s="13"/>
      <c r="EJ134" s="13"/>
      <c r="EK134" s="13"/>
      <c r="EL134" s="13"/>
      <c r="EM134" s="13"/>
      <c r="EN134" s="13"/>
      <c r="EO134" s="13"/>
      <c r="EP134" s="13"/>
      <c r="EQ134" s="13"/>
      <c r="ER134" s="13"/>
      <c r="ES134" s="13"/>
      <c r="ET134" s="13"/>
      <c r="EU134" s="13"/>
      <c r="EV134" s="13"/>
      <c r="EW134" s="13"/>
      <c r="EX134" s="13"/>
      <c r="EY134" s="13"/>
      <c r="EZ134" s="13"/>
      <c r="FA134" s="13"/>
      <c r="FB134" s="13"/>
    </row>
    <row r="135" spans="1:158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  <c r="DW135" s="13"/>
      <c r="DX135" s="13"/>
      <c r="DY135" s="13"/>
      <c r="DZ135" s="13"/>
      <c r="EA135" s="13"/>
      <c r="EB135" s="13"/>
      <c r="EC135" s="13"/>
      <c r="ED135" s="13"/>
      <c r="EE135" s="13"/>
      <c r="EF135" s="13"/>
      <c r="EG135" s="13"/>
      <c r="EH135" s="13"/>
      <c r="EI135" s="13"/>
      <c r="EJ135" s="13"/>
      <c r="EK135" s="13"/>
      <c r="EL135" s="13"/>
      <c r="EM135" s="13"/>
      <c r="EN135" s="13"/>
      <c r="EO135" s="13"/>
      <c r="EP135" s="13"/>
      <c r="EQ135" s="13"/>
      <c r="ER135" s="13"/>
      <c r="ES135" s="13"/>
      <c r="ET135" s="13"/>
      <c r="EU135" s="13"/>
      <c r="EV135" s="13"/>
      <c r="EW135" s="13"/>
      <c r="EX135" s="13"/>
      <c r="EY135" s="13"/>
      <c r="EZ135" s="13"/>
      <c r="FA135" s="13"/>
      <c r="FB135" s="13"/>
    </row>
    <row r="136" spans="1:158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  <c r="DW136" s="13"/>
      <c r="DX136" s="13"/>
      <c r="DY136" s="13"/>
      <c r="DZ136" s="13"/>
      <c r="EA136" s="13"/>
      <c r="EB136" s="13"/>
      <c r="EC136" s="13"/>
      <c r="ED136" s="13"/>
      <c r="EE136" s="13"/>
      <c r="EF136" s="13"/>
      <c r="EG136" s="13"/>
      <c r="EH136" s="13"/>
      <c r="EI136" s="13"/>
      <c r="EJ136" s="13"/>
      <c r="EK136" s="13"/>
      <c r="EL136" s="13"/>
      <c r="EM136" s="13"/>
      <c r="EN136" s="13"/>
      <c r="EO136" s="13"/>
      <c r="EP136" s="13"/>
      <c r="EQ136" s="13"/>
      <c r="ER136" s="13"/>
      <c r="ES136" s="13"/>
      <c r="ET136" s="13"/>
      <c r="EU136" s="13"/>
      <c r="EV136" s="13"/>
      <c r="EW136" s="13"/>
      <c r="EX136" s="13"/>
      <c r="EY136" s="13"/>
      <c r="EZ136" s="13"/>
      <c r="FA136" s="13"/>
      <c r="FB136" s="13"/>
    </row>
    <row r="137" spans="1:158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  <c r="DW137" s="13"/>
      <c r="DX137" s="13"/>
      <c r="DY137" s="13"/>
      <c r="DZ137" s="13"/>
      <c r="EA137" s="13"/>
      <c r="EB137" s="13"/>
      <c r="EC137" s="13"/>
      <c r="ED137" s="13"/>
      <c r="EE137" s="13"/>
      <c r="EF137" s="13"/>
      <c r="EG137" s="13"/>
      <c r="EH137" s="13"/>
      <c r="EI137" s="13"/>
      <c r="EJ137" s="13"/>
      <c r="EK137" s="13"/>
      <c r="EL137" s="13"/>
      <c r="EM137" s="13"/>
      <c r="EN137" s="13"/>
      <c r="EO137" s="13"/>
      <c r="EP137" s="13"/>
      <c r="EQ137" s="13"/>
      <c r="ER137" s="13"/>
      <c r="ES137" s="13"/>
      <c r="ET137" s="13"/>
      <c r="EU137" s="13"/>
      <c r="EV137" s="13"/>
      <c r="EW137" s="13"/>
      <c r="EX137" s="13"/>
      <c r="EY137" s="13"/>
      <c r="EZ137" s="13"/>
      <c r="FA137" s="13"/>
      <c r="FB137" s="13"/>
    </row>
    <row r="138" spans="1:158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  <c r="DW138" s="13"/>
      <c r="DX138" s="13"/>
      <c r="DY138" s="13"/>
      <c r="DZ138" s="13"/>
      <c r="EA138" s="13"/>
      <c r="EB138" s="13"/>
      <c r="EC138" s="13"/>
      <c r="ED138" s="13"/>
      <c r="EE138" s="13"/>
      <c r="EF138" s="13"/>
      <c r="EG138" s="13"/>
      <c r="EH138" s="13"/>
      <c r="EI138" s="13"/>
      <c r="EJ138" s="13"/>
      <c r="EK138" s="13"/>
      <c r="EL138" s="13"/>
      <c r="EM138" s="13"/>
      <c r="EN138" s="13"/>
      <c r="EO138" s="13"/>
      <c r="EP138" s="13"/>
      <c r="EQ138" s="13"/>
      <c r="ER138" s="13"/>
      <c r="ES138" s="13"/>
      <c r="ET138" s="13"/>
      <c r="EU138" s="13"/>
      <c r="EV138" s="13"/>
      <c r="EW138" s="13"/>
      <c r="EX138" s="13"/>
      <c r="EY138" s="13"/>
      <c r="EZ138" s="13"/>
      <c r="FA138" s="13"/>
      <c r="FB138" s="13"/>
    </row>
    <row r="139" spans="1:158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  <c r="DW139" s="13"/>
      <c r="DX139" s="13"/>
      <c r="DY139" s="13"/>
      <c r="DZ139" s="13"/>
      <c r="EA139" s="13"/>
      <c r="EB139" s="13"/>
      <c r="EC139" s="13"/>
      <c r="ED139" s="13"/>
      <c r="EE139" s="13"/>
      <c r="EF139" s="13"/>
      <c r="EG139" s="13"/>
      <c r="EH139" s="13"/>
      <c r="EI139" s="13"/>
      <c r="EJ139" s="13"/>
      <c r="EK139" s="13"/>
      <c r="EL139" s="13"/>
      <c r="EM139" s="13"/>
      <c r="EN139" s="13"/>
      <c r="EO139" s="13"/>
      <c r="EP139" s="13"/>
      <c r="EQ139" s="13"/>
      <c r="ER139" s="13"/>
      <c r="ES139" s="13"/>
      <c r="ET139" s="13"/>
      <c r="EU139" s="13"/>
      <c r="EV139" s="13"/>
      <c r="EW139" s="13"/>
      <c r="EX139" s="13"/>
      <c r="EY139" s="13"/>
      <c r="EZ139" s="13"/>
      <c r="FA139" s="13"/>
      <c r="FB139" s="13"/>
    </row>
    <row r="140" spans="1:158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  <c r="DW140" s="13"/>
      <c r="DX140" s="13"/>
      <c r="DY140" s="13"/>
      <c r="DZ140" s="13"/>
      <c r="EA140" s="13"/>
      <c r="EB140" s="13"/>
      <c r="EC140" s="13"/>
      <c r="ED140" s="13"/>
      <c r="EE140" s="13"/>
      <c r="EF140" s="13"/>
      <c r="EG140" s="13"/>
      <c r="EH140" s="13"/>
      <c r="EI140" s="13"/>
      <c r="EJ140" s="13"/>
      <c r="EK140" s="13"/>
      <c r="EL140" s="13"/>
      <c r="EM140" s="13"/>
      <c r="EN140" s="13"/>
      <c r="EO140" s="13"/>
      <c r="EP140" s="13"/>
      <c r="EQ140" s="13"/>
      <c r="ER140" s="13"/>
      <c r="ES140" s="13"/>
      <c r="ET140" s="13"/>
      <c r="EU140" s="13"/>
      <c r="EV140" s="13"/>
      <c r="EW140" s="13"/>
      <c r="EX140" s="13"/>
      <c r="EY140" s="13"/>
      <c r="EZ140" s="13"/>
      <c r="FA140" s="13"/>
      <c r="FB140" s="13"/>
    </row>
    <row r="141" spans="1:158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  <c r="DW141" s="13"/>
      <c r="DX141" s="13"/>
      <c r="DY141" s="13"/>
      <c r="DZ141" s="13"/>
      <c r="EA141" s="13"/>
      <c r="EB141" s="13"/>
      <c r="EC141" s="13"/>
      <c r="ED141" s="13"/>
      <c r="EE141" s="13"/>
      <c r="EF141" s="13"/>
      <c r="EG141" s="13"/>
      <c r="EH141" s="13"/>
      <c r="EI141" s="13"/>
      <c r="EJ141" s="13"/>
      <c r="EK141" s="13"/>
      <c r="EL141" s="13"/>
      <c r="EM141" s="13"/>
      <c r="EN141" s="13"/>
      <c r="EO141" s="13"/>
      <c r="EP141" s="13"/>
      <c r="EQ141" s="13"/>
      <c r="ER141" s="13"/>
      <c r="ES141" s="13"/>
      <c r="ET141" s="13"/>
      <c r="EU141" s="13"/>
      <c r="EV141" s="13"/>
      <c r="EW141" s="13"/>
      <c r="EX141" s="13"/>
      <c r="EY141" s="13"/>
      <c r="EZ141" s="13"/>
      <c r="FA141" s="13"/>
      <c r="FB141" s="13"/>
    </row>
    <row r="142" spans="1:158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  <c r="DW142" s="13"/>
      <c r="DX142" s="13"/>
      <c r="DY142" s="13"/>
      <c r="DZ142" s="13"/>
      <c r="EA142" s="13"/>
      <c r="EB142" s="13"/>
      <c r="EC142" s="13"/>
      <c r="ED142" s="13"/>
      <c r="EE142" s="13"/>
      <c r="EF142" s="13"/>
      <c r="EG142" s="13"/>
      <c r="EH142" s="13"/>
      <c r="EI142" s="13"/>
      <c r="EJ142" s="13"/>
      <c r="EK142" s="13"/>
      <c r="EL142" s="13"/>
      <c r="EM142" s="13"/>
      <c r="EN142" s="13"/>
      <c r="EO142" s="13"/>
      <c r="EP142" s="13"/>
      <c r="EQ142" s="13"/>
      <c r="ER142" s="13"/>
      <c r="ES142" s="13"/>
      <c r="ET142" s="13"/>
      <c r="EU142" s="13"/>
      <c r="EV142" s="13"/>
      <c r="EW142" s="13"/>
      <c r="EX142" s="13"/>
      <c r="EY142" s="13"/>
      <c r="EZ142" s="13"/>
      <c r="FA142" s="13"/>
      <c r="FB142" s="13"/>
    </row>
    <row r="143" spans="1:158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  <c r="DW143" s="13"/>
      <c r="DX143" s="13"/>
      <c r="DY143" s="13"/>
      <c r="DZ143" s="13"/>
      <c r="EA143" s="13"/>
      <c r="EB143" s="13"/>
      <c r="EC143" s="13"/>
      <c r="ED143" s="13"/>
      <c r="EE143" s="13"/>
      <c r="EF143" s="13"/>
      <c r="EG143" s="13"/>
      <c r="EH143" s="13"/>
      <c r="EI143" s="13"/>
      <c r="EJ143" s="13"/>
      <c r="EK143" s="13"/>
      <c r="EL143" s="13"/>
      <c r="EM143" s="13"/>
      <c r="EN143" s="13"/>
      <c r="EO143" s="13"/>
      <c r="EP143" s="13"/>
      <c r="EQ143" s="13"/>
      <c r="ER143" s="13"/>
      <c r="ES143" s="13"/>
      <c r="ET143" s="13"/>
      <c r="EU143" s="13"/>
      <c r="EV143" s="13"/>
      <c r="EW143" s="13"/>
      <c r="EX143" s="13"/>
      <c r="EY143" s="13"/>
      <c r="EZ143" s="13"/>
      <c r="FA143" s="13"/>
      <c r="FB143" s="13"/>
    </row>
    <row r="144" spans="1:158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  <c r="DW144" s="13"/>
      <c r="DX144" s="13"/>
      <c r="DY144" s="13"/>
      <c r="DZ144" s="13"/>
      <c r="EA144" s="13"/>
      <c r="EB144" s="13"/>
      <c r="EC144" s="13"/>
      <c r="ED144" s="13"/>
      <c r="EE144" s="13"/>
      <c r="EF144" s="13"/>
      <c r="EG144" s="13"/>
      <c r="EH144" s="13"/>
      <c r="EI144" s="13"/>
      <c r="EJ144" s="13"/>
      <c r="EK144" s="13"/>
      <c r="EL144" s="13"/>
      <c r="EM144" s="13"/>
      <c r="EN144" s="13"/>
      <c r="EO144" s="13"/>
      <c r="EP144" s="13"/>
      <c r="EQ144" s="13"/>
      <c r="ER144" s="13"/>
      <c r="ES144" s="13"/>
      <c r="ET144" s="13"/>
      <c r="EU144" s="13"/>
      <c r="EV144" s="13"/>
      <c r="EW144" s="13"/>
      <c r="EX144" s="13"/>
      <c r="EY144" s="13"/>
      <c r="EZ144" s="13"/>
      <c r="FA144" s="13"/>
      <c r="FB144" s="13"/>
    </row>
    <row r="145" spans="1:158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  <c r="DW145" s="13"/>
      <c r="DX145" s="13"/>
      <c r="DY145" s="13"/>
      <c r="DZ145" s="13"/>
      <c r="EA145" s="13"/>
      <c r="EB145" s="13"/>
      <c r="EC145" s="13"/>
      <c r="ED145" s="13"/>
      <c r="EE145" s="13"/>
      <c r="EF145" s="13"/>
      <c r="EG145" s="13"/>
      <c r="EH145" s="13"/>
      <c r="EI145" s="13"/>
      <c r="EJ145" s="13"/>
      <c r="EK145" s="13"/>
      <c r="EL145" s="13"/>
      <c r="EM145" s="13"/>
      <c r="EN145" s="13"/>
      <c r="EO145" s="13"/>
      <c r="EP145" s="13"/>
      <c r="EQ145" s="13"/>
      <c r="ER145" s="13"/>
      <c r="ES145" s="13"/>
      <c r="ET145" s="13"/>
      <c r="EU145" s="13"/>
      <c r="EV145" s="13"/>
      <c r="EW145" s="13"/>
      <c r="EX145" s="13"/>
      <c r="EY145" s="13"/>
      <c r="EZ145" s="13"/>
      <c r="FA145" s="13"/>
      <c r="FB145" s="13"/>
    </row>
    <row r="146" spans="1:158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  <c r="DW146" s="13"/>
      <c r="DX146" s="13"/>
      <c r="DY146" s="13"/>
      <c r="DZ146" s="13"/>
      <c r="EA146" s="13"/>
      <c r="EB146" s="13"/>
      <c r="EC146" s="13"/>
      <c r="ED146" s="13"/>
      <c r="EE146" s="13"/>
      <c r="EF146" s="13"/>
      <c r="EG146" s="13"/>
      <c r="EH146" s="13"/>
      <c r="EI146" s="13"/>
      <c r="EJ146" s="13"/>
      <c r="EK146" s="13"/>
      <c r="EL146" s="13"/>
      <c r="EM146" s="13"/>
      <c r="EN146" s="13"/>
      <c r="EO146" s="13"/>
      <c r="EP146" s="13"/>
      <c r="EQ146" s="13"/>
      <c r="ER146" s="13"/>
      <c r="ES146" s="13"/>
      <c r="ET146" s="13"/>
      <c r="EU146" s="13"/>
      <c r="EV146" s="13"/>
      <c r="EW146" s="13"/>
      <c r="EX146" s="13"/>
      <c r="EY146" s="13"/>
      <c r="EZ146" s="13"/>
      <c r="FA146" s="13"/>
      <c r="FB146" s="13"/>
    </row>
    <row r="147" spans="1:158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  <c r="DW147" s="13"/>
      <c r="DX147" s="13"/>
      <c r="DY147" s="13"/>
      <c r="DZ147" s="13"/>
      <c r="EA147" s="13"/>
      <c r="EB147" s="13"/>
      <c r="EC147" s="13"/>
      <c r="ED147" s="13"/>
      <c r="EE147" s="13"/>
      <c r="EF147" s="13"/>
      <c r="EG147" s="13"/>
      <c r="EH147" s="13"/>
      <c r="EI147" s="13"/>
      <c r="EJ147" s="13"/>
      <c r="EK147" s="13"/>
      <c r="EL147" s="13"/>
      <c r="EM147" s="13"/>
      <c r="EN147" s="13"/>
      <c r="EO147" s="13"/>
      <c r="EP147" s="13"/>
      <c r="EQ147" s="13"/>
      <c r="ER147" s="13"/>
      <c r="ES147" s="13"/>
      <c r="ET147" s="13"/>
      <c r="EU147" s="13"/>
      <c r="EV147" s="13"/>
      <c r="EW147" s="13"/>
      <c r="EX147" s="13"/>
      <c r="EY147" s="13"/>
      <c r="EZ147" s="13"/>
      <c r="FA147" s="13"/>
      <c r="FB147" s="13"/>
    </row>
    <row r="148" spans="1:158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  <c r="DW148" s="13"/>
      <c r="DX148" s="13"/>
      <c r="DY148" s="13"/>
      <c r="DZ148" s="13"/>
      <c r="EA148" s="13"/>
      <c r="EB148" s="13"/>
      <c r="EC148" s="13"/>
      <c r="ED148" s="13"/>
      <c r="EE148" s="13"/>
      <c r="EF148" s="13"/>
      <c r="EG148" s="13"/>
      <c r="EH148" s="13"/>
      <c r="EI148" s="13"/>
      <c r="EJ148" s="13"/>
      <c r="EK148" s="13"/>
      <c r="EL148" s="13"/>
      <c r="EM148" s="13"/>
      <c r="EN148" s="13"/>
      <c r="EO148" s="13"/>
      <c r="EP148" s="13"/>
      <c r="EQ148" s="13"/>
      <c r="ER148" s="13"/>
      <c r="ES148" s="13"/>
      <c r="ET148" s="13"/>
      <c r="EU148" s="13"/>
      <c r="EV148" s="13"/>
      <c r="EW148" s="13"/>
      <c r="EX148" s="13"/>
      <c r="EY148" s="13"/>
      <c r="EZ148" s="13"/>
      <c r="FA148" s="13"/>
      <c r="FB148" s="13"/>
    </row>
    <row r="149" spans="1:158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  <c r="DW149" s="13"/>
      <c r="DX149" s="13"/>
      <c r="DY149" s="13"/>
      <c r="DZ149" s="13"/>
      <c r="EA149" s="13"/>
      <c r="EB149" s="13"/>
      <c r="EC149" s="13"/>
      <c r="ED149" s="13"/>
      <c r="EE149" s="13"/>
      <c r="EF149" s="13"/>
      <c r="EG149" s="13"/>
      <c r="EH149" s="13"/>
      <c r="EI149" s="13"/>
      <c r="EJ149" s="13"/>
      <c r="EK149" s="13"/>
      <c r="EL149" s="13"/>
      <c r="EM149" s="13"/>
      <c r="EN149" s="13"/>
      <c r="EO149" s="13"/>
      <c r="EP149" s="13"/>
      <c r="EQ149" s="13"/>
      <c r="ER149" s="13"/>
      <c r="ES149" s="13"/>
      <c r="ET149" s="13"/>
      <c r="EU149" s="13"/>
      <c r="EV149" s="13"/>
      <c r="EW149" s="13"/>
      <c r="EX149" s="13"/>
      <c r="EY149" s="13"/>
      <c r="EZ149" s="13"/>
      <c r="FA149" s="13"/>
      <c r="FB149" s="13"/>
    </row>
    <row r="150" spans="1:158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  <c r="DW150" s="13"/>
      <c r="DX150" s="13"/>
      <c r="DY150" s="13"/>
      <c r="DZ150" s="13"/>
      <c r="EA150" s="13"/>
      <c r="EB150" s="13"/>
      <c r="EC150" s="13"/>
      <c r="ED150" s="13"/>
      <c r="EE150" s="13"/>
      <c r="EF150" s="13"/>
      <c r="EG150" s="13"/>
      <c r="EH150" s="13"/>
      <c r="EI150" s="13"/>
      <c r="EJ150" s="13"/>
      <c r="EK150" s="13"/>
      <c r="EL150" s="13"/>
      <c r="EM150" s="13"/>
      <c r="EN150" s="13"/>
      <c r="EO150" s="13"/>
      <c r="EP150" s="13"/>
      <c r="EQ150" s="13"/>
      <c r="ER150" s="13"/>
      <c r="ES150" s="13"/>
      <c r="ET150" s="13"/>
      <c r="EU150" s="13"/>
      <c r="EV150" s="13"/>
      <c r="EW150" s="13"/>
      <c r="EX150" s="13"/>
      <c r="EY150" s="13"/>
      <c r="EZ150" s="13"/>
      <c r="FA150" s="13"/>
      <c r="FB150" s="13"/>
    </row>
    <row r="151" spans="1:158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  <c r="DW151" s="13"/>
      <c r="DX151" s="13"/>
      <c r="DY151" s="13"/>
      <c r="DZ151" s="13"/>
      <c r="EA151" s="13"/>
      <c r="EB151" s="13"/>
      <c r="EC151" s="13"/>
      <c r="ED151" s="13"/>
      <c r="EE151" s="13"/>
      <c r="EF151" s="13"/>
      <c r="EG151" s="13"/>
      <c r="EH151" s="13"/>
      <c r="EI151" s="13"/>
      <c r="EJ151" s="13"/>
      <c r="EK151" s="13"/>
      <c r="EL151" s="13"/>
      <c r="EM151" s="13"/>
      <c r="EN151" s="13"/>
      <c r="EO151" s="13"/>
      <c r="EP151" s="13"/>
      <c r="EQ151" s="13"/>
      <c r="ER151" s="13"/>
      <c r="ES151" s="13"/>
      <c r="ET151" s="13"/>
      <c r="EU151" s="13"/>
      <c r="EV151" s="13"/>
      <c r="EW151" s="13"/>
      <c r="EX151" s="13"/>
      <c r="EY151" s="13"/>
      <c r="EZ151" s="13"/>
      <c r="FA151" s="13"/>
      <c r="FB151" s="13"/>
    </row>
    <row r="152" spans="1:158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  <c r="DW152" s="13"/>
      <c r="DX152" s="13"/>
      <c r="DY152" s="13"/>
      <c r="DZ152" s="13"/>
      <c r="EA152" s="13"/>
      <c r="EB152" s="13"/>
      <c r="EC152" s="13"/>
      <c r="ED152" s="13"/>
      <c r="EE152" s="13"/>
      <c r="EF152" s="13"/>
      <c r="EG152" s="13"/>
      <c r="EH152" s="13"/>
      <c r="EI152" s="13"/>
      <c r="EJ152" s="13"/>
      <c r="EK152" s="13"/>
      <c r="EL152" s="13"/>
      <c r="EM152" s="13"/>
      <c r="EN152" s="13"/>
      <c r="EO152" s="13"/>
      <c r="EP152" s="13"/>
      <c r="EQ152" s="13"/>
      <c r="ER152" s="13"/>
      <c r="ES152" s="13"/>
      <c r="ET152" s="13"/>
      <c r="EU152" s="13"/>
      <c r="EV152" s="13"/>
      <c r="EW152" s="13"/>
      <c r="EX152" s="13"/>
      <c r="EY152" s="13"/>
      <c r="EZ152" s="13"/>
      <c r="FA152" s="13"/>
      <c r="FB152" s="13"/>
    </row>
    <row r="153" spans="1:158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  <c r="DW153" s="13"/>
      <c r="DX153" s="13"/>
      <c r="DY153" s="13"/>
      <c r="DZ153" s="13"/>
      <c r="EA153" s="13"/>
      <c r="EB153" s="13"/>
      <c r="EC153" s="13"/>
      <c r="ED153" s="13"/>
      <c r="EE153" s="13"/>
      <c r="EF153" s="13"/>
      <c r="EG153" s="13"/>
      <c r="EH153" s="13"/>
      <c r="EI153" s="13"/>
      <c r="EJ153" s="13"/>
      <c r="EK153" s="13"/>
      <c r="EL153" s="13"/>
      <c r="EM153" s="13"/>
      <c r="EN153" s="13"/>
      <c r="EO153" s="13"/>
      <c r="EP153" s="13"/>
      <c r="EQ153" s="13"/>
      <c r="ER153" s="13"/>
      <c r="ES153" s="13"/>
      <c r="ET153" s="13"/>
      <c r="EU153" s="13"/>
      <c r="EV153" s="13"/>
      <c r="EW153" s="13"/>
      <c r="EX153" s="13"/>
      <c r="EY153" s="13"/>
      <c r="EZ153" s="13"/>
      <c r="FA153" s="13"/>
      <c r="FB153" s="13"/>
    </row>
    <row r="154" spans="1:158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  <c r="DW154" s="13"/>
      <c r="DX154" s="13"/>
      <c r="DY154" s="13"/>
      <c r="DZ154" s="13"/>
      <c r="EA154" s="13"/>
      <c r="EB154" s="13"/>
      <c r="EC154" s="13"/>
      <c r="ED154" s="13"/>
      <c r="EE154" s="13"/>
      <c r="EF154" s="13"/>
      <c r="EG154" s="13"/>
      <c r="EH154" s="13"/>
      <c r="EI154" s="13"/>
      <c r="EJ154" s="13"/>
      <c r="EK154" s="13"/>
      <c r="EL154" s="13"/>
      <c r="EM154" s="13"/>
      <c r="EN154" s="13"/>
      <c r="EO154" s="13"/>
      <c r="EP154" s="13"/>
      <c r="EQ154" s="13"/>
      <c r="ER154" s="13"/>
      <c r="ES154" s="13"/>
      <c r="ET154" s="13"/>
      <c r="EU154" s="13"/>
      <c r="EV154" s="13"/>
      <c r="EW154" s="13"/>
      <c r="EX154" s="13"/>
      <c r="EY154" s="13"/>
      <c r="EZ154" s="13"/>
      <c r="FA154" s="13"/>
      <c r="FB154" s="13"/>
    </row>
    <row r="155" spans="1:158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  <c r="DW155" s="13"/>
      <c r="DX155" s="13"/>
      <c r="DY155" s="13"/>
      <c r="DZ155" s="13"/>
      <c r="EA155" s="13"/>
      <c r="EB155" s="13"/>
      <c r="EC155" s="13"/>
      <c r="ED155" s="13"/>
      <c r="EE155" s="13"/>
      <c r="EF155" s="13"/>
      <c r="EG155" s="13"/>
      <c r="EH155" s="13"/>
      <c r="EI155" s="13"/>
      <c r="EJ155" s="13"/>
      <c r="EK155" s="13"/>
      <c r="EL155" s="13"/>
      <c r="EM155" s="13"/>
      <c r="EN155" s="13"/>
      <c r="EO155" s="13"/>
      <c r="EP155" s="13"/>
      <c r="EQ155" s="13"/>
      <c r="ER155" s="13"/>
      <c r="ES155" s="13"/>
      <c r="ET155" s="13"/>
      <c r="EU155" s="13"/>
      <c r="EV155" s="13"/>
      <c r="EW155" s="13"/>
      <c r="EX155" s="13"/>
      <c r="EY155" s="13"/>
      <c r="EZ155" s="13"/>
      <c r="FA155" s="13"/>
      <c r="FB155" s="13"/>
    </row>
    <row r="156" spans="1:158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  <c r="DW156" s="13"/>
      <c r="DX156" s="13"/>
      <c r="DY156" s="13"/>
      <c r="DZ156" s="13"/>
      <c r="EA156" s="13"/>
      <c r="EB156" s="13"/>
      <c r="EC156" s="13"/>
      <c r="ED156" s="13"/>
      <c r="EE156" s="13"/>
      <c r="EF156" s="13"/>
      <c r="EG156" s="13"/>
      <c r="EH156" s="13"/>
      <c r="EI156" s="13"/>
      <c r="EJ156" s="13"/>
      <c r="EK156" s="13"/>
      <c r="EL156" s="13"/>
      <c r="EM156" s="13"/>
      <c r="EN156" s="13"/>
      <c r="EO156" s="13"/>
      <c r="EP156" s="13"/>
      <c r="EQ156" s="13"/>
      <c r="ER156" s="13"/>
      <c r="ES156" s="13"/>
      <c r="ET156" s="13"/>
      <c r="EU156" s="13"/>
      <c r="EV156" s="13"/>
      <c r="EW156" s="13"/>
      <c r="EX156" s="13"/>
      <c r="EY156" s="13"/>
      <c r="EZ156" s="13"/>
      <c r="FA156" s="13"/>
      <c r="FB156" s="13"/>
    </row>
    <row r="157" spans="1:158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  <c r="DW157" s="13"/>
      <c r="DX157" s="13"/>
      <c r="DY157" s="13"/>
      <c r="DZ157" s="13"/>
      <c r="EA157" s="13"/>
      <c r="EB157" s="13"/>
      <c r="EC157" s="13"/>
      <c r="ED157" s="13"/>
      <c r="EE157" s="13"/>
      <c r="EF157" s="13"/>
      <c r="EG157" s="13"/>
      <c r="EH157" s="13"/>
      <c r="EI157" s="13"/>
      <c r="EJ157" s="13"/>
      <c r="EK157" s="13"/>
      <c r="EL157" s="13"/>
      <c r="EM157" s="13"/>
      <c r="EN157" s="13"/>
      <c r="EO157" s="13"/>
      <c r="EP157" s="13"/>
      <c r="EQ157" s="13"/>
      <c r="ER157" s="13"/>
      <c r="ES157" s="13"/>
      <c r="ET157" s="13"/>
      <c r="EU157" s="13"/>
      <c r="EV157" s="13"/>
      <c r="EW157" s="13"/>
      <c r="EX157" s="13"/>
      <c r="EY157" s="13"/>
      <c r="EZ157" s="13"/>
      <c r="FA157" s="13"/>
      <c r="FB157" s="13"/>
    </row>
    <row r="158" spans="1:158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  <c r="DW158" s="13"/>
      <c r="DX158" s="13"/>
      <c r="DY158" s="13"/>
      <c r="DZ158" s="13"/>
      <c r="EA158" s="13"/>
      <c r="EB158" s="13"/>
      <c r="EC158" s="13"/>
      <c r="ED158" s="13"/>
      <c r="EE158" s="13"/>
      <c r="EF158" s="13"/>
      <c r="EG158" s="13"/>
      <c r="EH158" s="13"/>
      <c r="EI158" s="13"/>
      <c r="EJ158" s="13"/>
      <c r="EK158" s="13"/>
      <c r="EL158" s="13"/>
      <c r="EM158" s="13"/>
      <c r="EN158" s="13"/>
      <c r="EO158" s="13"/>
      <c r="EP158" s="13"/>
      <c r="EQ158" s="13"/>
      <c r="ER158" s="13"/>
      <c r="ES158" s="13"/>
      <c r="ET158" s="13"/>
      <c r="EU158" s="13"/>
      <c r="EV158" s="13"/>
      <c r="EW158" s="13"/>
      <c r="EX158" s="13"/>
      <c r="EY158" s="13"/>
      <c r="EZ158" s="13"/>
      <c r="FA158" s="13"/>
      <c r="FB158" s="13"/>
    </row>
    <row r="159" spans="1:158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  <c r="DW159" s="13"/>
      <c r="DX159" s="13"/>
      <c r="DY159" s="13"/>
      <c r="DZ159" s="13"/>
      <c r="EA159" s="13"/>
      <c r="EB159" s="13"/>
      <c r="EC159" s="13"/>
      <c r="ED159" s="13"/>
      <c r="EE159" s="13"/>
      <c r="EF159" s="13"/>
      <c r="EG159" s="13"/>
      <c r="EH159" s="13"/>
      <c r="EI159" s="13"/>
      <c r="EJ159" s="13"/>
      <c r="EK159" s="13"/>
      <c r="EL159" s="13"/>
      <c r="EM159" s="13"/>
      <c r="EN159" s="13"/>
      <c r="EO159" s="13"/>
      <c r="EP159" s="13"/>
      <c r="EQ159" s="13"/>
      <c r="ER159" s="13"/>
      <c r="ES159" s="13"/>
      <c r="ET159" s="13"/>
      <c r="EU159" s="13"/>
      <c r="EV159" s="13"/>
      <c r="EW159" s="13"/>
      <c r="EX159" s="13"/>
      <c r="EY159" s="13"/>
      <c r="EZ159" s="13"/>
      <c r="FA159" s="13"/>
      <c r="FB159" s="13"/>
    </row>
    <row r="160" spans="1:158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  <c r="DW160" s="13"/>
      <c r="DX160" s="13"/>
      <c r="DY160" s="13"/>
      <c r="DZ160" s="13"/>
      <c r="EA160" s="13"/>
      <c r="EB160" s="13"/>
      <c r="EC160" s="13"/>
      <c r="ED160" s="13"/>
      <c r="EE160" s="13"/>
      <c r="EF160" s="13"/>
      <c r="EG160" s="13"/>
      <c r="EH160" s="13"/>
      <c r="EI160" s="13"/>
      <c r="EJ160" s="13"/>
      <c r="EK160" s="13"/>
      <c r="EL160" s="13"/>
      <c r="EM160" s="13"/>
      <c r="EN160" s="13"/>
      <c r="EO160" s="13"/>
      <c r="EP160" s="13"/>
      <c r="EQ160" s="13"/>
      <c r="ER160" s="13"/>
      <c r="ES160" s="13"/>
      <c r="ET160" s="13"/>
      <c r="EU160" s="13"/>
      <c r="EV160" s="13"/>
      <c r="EW160" s="13"/>
      <c r="EX160" s="13"/>
      <c r="EY160" s="13"/>
      <c r="EZ160" s="13"/>
      <c r="FA160" s="13"/>
      <c r="FB160" s="13"/>
    </row>
    <row r="161" spans="1:158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  <c r="DW161" s="13"/>
      <c r="DX161" s="13"/>
      <c r="DY161" s="13"/>
      <c r="DZ161" s="13"/>
      <c r="EA161" s="13"/>
      <c r="EB161" s="13"/>
      <c r="EC161" s="13"/>
      <c r="ED161" s="13"/>
      <c r="EE161" s="13"/>
      <c r="EF161" s="13"/>
      <c r="EG161" s="13"/>
      <c r="EH161" s="13"/>
      <c r="EI161" s="13"/>
      <c r="EJ161" s="13"/>
      <c r="EK161" s="13"/>
      <c r="EL161" s="13"/>
      <c r="EM161" s="13"/>
      <c r="EN161" s="13"/>
      <c r="EO161" s="13"/>
      <c r="EP161" s="13"/>
      <c r="EQ161" s="13"/>
      <c r="ER161" s="13"/>
      <c r="ES161" s="13"/>
      <c r="ET161" s="13"/>
      <c r="EU161" s="13"/>
      <c r="EV161" s="13"/>
      <c r="EW161" s="13"/>
      <c r="EX161" s="13"/>
      <c r="EY161" s="13"/>
      <c r="EZ161" s="13"/>
      <c r="FA161" s="13"/>
      <c r="FB161" s="13"/>
    </row>
    <row r="162" spans="1:158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  <c r="DW162" s="13"/>
      <c r="DX162" s="13"/>
      <c r="DY162" s="13"/>
      <c r="DZ162" s="13"/>
      <c r="EA162" s="13"/>
      <c r="EB162" s="13"/>
      <c r="EC162" s="13"/>
      <c r="ED162" s="13"/>
      <c r="EE162" s="13"/>
      <c r="EF162" s="13"/>
      <c r="EG162" s="13"/>
      <c r="EH162" s="13"/>
      <c r="EI162" s="13"/>
      <c r="EJ162" s="13"/>
      <c r="EK162" s="13"/>
      <c r="EL162" s="13"/>
      <c r="EM162" s="13"/>
      <c r="EN162" s="13"/>
      <c r="EO162" s="13"/>
      <c r="EP162" s="13"/>
      <c r="EQ162" s="13"/>
      <c r="ER162" s="13"/>
      <c r="ES162" s="13"/>
      <c r="ET162" s="13"/>
      <c r="EU162" s="13"/>
      <c r="EV162" s="13"/>
      <c r="EW162" s="13"/>
      <c r="EX162" s="13"/>
      <c r="EY162" s="13"/>
      <c r="EZ162" s="13"/>
      <c r="FA162" s="13"/>
      <c r="FB162" s="13"/>
    </row>
    <row r="163" spans="1:158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  <c r="DW163" s="13"/>
      <c r="DX163" s="13"/>
      <c r="DY163" s="13"/>
      <c r="DZ163" s="13"/>
      <c r="EA163" s="13"/>
      <c r="EB163" s="13"/>
      <c r="EC163" s="13"/>
      <c r="ED163" s="13"/>
      <c r="EE163" s="13"/>
      <c r="EF163" s="13"/>
      <c r="EG163" s="13"/>
      <c r="EH163" s="13"/>
      <c r="EI163" s="13"/>
      <c r="EJ163" s="13"/>
      <c r="EK163" s="13"/>
      <c r="EL163" s="13"/>
      <c r="EM163" s="13"/>
      <c r="EN163" s="13"/>
      <c r="EO163" s="13"/>
      <c r="EP163" s="13"/>
      <c r="EQ163" s="13"/>
      <c r="ER163" s="13"/>
      <c r="ES163" s="13"/>
      <c r="ET163" s="13"/>
      <c r="EU163" s="13"/>
      <c r="EV163" s="13"/>
      <c r="EW163" s="13"/>
      <c r="EX163" s="13"/>
      <c r="EY163" s="13"/>
      <c r="EZ163" s="13"/>
      <c r="FA163" s="13"/>
      <c r="FB163" s="13"/>
    </row>
    <row r="164" spans="1:158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  <c r="DW164" s="13"/>
      <c r="DX164" s="13"/>
      <c r="DY164" s="13"/>
      <c r="DZ164" s="13"/>
      <c r="EA164" s="13"/>
      <c r="EB164" s="13"/>
      <c r="EC164" s="13"/>
      <c r="ED164" s="13"/>
      <c r="EE164" s="13"/>
      <c r="EF164" s="13"/>
      <c r="EG164" s="13"/>
      <c r="EH164" s="13"/>
      <c r="EI164" s="13"/>
      <c r="EJ164" s="13"/>
      <c r="EK164" s="13"/>
      <c r="EL164" s="13"/>
      <c r="EM164" s="13"/>
      <c r="EN164" s="13"/>
      <c r="EO164" s="13"/>
      <c r="EP164" s="13"/>
      <c r="EQ164" s="13"/>
      <c r="ER164" s="13"/>
      <c r="ES164" s="13"/>
      <c r="ET164" s="13"/>
      <c r="EU164" s="13"/>
      <c r="EV164" s="13"/>
      <c r="EW164" s="13"/>
      <c r="EX164" s="13"/>
      <c r="EY164" s="13"/>
      <c r="EZ164" s="13"/>
      <c r="FA164" s="13"/>
      <c r="FB164" s="13"/>
    </row>
    <row r="165" spans="1:158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  <c r="DW165" s="13"/>
      <c r="DX165" s="13"/>
      <c r="DY165" s="13"/>
      <c r="DZ165" s="13"/>
      <c r="EA165" s="13"/>
      <c r="EB165" s="13"/>
      <c r="EC165" s="13"/>
      <c r="ED165" s="13"/>
      <c r="EE165" s="13"/>
      <c r="EF165" s="13"/>
      <c r="EG165" s="13"/>
      <c r="EH165" s="13"/>
      <c r="EI165" s="13"/>
      <c r="EJ165" s="13"/>
      <c r="EK165" s="13"/>
      <c r="EL165" s="13"/>
      <c r="EM165" s="13"/>
      <c r="EN165" s="13"/>
      <c r="EO165" s="13"/>
      <c r="EP165" s="13"/>
      <c r="EQ165" s="13"/>
      <c r="ER165" s="13"/>
      <c r="ES165" s="13"/>
      <c r="ET165" s="13"/>
      <c r="EU165" s="13"/>
      <c r="EV165" s="13"/>
      <c r="EW165" s="13"/>
      <c r="EX165" s="13"/>
      <c r="EY165" s="13"/>
      <c r="EZ165" s="13"/>
      <c r="FA165" s="13"/>
      <c r="FB165" s="13"/>
    </row>
    <row r="166" spans="1:158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  <c r="DW166" s="13"/>
      <c r="DX166" s="13"/>
      <c r="DY166" s="13"/>
      <c r="DZ166" s="13"/>
      <c r="EA166" s="13"/>
      <c r="EB166" s="13"/>
      <c r="EC166" s="13"/>
      <c r="ED166" s="13"/>
      <c r="EE166" s="13"/>
      <c r="EF166" s="13"/>
      <c r="EG166" s="13"/>
      <c r="EH166" s="13"/>
      <c r="EI166" s="13"/>
      <c r="EJ166" s="13"/>
      <c r="EK166" s="13"/>
      <c r="EL166" s="13"/>
      <c r="EM166" s="13"/>
      <c r="EN166" s="13"/>
      <c r="EO166" s="13"/>
      <c r="EP166" s="13"/>
      <c r="EQ166" s="13"/>
      <c r="ER166" s="13"/>
      <c r="ES166" s="13"/>
      <c r="ET166" s="13"/>
      <c r="EU166" s="13"/>
      <c r="EV166" s="13"/>
      <c r="EW166" s="13"/>
      <c r="EX166" s="13"/>
      <c r="EY166" s="13"/>
      <c r="EZ166" s="13"/>
      <c r="FA166" s="13"/>
      <c r="FB166" s="13"/>
    </row>
    <row r="167" spans="1:158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  <c r="DW167" s="13"/>
      <c r="DX167" s="13"/>
      <c r="DY167" s="13"/>
      <c r="DZ167" s="13"/>
      <c r="EA167" s="13"/>
      <c r="EB167" s="13"/>
      <c r="EC167" s="13"/>
      <c r="ED167" s="13"/>
      <c r="EE167" s="13"/>
      <c r="EF167" s="13"/>
      <c r="EG167" s="13"/>
      <c r="EH167" s="13"/>
      <c r="EI167" s="13"/>
      <c r="EJ167" s="13"/>
      <c r="EK167" s="13"/>
      <c r="EL167" s="13"/>
      <c r="EM167" s="13"/>
      <c r="EN167" s="13"/>
      <c r="EO167" s="13"/>
      <c r="EP167" s="13"/>
      <c r="EQ167" s="13"/>
      <c r="ER167" s="13"/>
      <c r="ES167" s="13"/>
      <c r="ET167" s="13"/>
      <c r="EU167" s="13"/>
      <c r="EV167" s="13"/>
      <c r="EW167" s="13"/>
      <c r="EX167" s="13"/>
      <c r="EY167" s="13"/>
      <c r="EZ167" s="13"/>
      <c r="FA167" s="13"/>
      <c r="FB167" s="13"/>
    </row>
    <row r="168" spans="1:158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  <c r="DW168" s="13"/>
      <c r="DX168" s="13"/>
      <c r="DY168" s="13"/>
      <c r="DZ168" s="13"/>
      <c r="EA168" s="13"/>
      <c r="EB168" s="13"/>
      <c r="EC168" s="13"/>
      <c r="ED168" s="13"/>
      <c r="EE168" s="13"/>
      <c r="EF168" s="13"/>
      <c r="EG168" s="13"/>
      <c r="EH168" s="13"/>
      <c r="EI168" s="13"/>
      <c r="EJ168" s="13"/>
      <c r="EK168" s="13"/>
      <c r="EL168" s="13"/>
      <c r="EM168" s="13"/>
      <c r="EN168" s="13"/>
      <c r="EO168" s="13"/>
      <c r="EP168" s="13"/>
      <c r="EQ168" s="13"/>
      <c r="ER168" s="13"/>
      <c r="ES168" s="13"/>
      <c r="ET168" s="13"/>
      <c r="EU168" s="13"/>
      <c r="EV168" s="13"/>
      <c r="EW168" s="13"/>
      <c r="EX168" s="13"/>
      <c r="EY168" s="13"/>
      <c r="EZ168" s="13"/>
      <c r="FA168" s="13"/>
      <c r="FB168" s="13"/>
    </row>
    <row r="169" spans="1:158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  <c r="DW169" s="13"/>
      <c r="DX169" s="13"/>
      <c r="DY169" s="13"/>
      <c r="DZ169" s="13"/>
      <c r="EA169" s="13"/>
      <c r="EB169" s="13"/>
      <c r="EC169" s="13"/>
      <c r="ED169" s="13"/>
      <c r="EE169" s="13"/>
      <c r="EF169" s="13"/>
      <c r="EG169" s="13"/>
      <c r="EH169" s="13"/>
      <c r="EI169" s="13"/>
      <c r="EJ169" s="13"/>
      <c r="EK169" s="13"/>
      <c r="EL169" s="13"/>
      <c r="EM169" s="13"/>
      <c r="EN169" s="13"/>
      <c r="EO169" s="13"/>
      <c r="EP169" s="13"/>
      <c r="EQ169" s="13"/>
      <c r="ER169" s="13"/>
      <c r="ES169" s="13"/>
      <c r="ET169" s="13"/>
      <c r="EU169" s="13"/>
      <c r="EV169" s="13"/>
      <c r="EW169" s="13"/>
      <c r="EX169" s="13"/>
      <c r="EY169" s="13"/>
      <c r="EZ169" s="13"/>
      <c r="FA169" s="13"/>
      <c r="FB169" s="13"/>
    </row>
    <row r="170" spans="1:158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  <c r="DW170" s="13"/>
      <c r="DX170" s="13"/>
      <c r="DY170" s="13"/>
      <c r="DZ170" s="13"/>
      <c r="EA170" s="13"/>
      <c r="EB170" s="13"/>
      <c r="EC170" s="13"/>
      <c r="ED170" s="13"/>
      <c r="EE170" s="13"/>
      <c r="EF170" s="13"/>
      <c r="EG170" s="13"/>
      <c r="EH170" s="13"/>
      <c r="EI170" s="13"/>
      <c r="EJ170" s="13"/>
      <c r="EK170" s="13"/>
      <c r="EL170" s="13"/>
      <c r="EM170" s="13"/>
      <c r="EN170" s="13"/>
      <c r="EO170" s="13"/>
      <c r="EP170" s="13"/>
      <c r="EQ170" s="13"/>
      <c r="ER170" s="13"/>
      <c r="ES170" s="13"/>
      <c r="ET170" s="13"/>
      <c r="EU170" s="13"/>
      <c r="EV170" s="13"/>
      <c r="EW170" s="13"/>
      <c r="EX170" s="13"/>
      <c r="EY170" s="13"/>
      <c r="EZ170" s="13"/>
      <c r="FA170" s="13"/>
      <c r="FB170" s="13"/>
    </row>
    <row r="171" spans="1:158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  <c r="DW171" s="13"/>
      <c r="DX171" s="13"/>
      <c r="DY171" s="13"/>
      <c r="DZ171" s="13"/>
      <c r="EA171" s="13"/>
      <c r="EB171" s="13"/>
      <c r="EC171" s="13"/>
      <c r="ED171" s="13"/>
      <c r="EE171" s="13"/>
      <c r="EF171" s="13"/>
      <c r="EG171" s="13"/>
      <c r="EH171" s="13"/>
      <c r="EI171" s="13"/>
      <c r="EJ171" s="13"/>
      <c r="EK171" s="13"/>
      <c r="EL171" s="13"/>
      <c r="EM171" s="13"/>
      <c r="EN171" s="13"/>
      <c r="EO171" s="13"/>
      <c r="EP171" s="13"/>
      <c r="EQ171" s="13"/>
      <c r="ER171" s="13"/>
      <c r="ES171" s="13"/>
      <c r="ET171" s="13"/>
      <c r="EU171" s="13"/>
      <c r="EV171" s="13"/>
      <c r="EW171" s="13"/>
      <c r="EX171" s="13"/>
      <c r="EY171" s="13"/>
      <c r="EZ171" s="13"/>
      <c r="FA171" s="13"/>
      <c r="FB171" s="13"/>
    </row>
    <row r="172" spans="1:158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  <c r="DW172" s="13"/>
      <c r="DX172" s="13"/>
      <c r="DY172" s="13"/>
      <c r="DZ172" s="13"/>
      <c r="EA172" s="13"/>
      <c r="EB172" s="13"/>
      <c r="EC172" s="13"/>
      <c r="ED172" s="13"/>
      <c r="EE172" s="13"/>
      <c r="EF172" s="13"/>
      <c r="EG172" s="13"/>
      <c r="EH172" s="13"/>
      <c r="EI172" s="13"/>
      <c r="EJ172" s="13"/>
      <c r="EK172" s="13"/>
      <c r="EL172" s="13"/>
      <c r="EM172" s="13"/>
      <c r="EN172" s="13"/>
      <c r="EO172" s="13"/>
      <c r="EP172" s="13"/>
      <c r="EQ172" s="13"/>
      <c r="ER172" s="13"/>
      <c r="ES172" s="13"/>
      <c r="ET172" s="13"/>
      <c r="EU172" s="13"/>
      <c r="EV172" s="13"/>
      <c r="EW172" s="13"/>
      <c r="EX172" s="13"/>
      <c r="EY172" s="13"/>
      <c r="EZ172" s="13"/>
      <c r="FA172" s="13"/>
      <c r="FB172" s="13"/>
    </row>
    <row r="173" spans="1:158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  <c r="DW173" s="13"/>
      <c r="DX173" s="13"/>
      <c r="DY173" s="13"/>
      <c r="DZ173" s="13"/>
      <c r="EA173" s="13"/>
      <c r="EB173" s="13"/>
      <c r="EC173" s="13"/>
      <c r="ED173" s="13"/>
      <c r="EE173" s="13"/>
      <c r="EF173" s="13"/>
      <c r="EG173" s="13"/>
      <c r="EH173" s="13"/>
      <c r="EI173" s="13"/>
      <c r="EJ173" s="13"/>
      <c r="EK173" s="13"/>
      <c r="EL173" s="13"/>
      <c r="EM173" s="13"/>
      <c r="EN173" s="13"/>
      <c r="EO173" s="13"/>
      <c r="EP173" s="13"/>
      <c r="EQ173" s="13"/>
      <c r="ER173" s="13"/>
      <c r="ES173" s="13"/>
      <c r="ET173" s="13"/>
      <c r="EU173" s="13"/>
      <c r="EV173" s="13"/>
      <c r="EW173" s="13"/>
      <c r="EX173" s="13"/>
      <c r="EY173" s="13"/>
      <c r="EZ173" s="13"/>
      <c r="FA173" s="13"/>
      <c r="FB173" s="13"/>
    </row>
    <row r="174" spans="1:158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  <c r="DW174" s="13"/>
      <c r="DX174" s="13"/>
      <c r="DY174" s="13"/>
      <c r="DZ174" s="13"/>
      <c r="EA174" s="13"/>
      <c r="EB174" s="13"/>
      <c r="EC174" s="13"/>
      <c r="ED174" s="13"/>
      <c r="EE174" s="13"/>
      <c r="EF174" s="13"/>
      <c r="EG174" s="13"/>
      <c r="EH174" s="13"/>
      <c r="EI174" s="13"/>
      <c r="EJ174" s="13"/>
      <c r="EK174" s="13"/>
      <c r="EL174" s="13"/>
      <c r="EM174" s="13"/>
      <c r="EN174" s="13"/>
      <c r="EO174" s="13"/>
      <c r="EP174" s="13"/>
      <c r="EQ174" s="13"/>
      <c r="ER174" s="13"/>
      <c r="ES174" s="13"/>
      <c r="ET174" s="13"/>
      <c r="EU174" s="13"/>
      <c r="EV174" s="13"/>
      <c r="EW174" s="13"/>
      <c r="EX174" s="13"/>
      <c r="EY174" s="13"/>
      <c r="EZ174" s="13"/>
      <c r="FA174" s="13"/>
      <c r="FB174" s="13"/>
    </row>
    <row r="175" spans="1:158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  <c r="DW175" s="13"/>
      <c r="DX175" s="13"/>
      <c r="DY175" s="13"/>
      <c r="DZ175" s="13"/>
      <c r="EA175" s="13"/>
      <c r="EB175" s="13"/>
      <c r="EC175" s="13"/>
      <c r="ED175" s="13"/>
      <c r="EE175" s="13"/>
      <c r="EF175" s="13"/>
      <c r="EG175" s="13"/>
      <c r="EH175" s="13"/>
      <c r="EI175" s="13"/>
      <c r="EJ175" s="13"/>
      <c r="EK175" s="13"/>
      <c r="EL175" s="13"/>
      <c r="EM175" s="13"/>
      <c r="EN175" s="13"/>
      <c r="EO175" s="13"/>
      <c r="EP175" s="13"/>
      <c r="EQ175" s="13"/>
      <c r="ER175" s="13"/>
      <c r="ES175" s="13"/>
      <c r="ET175" s="13"/>
      <c r="EU175" s="13"/>
      <c r="EV175" s="13"/>
      <c r="EW175" s="13"/>
      <c r="EX175" s="13"/>
      <c r="EY175" s="13"/>
      <c r="EZ175" s="13"/>
      <c r="FA175" s="13"/>
      <c r="FB175" s="13"/>
    </row>
    <row r="176" spans="1:158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  <c r="DW176" s="13"/>
      <c r="DX176" s="13"/>
      <c r="DY176" s="13"/>
      <c r="DZ176" s="13"/>
      <c r="EA176" s="13"/>
      <c r="EB176" s="13"/>
      <c r="EC176" s="13"/>
      <c r="ED176" s="13"/>
      <c r="EE176" s="13"/>
      <c r="EF176" s="13"/>
      <c r="EG176" s="13"/>
      <c r="EH176" s="13"/>
      <c r="EI176" s="13"/>
      <c r="EJ176" s="13"/>
      <c r="EK176" s="13"/>
      <c r="EL176" s="13"/>
      <c r="EM176" s="13"/>
      <c r="EN176" s="13"/>
      <c r="EO176" s="13"/>
      <c r="EP176" s="13"/>
      <c r="EQ176" s="13"/>
      <c r="ER176" s="13"/>
      <c r="ES176" s="13"/>
      <c r="ET176" s="13"/>
      <c r="EU176" s="13"/>
      <c r="EV176" s="13"/>
      <c r="EW176" s="13"/>
      <c r="EX176" s="13"/>
      <c r="EY176" s="13"/>
      <c r="EZ176" s="13"/>
      <c r="FA176" s="13"/>
      <c r="FB176" s="13"/>
    </row>
    <row r="177" spans="1:158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  <c r="DW177" s="13"/>
      <c r="DX177" s="13"/>
      <c r="DY177" s="13"/>
      <c r="DZ177" s="13"/>
      <c r="EA177" s="13"/>
      <c r="EB177" s="13"/>
      <c r="EC177" s="13"/>
      <c r="ED177" s="13"/>
      <c r="EE177" s="13"/>
      <c r="EF177" s="13"/>
      <c r="EG177" s="13"/>
      <c r="EH177" s="13"/>
      <c r="EI177" s="13"/>
      <c r="EJ177" s="13"/>
      <c r="EK177" s="13"/>
      <c r="EL177" s="13"/>
      <c r="EM177" s="13"/>
      <c r="EN177" s="13"/>
      <c r="EO177" s="13"/>
      <c r="EP177" s="13"/>
      <c r="EQ177" s="13"/>
      <c r="ER177" s="13"/>
      <c r="ES177" s="13"/>
      <c r="ET177" s="13"/>
      <c r="EU177" s="13"/>
      <c r="EV177" s="13"/>
      <c r="EW177" s="13"/>
      <c r="EX177" s="13"/>
      <c r="EY177" s="13"/>
      <c r="EZ177" s="13"/>
      <c r="FA177" s="13"/>
      <c r="FB177" s="13"/>
    </row>
    <row r="178" spans="1:158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  <c r="DW178" s="13"/>
      <c r="DX178" s="13"/>
      <c r="DY178" s="13"/>
      <c r="DZ178" s="13"/>
      <c r="EA178" s="13"/>
      <c r="EB178" s="13"/>
      <c r="EC178" s="13"/>
      <c r="ED178" s="13"/>
      <c r="EE178" s="13"/>
      <c r="EF178" s="13"/>
      <c r="EG178" s="13"/>
      <c r="EH178" s="13"/>
      <c r="EI178" s="13"/>
      <c r="EJ178" s="13"/>
      <c r="EK178" s="13"/>
      <c r="EL178" s="13"/>
      <c r="EM178" s="13"/>
      <c r="EN178" s="13"/>
      <c r="EO178" s="13"/>
      <c r="EP178" s="13"/>
      <c r="EQ178" s="13"/>
      <c r="ER178" s="13"/>
      <c r="ES178" s="13"/>
      <c r="ET178" s="13"/>
      <c r="EU178" s="13"/>
      <c r="EV178" s="13"/>
      <c r="EW178" s="13"/>
      <c r="EX178" s="13"/>
      <c r="EY178" s="13"/>
      <c r="EZ178" s="13"/>
      <c r="FA178" s="13"/>
      <c r="FB178" s="13"/>
    </row>
    <row r="179" spans="1:158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  <c r="DW179" s="13"/>
      <c r="DX179" s="13"/>
      <c r="DY179" s="13"/>
      <c r="DZ179" s="13"/>
      <c r="EA179" s="13"/>
      <c r="EB179" s="13"/>
      <c r="EC179" s="13"/>
      <c r="ED179" s="13"/>
      <c r="EE179" s="13"/>
      <c r="EF179" s="13"/>
      <c r="EG179" s="13"/>
      <c r="EH179" s="13"/>
      <c r="EI179" s="13"/>
      <c r="EJ179" s="13"/>
      <c r="EK179" s="13"/>
      <c r="EL179" s="13"/>
      <c r="EM179" s="13"/>
      <c r="EN179" s="13"/>
      <c r="EO179" s="13"/>
      <c r="EP179" s="13"/>
      <c r="EQ179" s="13"/>
      <c r="ER179" s="13"/>
      <c r="ES179" s="13"/>
      <c r="ET179" s="13"/>
      <c r="EU179" s="13"/>
      <c r="EV179" s="13"/>
      <c r="EW179" s="13"/>
      <c r="EX179" s="13"/>
      <c r="EY179" s="13"/>
      <c r="EZ179" s="13"/>
      <c r="FA179" s="13"/>
      <c r="FB179" s="13"/>
    </row>
    <row r="180" spans="1:158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  <c r="DW180" s="13"/>
      <c r="DX180" s="13"/>
      <c r="DY180" s="13"/>
      <c r="DZ180" s="13"/>
      <c r="EA180" s="13"/>
      <c r="EB180" s="13"/>
      <c r="EC180" s="13"/>
      <c r="ED180" s="13"/>
      <c r="EE180" s="13"/>
      <c r="EF180" s="13"/>
      <c r="EG180" s="13"/>
      <c r="EH180" s="13"/>
      <c r="EI180" s="13"/>
      <c r="EJ180" s="13"/>
      <c r="EK180" s="13"/>
      <c r="EL180" s="13"/>
      <c r="EM180" s="13"/>
      <c r="EN180" s="13"/>
      <c r="EO180" s="13"/>
      <c r="EP180" s="13"/>
      <c r="EQ180" s="13"/>
      <c r="ER180" s="13"/>
      <c r="ES180" s="13"/>
      <c r="ET180" s="13"/>
      <c r="EU180" s="13"/>
      <c r="EV180" s="13"/>
      <c r="EW180" s="13"/>
      <c r="EX180" s="13"/>
      <c r="EY180" s="13"/>
      <c r="EZ180" s="13"/>
      <c r="FA180" s="13"/>
      <c r="FB180" s="13"/>
    </row>
    <row r="181" spans="1:158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  <c r="DW181" s="13"/>
      <c r="DX181" s="13"/>
      <c r="DY181" s="13"/>
      <c r="DZ181" s="13"/>
      <c r="EA181" s="13"/>
      <c r="EB181" s="13"/>
      <c r="EC181" s="13"/>
      <c r="ED181" s="13"/>
      <c r="EE181" s="13"/>
      <c r="EF181" s="13"/>
      <c r="EG181" s="13"/>
      <c r="EH181" s="13"/>
      <c r="EI181" s="13"/>
      <c r="EJ181" s="13"/>
      <c r="EK181" s="13"/>
      <c r="EL181" s="13"/>
      <c r="EM181" s="13"/>
      <c r="EN181" s="13"/>
      <c r="EO181" s="13"/>
      <c r="EP181" s="13"/>
      <c r="EQ181" s="13"/>
      <c r="ER181" s="13"/>
      <c r="ES181" s="13"/>
      <c r="ET181" s="13"/>
      <c r="EU181" s="13"/>
      <c r="EV181" s="13"/>
      <c r="EW181" s="13"/>
      <c r="EX181" s="13"/>
      <c r="EY181" s="13"/>
      <c r="EZ181" s="13"/>
      <c r="FA181" s="13"/>
      <c r="FB181" s="13"/>
    </row>
    <row r="182" spans="1:158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  <c r="DW182" s="13"/>
      <c r="DX182" s="13"/>
      <c r="DY182" s="13"/>
      <c r="DZ182" s="13"/>
      <c r="EA182" s="13"/>
      <c r="EB182" s="13"/>
      <c r="EC182" s="13"/>
      <c r="ED182" s="13"/>
      <c r="EE182" s="13"/>
      <c r="EF182" s="13"/>
      <c r="EG182" s="13"/>
      <c r="EH182" s="13"/>
      <c r="EI182" s="13"/>
      <c r="EJ182" s="13"/>
      <c r="EK182" s="13"/>
      <c r="EL182" s="13"/>
      <c r="EM182" s="13"/>
      <c r="EN182" s="13"/>
      <c r="EO182" s="13"/>
      <c r="EP182" s="13"/>
      <c r="EQ182" s="13"/>
      <c r="ER182" s="13"/>
      <c r="ES182" s="13"/>
      <c r="ET182" s="13"/>
      <c r="EU182" s="13"/>
      <c r="EV182" s="13"/>
      <c r="EW182" s="13"/>
      <c r="EX182" s="13"/>
      <c r="EY182" s="13"/>
      <c r="EZ182" s="13"/>
      <c r="FA182" s="13"/>
      <c r="FB182" s="13"/>
    </row>
    <row r="183" spans="1:158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  <c r="DW183" s="13"/>
      <c r="DX183" s="13"/>
      <c r="DY183" s="13"/>
      <c r="DZ183" s="13"/>
      <c r="EA183" s="13"/>
      <c r="EB183" s="13"/>
      <c r="EC183" s="13"/>
      <c r="ED183" s="13"/>
      <c r="EE183" s="13"/>
      <c r="EF183" s="13"/>
      <c r="EG183" s="13"/>
      <c r="EH183" s="13"/>
      <c r="EI183" s="13"/>
      <c r="EJ183" s="13"/>
      <c r="EK183" s="13"/>
      <c r="EL183" s="13"/>
      <c r="EM183" s="13"/>
      <c r="EN183" s="13"/>
      <c r="EO183" s="13"/>
      <c r="EP183" s="13"/>
      <c r="EQ183" s="13"/>
      <c r="ER183" s="13"/>
      <c r="ES183" s="13"/>
      <c r="ET183" s="13"/>
      <c r="EU183" s="13"/>
      <c r="EV183" s="13"/>
      <c r="EW183" s="13"/>
      <c r="EX183" s="13"/>
      <c r="EY183" s="13"/>
      <c r="EZ183" s="13"/>
      <c r="FA183" s="13"/>
      <c r="FB183" s="13"/>
    </row>
    <row r="184" spans="1:158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  <c r="DW184" s="13"/>
      <c r="DX184" s="13"/>
      <c r="DY184" s="13"/>
      <c r="DZ184" s="13"/>
      <c r="EA184" s="13"/>
      <c r="EB184" s="13"/>
      <c r="EC184" s="13"/>
      <c r="ED184" s="13"/>
      <c r="EE184" s="13"/>
      <c r="EF184" s="13"/>
      <c r="EG184" s="13"/>
      <c r="EH184" s="13"/>
      <c r="EI184" s="13"/>
      <c r="EJ184" s="13"/>
      <c r="EK184" s="13"/>
      <c r="EL184" s="13"/>
      <c r="EM184" s="13"/>
      <c r="EN184" s="13"/>
      <c r="EO184" s="13"/>
      <c r="EP184" s="13"/>
      <c r="EQ184" s="13"/>
      <c r="ER184" s="13"/>
      <c r="ES184" s="13"/>
      <c r="ET184" s="13"/>
      <c r="EU184" s="13"/>
      <c r="EV184" s="13"/>
      <c r="EW184" s="13"/>
      <c r="EX184" s="13"/>
      <c r="EY184" s="13"/>
      <c r="EZ184" s="13"/>
      <c r="FA184" s="13"/>
      <c r="FB184" s="13"/>
    </row>
    <row r="185" spans="1:158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  <c r="DW185" s="13"/>
      <c r="DX185" s="13"/>
      <c r="DY185" s="13"/>
      <c r="DZ185" s="13"/>
      <c r="EA185" s="13"/>
      <c r="EB185" s="13"/>
      <c r="EC185" s="13"/>
      <c r="ED185" s="13"/>
      <c r="EE185" s="13"/>
      <c r="EF185" s="13"/>
      <c r="EG185" s="13"/>
      <c r="EH185" s="13"/>
      <c r="EI185" s="13"/>
      <c r="EJ185" s="13"/>
      <c r="EK185" s="13"/>
      <c r="EL185" s="13"/>
      <c r="EM185" s="13"/>
      <c r="EN185" s="13"/>
      <c r="EO185" s="13"/>
      <c r="EP185" s="13"/>
      <c r="EQ185" s="13"/>
      <c r="ER185" s="13"/>
      <c r="ES185" s="13"/>
      <c r="ET185" s="13"/>
      <c r="EU185" s="13"/>
      <c r="EV185" s="13"/>
      <c r="EW185" s="13"/>
      <c r="EX185" s="13"/>
      <c r="EY185" s="13"/>
      <c r="EZ185" s="13"/>
      <c r="FA185" s="13"/>
      <c r="FB185" s="13"/>
    </row>
    <row r="186" spans="1:158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  <c r="DW186" s="13"/>
      <c r="DX186" s="13"/>
      <c r="DY186" s="13"/>
      <c r="DZ186" s="13"/>
      <c r="EA186" s="13"/>
      <c r="EB186" s="13"/>
      <c r="EC186" s="13"/>
      <c r="ED186" s="13"/>
      <c r="EE186" s="13"/>
      <c r="EF186" s="13"/>
      <c r="EG186" s="13"/>
      <c r="EH186" s="13"/>
      <c r="EI186" s="13"/>
      <c r="EJ186" s="13"/>
      <c r="EK186" s="13"/>
      <c r="EL186" s="13"/>
      <c r="EM186" s="13"/>
      <c r="EN186" s="13"/>
      <c r="EO186" s="13"/>
      <c r="EP186" s="13"/>
      <c r="EQ186" s="13"/>
      <c r="ER186" s="13"/>
      <c r="ES186" s="13"/>
      <c r="ET186" s="13"/>
      <c r="EU186" s="13"/>
      <c r="EV186" s="13"/>
      <c r="EW186" s="13"/>
      <c r="EX186" s="13"/>
      <c r="EY186" s="13"/>
      <c r="EZ186" s="13"/>
      <c r="FA186" s="13"/>
      <c r="FB186" s="13"/>
    </row>
    <row r="187" spans="1:158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  <c r="DW187" s="13"/>
      <c r="DX187" s="13"/>
      <c r="DY187" s="13"/>
      <c r="DZ187" s="13"/>
      <c r="EA187" s="13"/>
      <c r="EB187" s="13"/>
      <c r="EC187" s="13"/>
      <c r="ED187" s="13"/>
      <c r="EE187" s="13"/>
      <c r="EF187" s="13"/>
      <c r="EG187" s="13"/>
      <c r="EH187" s="13"/>
      <c r="EI187" s="13"/>
      <c r="EJ187" s="13"/>
      <c r="EK187" s="13"/>
      <c r="EL187" s="13"/>
      <c r="EM187" s="13"/>
      <c r="EN187" s="13"/>
      <c r="EO187" s="13"/>
      <c r="EP187" s="13"/>
      <c r="EQ187" s="13"/>
      <c r="ER187" s="13"/>
      <c r="ES187" s="13"/>
      <c r="ET187" s="13"/>
      <c r="EU187" s="13"/>
      <c r="EV187" s="13"/>
      <c r="EW187" s="13"/>
      <c r="EX187" s="13"/>
      <c r="EY187" s="13"/>
      <c r="EZ187" s="13"/>
      <c r="FA187" s="13"/>
      <c r="FB187" s="13"/>
    </row>
    <row r="188" spans="1:158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  <c r="DW188" s="13"/>
      <c r="DX188" s="13"/>
      <c r="DY188" s="13"/>
      <c r="DZ188" s="13"/>
      <c r="EA188" s="13"/>
      <c r="EB188" s="13"/>
      <c r="EC188" s="13"/>
      <c r="ED188" s="13"/>
      <c r="EE188" s="13"/>
      <c r="EF188" s="13"/>
      <c r="EG188" s="13"/>
      <c r="EH188" s="13"/>
      <c r="EI188" s="13"/>
      <c r="EJ188" s="13"/>
      <c r="EK188" s="13"/>
      <c r="EL188" s="13"/>
      <c r="EM188" s="13"/>
      <c r="EN188" s="13"/>
      <c r="EO188" s="13"/>
      <c r="EP188" s="13"/>
      <c r="EQ188" s="13"/>
      <c r="ER188" s="13"/>
      <c r="ES188" s="13"/>
      <c r="ET188" s="13"/>
      <c r="EU188" s="13"/>
      <c r="EV188" s="13"/>
      <c r="EW188" s="13"/>
      <c r="EX188" s="13"/>
      <c r="EY188" s="13"/>
      <c r="EZ188" s="13"/>
      <c r="FA188" s="13"/>
      <c r="FB188" s="13"/>
    </row>
    <row r="189" spans="1:158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  <c r="DW189" s="13"/>
      <c r="DX189" s="13"/>
      <c r="DY189" s="13"/>
      <c r="DZ189" s="13"/>
      <c r="EA189" s="13"/>
      <c r="EB189" s="13"/>
      <c r="EC189" s="13"/>
      <c r="ED189" s="13"/>
      <c r="EE189" s="13"/>
      <c r="EF189" s="13"/>
      <c r="EG189" s="13"/>
      <c r="EH189" s="13"/>
      <c r="EI189" s="13"/>
      <c r="EJ189" s="13"/>
      <c r="EK189" s="13"/>
      <c r="EL189" s="13"/>
      <c r="EM189" s="13"/>
      <c r="EN189" s="13"/>
      <c r="EO189" s="13"/>
      <c r="EP189" s="13"/>
      <c r="EQ189" s="13"/>
      <c r="ER189" s="13"/>
      <c r="ES189" s="13"/>
      <c r="ET189" s="13"/>
      <c r="EU189" s="13"/>
      <c r="EV189" s="13"/>
      <c r="EW189" s="13"/>
      <c r="EX189" s="13"/>
      <c r="EY189" s="13"/>
      <c r="EZ189" s="13"/>
      <c r="FA189" s="13"/>
      <c r="FB189" s="13"/>
    </row>
    <row r="190" spans="1:158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  <c r="DW190" s="13"/>
      <c r="DX190" s="13"/>
      <c r="DY190" s="13"/>
      <c r="DZ190" s="13"/>
      <c r="EA190" s="13"/>
      <c r="EB190" s="13"/>
      <c r="EC190" s="13"/>
      <c r="ED190" s="13"/>
      <c r="EE190" s="13"/>
      <c r="EF190" s="13"/>
      <c r="EG190" s="13"/>
      <c r="EH190" s="13"/>
      <c r="EI190" s="13"/>
      <c r="EJ190" s="13"/>
      <c r="EK190" s="13"/>
      <c r="EL190" s="13"/>
      <c r="EM190" s="13"/>
      <c r="EN190" s="13"/>
      <c r="EO190" s="13"/>
      <c r="EP190" s="13"/>
      <c r="EQ190" s="13"/>
      <c r="ER190" s="13"/>
      <c r="ES190" s="13"/>
      <c r="ET190" s="13"/>
      <c r="EU190" s="13"/>
      <c r="EV190" s="13"/>
      <c r="EW190" s="13"/>
      <c r="EX190" s="13"/>
      <c r="EY190" s="13"/>
      <c r="EZ190" s="13"/>
      <c r="FA190" s="13"/>
      <c r="FB190" s="13"/>
    </row>
    <row r="191" spans="1:158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  <c r="DW191" s="13"/>
      <c r="DX191" s="13"/>
      <c r="DY191" s="13"/>
      <c r="DZ191" s="13"/>
      <c r="EA191" s="13"/>
      <c r="EB191" s="13"/>
      <c r="EC191" s="13"/>
      <c r="ED191" s="13"/>
      <c r="EE191" s="13"/>
      <c r="EF191" s="13"/>
      <c r="EG191" s="13"/>
      <c r="EH191" s="13"/>
      <c r="EI191" s="13"/>
      <c r="EJ191" s="13"/>
      <c r="EK191" s="13"/>
      <c r="EL191" s="13"/>
      <c r="EM191" s="13"/>
      <c r="EN191" s="13"/>
      <c r="EO191" s="13"/>
      <c r="EP191" s="13"/>
      <c r="EQ191" s="13"/>
      <c r="ER191" s="13"/>
      <c r="ES191" s="13"/>
      <c r="ET191" s="13"/>
      <c r="EU191" s="13"/>
      <c r="EV191" s="13"/>
      <c r="EW191" s="13"/>
      <c r="EX191" s="13"/>
      <c r="EY191" s="13"/>
      <c r="EZ191" s="13"/>
      <c r="FA191" s="13"/>
      <c r="FB191" s="13"/>
    </row>
    <row r="192" spans="1:158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  <c r="DW192" s="13"/>
      <c r="DX192" s="13"/>
      <c r="DY192" s="13"/>
      <c r="DZ192" s="13"/>
      <c r="EA192" s="13"/>
      <c r="EB192" s="13"/>
      <c r="EC192" s="13"/>
      <c r="ED192" s="13"/>
      <c r="EE192" s="13"/>
      <c r="EF192" s="13"/>
      <c r="EG192" s="13"/>
      <c r="EH192" s="13"/>
      <c r="EI192" s="13"/>
      <c r="EJ192" s="13"/>
      <c r="EK192" s="13"/>
      <c r="EL192" s="13"/>
      <c r="EM192" s="13"/>
      <c r="EN192" s="13"/>
      <c r="EO192" s="13"/>
      <c r="EP192" s="13"/>
      <c r="EQ192" s="13"/>
      <c r="ER192" s="13"/>
      <c r="ES192" s="13"/>
      <c r="ET192" s="13"/>
      <c r="EU192" s="13"/>
      <c r="EV192" s="13"/>
      <c r="EW192" s="13"/>
      <c r="EX192" s="13"/>
      <c r="EY192" s="13"/>
      <c r="EZ192" s="13"/>
      <c r="FA192" s="13"/>
      <c r="FB192" s="13"/>
    </row>
    <row r="193" spans="1:158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  <c r="DW193" s="13"/>
      <c r="DX193" s="13"/>
      <c r="DY193" s="13"/>
      <c r="DZ193" s="13"/>
      <c r="EA193" s="13"/>
      <c r="EB193" s="13"/>
      <c r="EC193" s="13"/>
      <c r="ED193" s="13"/>
      <c r="EE193" s="13"/>
      <c r="EF193" s="13"/>
      <c r="EG193" s="13"/>
      <c r="EH193" s="13"/>
      <c r="EI193" s="13"/>
      <c r="EJ193" s="13"/>
      <c r="EK193" s="13"/>
      <c r="EL193" s="13"/>
      <c r="EM193" s="13"/>
      <c r="EN193" s="13"/>
      <c r="EO193" s="13"/>
      <c r="EP193" s="13"/>
      <c r="EQ193" s="13"/>
      <c r="ER193" s="13"/>
      <c r="ES193" s="13"/>
      <c r="ET193" s="13"/>
      <c r="EU193" s="13"/>
      <c r="EV193" s="13"/>
      <c r="EW193" s="13"/>
      <c r="EX193" s="13"/>
      <c r="EY193" s="13"/>
      <c r="EZ193" s="13"/>
      <c r="FA193" s="13"/>
      <c r="FB193" s="13"/>
    </row>
    <row r="194" spans="1:158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  <c r="DW194" s="13"/>
      <c r="DX194" s="13"/>
      <c r="DY194" s="13"/>
      <c r="DZ194" s="13"/>
      <c r="EA194" s="13"/>
      <c r="EB194" s="13"/>
      <c r="EC194" s="13"/>
      <c r="ED194" s="13"/>
      <c r="EE194" s="13"/>
      <c r="EF194" s="13"/>
      <c r="EG194" s="13"/>
      <c r="EH194" s="13"/>
      <c r="EI194" s="13"/>
      <c r="EJ194" s="13"/>
      <c r="EK194" s="13"/>
      <c r="EL194" s="13"/>
      <c r="EM194" s="13"/>
      <c r="EN194" s="13"/>
      <c r="EO194" s="13"/>
      <c r="EP194" s="13"/>
      <c r="EQ194" s="13"/>
      <c r="ER194" s="13"/>
      <c r="ES194" s="13"/>
      <c r="ET194" s="13"/>
      <c r="EU194" s="13"/>
      <c r="EV194" s="13"/>
      <c r="EW194" s="13"/>
      <c r="EX194" s="13"/>
      <c r="EY194" s="13"/>
      <c r="EZ194" s="13"/>
      <c r="FA194" s="13"/>
      <c r="FB194" s="13"/>
    </row>
    <row r="195" spans="1:158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  <c r="DW195" s="13"/>
      <c r="DX195" s="13"/>
      <c r="DY195" s="13"/>
      <c r="DZ195" s="13"/>
      <c r="EA195" s="13"/>
      <c r="EB195" s="13"/>
      <c r="EC195" s="13"/>
      <c r="ED195" s="13"/>
      <c r="EE195" s="13"/>
      <c r="EF195" s="13"/>
      <c r="EG195" s="13"/>
      <c r="EH195" s="13"/>
      <c r="EI195" s="13"/>
      <c r="EJ195" s="13"/>
      <c r="EK195" s="13"/>
      <c r="EL195" s="13"/>
      <c r="EM195" s="13"/>
      <c r="EN195" s="13"/>
      <c r="EO195" s="13"/>
      <c r="EP195" s="13"/>
      <c r="EQ195" s="13"/>
      <c r="ER195" s="13"/>
      <c r="ES195" s="13"/>
      <c r="ET195" s="13"/>
      <c r="EU195" s="13"/>
      <c r="EV195" s="13"/>
      <c r="EW195" s="13"/>
      <c r="EX195" s="13"/>
      <c r="EY195" s="13"/>
      <c r="EZ195" s="13"/>
      <c r="FA195" s="13"/>
      <c r="FB195" s="13"/>
    </row>
    <row r="196" spans="1:158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  <c r="DW196" s="13"/>
      <c r="DX196" s="13"/>
      <c r="DY196" s="13"/>
      <c r="DZ196" s="13"/>
      <c r="EA196" s="13"/>
      <c r="EB196" s="13"/>
      <c r="EC196" s="13"/>
      <c r="ED196" s="13"/>
      <c r="EE196" s="13"/>
      <c r="EF196" s="13"/>
      <c r="EG196" s="13"/>
      <c r="EH196" s="13"/>
      <c r="EI196" s="13"/>
      <c r="EJ196" s="13"/>
      <c r="EK196" s="13"/>
      <c r="EL196" s="13"/>
      <c r="EM196" s="13"/>
      <c r="EN196" s="13"/>
      <c r="EO196" s="13"/>
      <c r="EP196" s="13"/>
      <c r="EQ196" s="13"/>
      <c r="ER196" s="13"/>
      <c r="ES196" s="13"/>
      <c r="ET196" s="13"/>
      <c r="EU196" s="13"/>
      <c r="EV196" s="13"/>
      <c r="EW196" s="13"/>
      <c r="EX196" s="13"/>
      <c r="EY196" s="13"/>
      <c r="EZ196" s="13"/>
      <c r="FA196" s="13"/>
      <c r="FB196" s="13"/>
    </row>
    <row r="197" spans="1:158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  <c r="DW197" s="13"/>
      <c r="DX197" s="13"/>
      <c r="DY197" s="13"/>
      <c r="DZ197" s="13"/>
      <c r="EA197" s="13"/>
      <c r="EB197" s="13"/>
      <c r="EC197" s="13"/>
      <c r="ED197" s="13"/>
      <c r="EE197" s="13"/>
      <c r="EF197" s="13"/>
      <c r="EG197" s="13"/>
      <c r="EH197" s="13"/>
      <c r="EI197" s="13"/>
      <c r="EJ197" s="13"/>
      <c r="EK197" s="13"/>
      <c r="EL197" s="13"/>
      <c r="EM197" s="13"/>
      <c r="EN197" s="13"/>
      <c r="EO197" s="13"/>
      <c r="EP197" s="13"/>
      <c r="EQ197" s="13"/>
      <c r="ER197" s="13"/>
      <c r="ES197" s="13"/>
      <c r="ET197" s="13"/>
      <c r="EU197" s="13"/>
      <c r="EV197" s="13"/>
      <c r="EW197" s="13"/>
      <c r="EX197" s="13"/>
      <c r="EY197" s="13"/>
      <c r="EZ197" s="13"/>
      <c r="FA197" s="13"/>
      <c r="FB197" s="13"/>
    </row>
    <row r="198" spans="1:158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  <c r="DW198" s="13"/>
      <c r="DX198" s="13"/>
      <c r="DY198" s="13"/>
      <c r="DZ198" s="13"/>
      <c r="EA198" s="13"/>
      <c r="EB198" s="13"/>
      <c r="EC198" s="13"/>
      <c r="ED198" s="13"/>
      <c r="EE198" s="13"/>
      <c r="EF198" s="13"/>
      <c r="EG198" s="13"/>
      <c r="EH198" s="13"/>
      <c r="EI198" s="13"/>
      <c r="EJ198" s="13"/>
      <c r="EK198" s="13"/>
      <c r="EL198" s="13"/>
      <c r="EM198" s="13"/>
      <c r="EN198" s="13"/>
      <c r="EO198" s="13"/>
      <c r="EP198" s="13"/>
      <c r="EQ198" s="13"/>
      <c r="ER198" s="13"/>
      <c r="ES198" s="13"/>
      <c r="ET198" s="13"/>
      <c r="EU198" s="13"/>
      <c r="EV198" s="13"/>
      <c r="EW198" s="13"/>
      <c r="EX198" s="13"/>
      <c r="EY198" s="13"/>
      <c r="EZ198" s="13"/>
      <c r="FA198" s="13"/>
      <c r="FB198" s="13"/>
    </row>
    <row r="199" spans="1:158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  <c r="DW199" s="13"/>
      <c r="DX199" s="13"/>
      <c r="DY199" s="13"/>
      <c r="DZ199" s="13"/>
      <c r="EA199" s="13"/>
      <c r="EB199" s="13"/>
      <c r="EC199" s="13"/>
      <c r="ED199" s="13"/>
      <c r="EE199" s="13"/>
      <c r="EF199" s="13"/>
      <c r="EG199" s="13"/>
      <c r="EH199" s="13"/>
      <c r="EI199" s="13"/>
      <c r="EJ199" s="13"/>
      <c r="EK199" s="13"/>
      <c r="EL199" s="13"/>
      <c r="EM199" s="13"/>
      <c r="EN199" s="13"/>
      <c r="EO199" s="13"/>
      <c r="EP199" s="13"/>
      <c r="EQ199" s="13"/>
      <c r="ER199" s="13"/>
      <c r="ES199" s="13"/>
      <c r="ET199" s="13"/>
      <c r="EU199" s="13"/>
      <c r="EV199" s="13"/>
      <c r="EW199" s="13"/>
      <c r="EX199" s="13"/>
      <c r="EY199" s="13"/>
      <c r="EZ199" s="13"/>
      <c r="FA199" s="13"/>
      <c r="FB199" s="13"/>
    </row>
    <row r="200" spans="1:158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  <c r="DW200" s="13"/>
      <c r="DX200" s="13"/>
      <c r="DY200" s="13"/>
      <c r="DZ200" s="13"/>
      <c r="EA200" s="13"/>
      <c r="EB200" s="13"/>
      <c r="EC200" s="13"/>
      <c r="ED200" s="13"/>
      <c r="EE200" s="13"/>
      <c r="EF200" s="13"/>
      <c r="EG200" s="13"/>
      <c r="EH200" s="13"/>
      <c r="EI200" s="13"/>
      <c r="EJ200" s="13"/>
      <c r="EK200" s="13"/>
      <c r="EL200" s="13"/>
      <c r="EM200" s="13"/>
      <c r="EN200" s="13"/>
      <c r="EO200" s="13"/>
      <c r="EP200" s="13"/>
      <c r="EQ200" s="13"/>
      <c r="ER200" s="13"/>
      <c r="ES200" s="13"/>
      <c r="ET200" s="13"/>
      <c r="EU200" s="13"/>
      <c r="EV200" s="13"/>
      <c r="EW200" s="13"/>
      <c r="EX200" s="13"/>
      <c r="EY200" s="13"/>
      <c r="EZ200" s="13"/>
      <c r="FA200" s="13"/>
      <c r="FB200" s="13"/>
    </row>
    <row r="201" spans="1:158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  <c r="DW201" s="13"/>
      <c r="DX201" s="13"/>
      <c r="DY201" s="13"/>
      <c r="DZ201" s="13"/>
      <c r="EA201" s="13"/>
      <c r="EB201" s="13"/>
      <c r="EC201" s="13"/>
      <c r="ED201" s="13"/>
      <c r="EE201" s="13"/>
      <c r="EF201" s="13"/>
      <c r="EG201" s="13"/>
      <c r="EH201" s="13"/>
      <c r="EI201" s="13"/>
      <c r="EJ201" s="13"/>
      <c r="EK201" s="13"/>
      <c r="EL201" s="13"/>
      <c r="EM201" s="13"/>
      <c r="EN201" s="13"/>
      <c r="EO201" s="13"/>
      <c r="EP201" s="13"/>
      <c r="EQ201" s="13"/>
      <c r="ER201" s="13"/>
      <c r="ES201" s="13"/>
      <c r="ET201" s="13"/>
      <c r="EU201" s="13"/>
      <c r="EV201" s="13"/>
      <c r="EW201" s="13"/>
      <c r="EX201" s="13"/>
      <c r="EY201" s="13"/>
      <c r="EZ201" s="13"/>
      <c r="FA201" s="13"/>
      <c r="FB201" s="13"/>
    </row>
    <row r="202" spans="1:158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  <c r="DW202" s="13"/>
      <c r="DX202" s="13"/>
      <c r="DY202" s="13"/>
      <c r="DZ202" s="13"/>
      <c r="EA202" s="13"/>
      <c r="EB202" s="13"/>
      <c r="EC202" s="13"/>
      <c r="ED202" s="13"/>
      <c r="EE202" s="13"/>
      <c r="EF202" s="13"/>
      <c r="EG202" s="13"/>
      <c r="EH202" s="13"/>
      <c r="EI202" s="13"/>
      <c r="EJ202" s="13"/>
      <c r="EK202" s="13"/>
      <c r="EL202" s="13"/>
      <c r="EM202" s="13"/>
      <c r="EN202" s="13"/>
      <c r="EO202" s="13"/>
      <c r="EP202" s="13"/>
      <c r="EQ202" s="13"/>
      <c r="ER202" s="13"/>
      <c r="ES202" s="13"/>
      <c r="ET202" s="13"/>
      <c r="EU202" s="13"/>
      <c r="EV202" s="13"/>
      <c r="EW202" s="13"/>
      <c r="EX202" s="13"/>
      <c r="EY202" s="13"/>
      <c r="EZ202" s="13"/>
      <c r="FA202" s="13"/>
      <c r="FB202" s="13"/>
    </row>
    <row r="203" spans="1:158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  <c r="DW203" s="13"/>
      <c r="DX203" s="13"/>
      <c r="DY203" s="13"/>
      <c r="DZ203" s="13"/>
      <c r="EA203" s="13"/>
      <c r="EB203" s="13"/>
      <c r="EC203" s="13"/>
      <c r="ED203" s="13"/>
      <c r="EE203" s="13"/>
      <c r="EF203" s="13"/>
      <c r="EG203" s="13"/>
      <c r="EH203" s="13"/>
      <c r="EI203" s="13"/>
      <c r="EJ203" s="13"/>
      <c r="EK203" s="13"/>
      <c r="EL203" s="13"/>
      <c r="EM203" s="13"/>
      <c r="EN203" s="13"/>
      <c r="EO203" s="13"/>
      <c r="EP203" s="13"/>
      <c r="EQ203" s="13"/>
      <c r="ER203" s="13"/>
      <c r="ES203" s="13"/>
      <c r="ET203" s="13"/>
      <c r="EU203" s="13"/>
      <c r="EV203" s="13"/>
      <c r="EW203" s="13"/>
      <c r="EX203" s="13"/>
      <c r="EY203" s="13"/>
      <c r="EZ203" s="13"/>
      <c r="FA203" s="13"/>
      <c r="FB203" s="13"/>
    </row>
    <row r="204" spans="1:158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  <c r="DW204" s="13"/>
      <c r="DX204" s="13"/>
      <c r="DY204" s="13"/>
      <c r="DZ204" s="13"/>
      <c r="EA204" s="13"/>
      <c r="EB204" s="13"/>
      <c r="EC204" s="13"/>
      <c r="ED204" s="13"/>
      <c r="EE204" s="13"/>
      <c r="EF204" s="13"/>
      <c r="EG204" s="13"/>
      <c r="EH204" s="13"/>
      <c r="EI204" s="13"/>
      <c r="EJ204" s="13"/>
      <c r="EK204" s="13"/>
      <c r="EL204" s="13"/>
      <c r="EM204" s="13"/>
      <c r="EN204" s="13"/>
      <c r="EO204" s="13"/>
      <c r="EP204" s="13"/>
      <c r="EQ204" s="13"/>
      <c r="ER204" s="13"/>
      <c r="ES204" s="13"/>
      <c r="ET204" s="13"/>
      <c r="EU204" s="13"/>
      <c r="EV204" s="13"/>
      <c r="EW204" s="13"/>
      <c r="EX204" s="13"/>
      <c r="EY204" s="13"/>
      <c r="EZ204" s="13"/>
      <c r="FA204" s="13"/>
      <c r="FB204" s="13"/>
    </row>
    <row r="205" spans="1:158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  <c r="DW205" s="13"/>
      <c r="DX205" s="13"/>
      <c r="DY205" s="13"/>
      <c r="DZ205" s="13"/>
      <c r="EA205" s="13"/>
      <c r="EB205" s="13"/>
      <c r="EC205" s="13"/>
      <c r="ED205" s="13"/>
      <c r="EE205" s="13"/>
      <c r="EF205" s="13"/>
      <c r="EG205" s="13"/>
      <c r="EH205" s="13"/>
      <c r="EI205" s="13"/>
      <c r="EJ205" s="13"/>
      <c r="EK205" s="13"/>
      <c r="EL205" s="13"/>
      <c r="EM205" s="13"/>
      <c r="EN205" s="13"/>
      <c r="EO205" s="13"/>
      <c r="EP205" s="13"/>
      <c r="EQ205" s="13"/>
      <c r="ER205" s="13"/>
      <c r="ES205" s="13"/>
      <c r="ET205" s="13"/>
      <c r="EU205" s="13"/>
      <c r="EV205" s="13"/>
      <c r="EW205" s="13"/>
      <c r="EX205" s="13"/>
      <c r="EY205" s="13"/>
      <c r="EZ205" s="13"/>
      <c r="FA205" s="13"/>
      <c r="FB205" s="13"/>
    </row>
    <row r="206" spans="1:158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  <c r="DW206" s="13"/>
      <c r="DX206" s="13"/>
      <c r="DY206" s="13"/>
      <c r="DZ206" s="13"/>
      <c r="EA206" s="13"/>
      <c r="EB206" s="13"/>
      <c r="EC206" s="13"/>
      <c r="ED206" s="13"/>
      <c r="EE206" s="13"/>
      <c r="EF206" s="13"/>
      <c r="EG206" s="13"/>
      <c r="EH206" s="13"/>
      <c r="EI206" s="13"/>
      <c r="EJ206" s="13"/>
      <c r="EK206" s="13"/>
      <c r="EL206" s="13"/>
      <c r="EM206" s="13"/>
      <c r="EN206" s="13"/>
      <c r="EO206" s="13"/>
      <c r="EP206" s="13"/>
      <c r="EQ206" s="13"/>
      <c r="ER206" s="13"/>
      <c r="ES206" s="13"/>
      <c r="ET206" s="13"/>
      <c r="EU206" s="13"/>
      <c r="EV206" s="13"/>
      <c r="EW206" s="13"/>
      <c r="EX206" s="13"/>
      <c r="EY206" s="13"/>
      <c r="EZ206" s="13"/>
      <c r="FA206" s="13"/>
      <c r="FB206" s="13"/>
    </row>
    <row r="207" spans="1:158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  <c r="DW207" s="13"/>
      <c r="DX207" s="13"/>
      <c r="DY207" s="13"/>
      <c r="DZ207" s="13"/>
      <c r="EA207" s="13"/>
      <c r="EB207" s="13"/>
      <c r="EC207" s="13"/>
      <c r="ED207" s="13"/>
      <c r="EE207" s="13"/>
      <c r="EF207" s="13"/>
      <c r="EG207" s="13"/>
      <c r="EH207" s="13"/>
      <c r="EI207" s="13"/>
      <c r="EJ207" s="13"/>
      <c r="EK207" s="13"/>
      <c r="EL207" s="13"/>
      <c r="EM207" s="13"/>
      <c r="EN207" s="13"/>
      <c r="EO207" s="13"/>
      <c r="EP207" s="13"/>
      <c r="EQ207" s="13"/>
      <c r="ER207" s="13"/>
      <c r="ES207" s="13"/>
      <c r="ET207" s="13"/>
      <c r="EU207" s="13"/>
      <c r="EV207" s="13"/>
      <c r="EW207" s="13"/>
      <c r="EX207" s="13"/>
      <c r="EY207" s="13"/>
      <c r="EZ207" s="13"/>
      <c r="FA207" s="13"/>
      <c r="FB207" s="13"/>
    </row>
    <row r="208" spans="1:158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  <c r="DW208" s="13"/>
      <c r="DX208" s="13"/>
      <c r="DY208" s="13"/>
      <c r="DZ208" s="13"/>
      <c r="EA208" s="13"/>
      <c r="EB208" s="13"/>
      <c r="EC208" s="13"/>
      <c r="ED208" s="13"/>
      <c r="EE208" s="13"/>
      <c r="EF208" s="13"/>
      <c r="EG208" s="13"/>
      <c r="EH208" s="13"/>
      <c r="EI208" s="13"/>
      <c r="EJ208" s="13"/>
      <c r="EK208" s="13"/>
      <c r="EL208" s="13"/>
      <c r="EM208" s="13"/>
      <c r="EN208" s="13"/>
      <c r="EO208" s="13"/>
      <c r="EP208" s="13"/>
      <c r="EQ208" s="13"/>
      <c r="ER208" s="13"/>
      <c r="ES208" s="13"/>
      <c r="ET208" s="13"/>
      <c r="EU208" s="13"/>
      <c r="EV208" s="13"/>
      <c r="EW208" s="13"/>
      <c r="EX208" s="13"/>
      <c r="EY208" s="13"/>
      <c r="EZ208" s="13"/>
      <c r="FA208" s="13"/>
      <c r="FB208" s="13"/>
    </row>
    <row r="209" spans="1:158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  <c r="DW209" s="13"/>
      <c r="DX209" s="13"/>
      <c r="DY209" s="13"/>
      <c r="DZ209" s="13"/>
      <c r="EA209" s="13"/>
      <c r="EB209" s="13"/>
      <c r="EC209" s="13"/>
      <c r="ED209" s="13"/>
      <c r="EE209" s="13"/>
      <c r="EF209" s="13"/>
      <c r="EG209" s="13"/>
      <c r="EH209" s="13"/>
      <c r="EI209" s="13"/>
      <c r="EJ209" s="13"/>
      <c r="EK209" s="13"/>
      <c r="EL209" s="13"/>
      <c r="EM209" s="13"/>
      <c r="EN209" s="13"/>
      <c r="EO209" s="13"/>
      <c r="EP209" s="13"/>
      <c r="EQ209" s="13"/>
      <c r="ER209" s="13"/>
      <c r="ES209" s="13"/>
      <c r="ET209" s="13"/>
      <c r="EU209" s="13"/>
      <c r="EV209" s="13"/>
      <c r="EW209" s="13"/>
      <c r="EX209" s="13"/>
      <c r="EY209" s="13"/>
      <c r="EZ209" s="13"/>
      <c r="FA209" s="13"/>
      <c r="FB209" s="13"/>
    </row>
    <row r="210" spans="1:158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  <c r="DW210" s="13"/>
      <c r="DX210" s="13"/>
      <c r="DY210" s="13"/>
      <c r="DZ210" s="13"/>
      <c r="EA210" s="13"/>
      <c r="EB210" s="13"/>
      <c r="EC210" s="13"/>
      <c r="ED210" s="13"/>
      <c r="EE210" s="13"/>
      <c r="EF210" s="13"/>
      <c r="EG210" s="13"/>
      <c r="EH210" s="13"/>
      <c r="EI210" s="13"/>
      <c r="EJ210" s="13"/>
      <c r="EK210" s="13"/>
      <c r="EL210" s="13"/>
      <c r="EM210" s="13"/>
      <c r="EN210" s="13"/>
      <c r="EO210" s="13"/>
      <c r="EP210" s="13"/>
      <c r="EQ210" s="13"/>
      <c r="ER210" s="13"/>
      <c r="ES210" s="13"/>
      <c r="ET210" s="13"/>
      <c r="EU210" s="13"/>
      <c r="EV210" s="13"/>
      <c r="EW210" s="13"/>
      <c r="EX210" s="13"/>
      <c r="EY210" s="13"/>
      <c r="EZ210" s="13"/>
      <c r="FA210" s="13"/>
      <c r="FB210" s="13"/>
    </row>
    <row r="211" spans="1:158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  <c r="DW211" s="13"/>
      <c r="DX211" s="13"/>
      <c r="DY211" s="13"/>
      <c r="DZ211" s="13"/>
      <c r="EA211" s="13"/>
      <c r="EB211" s="13"/>
      <c r="EC211" s="13"/>
      <c r="ED211" s="13"/>
      <c r="EE211" s="13"/>
      <c r="EF211" s="13"/>
      <c r="EG211" s="13"/>
      <c r="EH211" s="13"/>
      <c r="EI211" s="13"/>
      <c r="EJ211" s="13"/>
      <c r="EK211" s="13"/>
      <c r="EL211" s="13"/>
      <c r="EM211" s="13"/>
      <c r="EN211" s="13"/>
      <c r="EO211" s="13"/>
      <c r="EP211" s="13"/>
      <c r="EQ211" s="13"/>
      <c r="ER211" s="13"/>
      <c r="ES211" s="13"/>
      <c r="ET211" s="13"/>
      <c r="EU211" s="13"/>
      <c r="EV211" s="13"/>
      <c r="EW211" s="13"/>
      <c r="EX211" s="13"/>
      <c r="EY211" s="13"/>
      <c r="EZ211" s="13"/>
      <c r="FA211" s="13"/>
      <c r="FB211" s="13"/>
    </row>
    <row r="212" spans="1:158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  <c r="DW212" s="13"/>
      <c r="DX212" s="13"/>
      <c r="DY212" s="13"/>
      <c r="DZ212" s="13"/>
      <c r="EA212" s="13"/>
      <c r="EB212" s="13"/>
      <c r="EC212" s="13"/>
      <c r="ED212" s="13"/>
      <c r="EE212" s="13"/>
      <c r="EF212" s="13"/>
      <c r="EG212" s="13"/>
      <c r="EH212" s="13"/>
      <c r="EI212" s="13"/>
      <c r="EJ212" s="13"/>
      <c r="EK212" s="13"/>
      <c r="EL212" s="13"/>
      <c r="EM212" s="13"/>
      <c r="EN212" s="13"/>
      <c r="EO212" s="13"/>
      <c r="EP212" s="13"/>
      <c r="EQ212" s="13"/>
      <c r="ER212" s="13"/>
      <c r="ES212" s="13"/>
      <c r="ET212" s="13"/>
      <c r="EU212" s="13"/>
      <c r="EV212" s="13"/>
      <c r="EW212" s="13"/>
      <c r="EX212" s="13"/>
      <c r="EY212" s="13"/>
      <c r="EZ212" s="13"/>
      <c r="FA212" s="13"/>
      <c r="FB212" s="13"/>
    </row>
    <row r="213" spans="1:158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  <c r="DW213" s="13"/>
      <c r="DX213" s="13"/>
      <c r="DY213" s="13"/>
      <c r="DZ213" s="13"/>
      <c r="EA213" s="13"/>
      <c r="EB213" s="13"/>
      <c r="EC213" s="13"/>
      <c r="ED213" s="13"/>
      <c r="EE213" s="13"/>
      <c r="EF213" s="13"/>
      <c r="EG213" s="13"/>
      <c r="EH213" s="13"/>
      <c r="EI213" s="13"/>
      <c r="EJ213" s="13"/>
      <c r="EK213" s="13"/>
      <c r="EL213" s="13"/>
      <c r="EM213" s="13"/>
      <c r="EN213" s="13"/>
      <c r="EO213" s="13"/>
      <c r="EP213" s="13"/>
      <c r="EQ213" s="13"/>
      <c r="ER213" s="13"/>
      <c r="ES213" s="13"/>
      <c r="ET213" s="13"/>
      <c r="EU213" s="13"/>
      <c r="EV213" s="13"/>
      <c r="EW213" s="13"/>
      <c r="EX213" s="13"/>
      <c r="EY213" s="13"/>
      <c r="EZ213" s="13"/>
      <c r="FA213" s="13"/>
      <c r="FB213" s="13"/>
    </row>
    <row r="214" spans="1:158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  <c r="DW214" s="13"/>
      <c r="DX214" s="13"/>
      <c r="DY214" s="13"/>
      <c r="DZ214" s="13"/>
      <c r="EA214" s="13"/>
      <c r="EB214" s="13"/>
      <c r="EC214" s="13"/>
      <c r="ED214" s="13"/>
      <c r="EE214" s="13"/>
      <c r="EF214" s="13"/>
      <c r="EG214" s="13"/>
      <c r="EH214" s="13"/>
      <c r="EI214" s="13"/>
      <c r="EJ214" s="13"/>
      <c r="EK214" s="13"/>
      <c r="EL214" s="13"/>
      <c r="EM214" s="13"/>
      <c r="EN214" s="13"/>
      <c r="EO214" s="13"/>
      <c r="EP214" s="13"/>
      <c r="EQ214" s="13"/>
      <c r="ER214" s="13"/>
      <c r="ES214" s="13"/>
      <c r="ET214" s="13"/>
      <c r="EU214" s="13"/>
      <c r="EV214" s="13"/>
      <c r="EW214" s="13"/>
      <c r="EX214" s="13"/>
      <c r="EY214" s="13"/>
      <c r="EZ214" s="13"/>
      <c r="FA214" s="13"/>
      <c r="FB214" s="13"/>
    </row>
    <row r="215" spans="1:158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  <c r="DW215" s="13"/>
      <c r="DX215" s="13"/>
      <c r="DY215" s="13"/>
      <c r="DZ215" s="13"/>
      <c r="EA215" s="13"/>
      <c r="EB215" s="13"/>
      <c r="EC215" s="13"/>
      <c r="ED215" s="13"/>
      <c r="EE215" s="13"/>
      <c r="EF215" s="13"/>
      <c r="EG215" s="13"/>
      <c r="EH215" s="13"/>
      <c r="EI215" s="13"/>
      <c r="EJ215" s="13"/>
      <c r="EK215" s="13"/>
      <c r="EL215" s="13"/>
      <c r="EM215" s="13"/>
      <c r="EN215" s="13"/>
      <c r="EO215" s="13"/>
      <c r="EP215" s="13"/>
      <c r="EQ215" s="13"/>
      <c r="ER215" s="13"/>
      <c r="ES215" s="13"/>
      <c r="ET215" s="13"/>
      <c r="EU215" s="13"/>
      <c r="EV215" s="13"/>
      <c r="EW215" s="13"/>
      <c r="EX215" s="13"/>
      <c r="EY215" s="13"/>
      <c r="EZ215" s="13"/>
      <c r="FA215" s="13"/>
      <c r="FB215" s="13"/>
    </row>
    <row r="216" spans="1:158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  <c r="DW216" s="13"/>
      <c r="DX216" s="13"/>
      <c r="DY216" s="13"/>
      <c r="DZ216" s="13"/>
      <c r="EA216" s="13"/>
      <c r="EB216" s="13"/>
      <c r="EC216" s="13"/>
      <c r="ED216" s="13"/>
      <c r="EE216" s="13"/>
      <c r="EF216" s="13"/>
      <c r="EG216" s="13"/>
      <c r="EH216" s="13"/>
      <c r="EI216" s="13"/>
      <c r="EJ216" s="13"/>
      <c r="EK216" s="13"/>
      <c r="EL216" s="13"/>
      <c r="EM216" s="13"/>
      <c r="EN216" s="13"/>
      <c r="EO216" s="13"/>
      <c r="EP216" s="13"/>
      <c r="EQ216" s="13"/>
      <c r="ER216" s="13"/>
      <c r="ES216" s="13"/>
      <c r="ET216" s="13"/>
      <c r="EU216" s="13"/>
      <c r="EV216" s="13"/>
      <c r="EW216" s="13"/>
      <c r="EX216" s="13"/>
      <c r="EY216" s="13"/>
      <c r="EZ216" s="13"/>
      <c r="FA216" s="13"/>
      <c r="FB216" s="13"/>
    </row>
    <row r="217" spans="1:158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  <c r="DW217" s="13"/>
      <c r="DX217" s="13"/>
      <c r="DY217" s="13"/>
      <c r="DZ217" s="13"/>
      <c r="EA217" s="13"/>
      <c r="EB217" s="13"/>
      <c r="EC217" s="13"/>
      <c r="ED217" s="13"/>
      <c r="EE217" s="13"/>
      <c r="EF217" s="13"/>
      <c r="EG217" s="13"/>
      <c r="EH217" s="13"/>
      <c r="EI217" s="13"/>
      <c r="EJ217" s="13"/>
      <c r="EK217" s="13"/>
      <c r="EL217" s="13"/>
      <c r="EM217" s="13"/>
      <c r="EN217" s="13"/>
      <c r="EO217" s="13"/>
      <c r="EP217" s="13"/>
      <c r="EQ217" s="13"/>
      <c r="ER217" s="13"/>
      <c r="ES217" s="13"/>
      <c r="ET217" s="13"/>
      <c r="EU217" s="13"/>
      <c r="EV217" s="13"/>
      <c r="EW217" s="13"/>
      <c r="EX217" s="13"/>
      <c r="EY217" s="13"/>
      <c r="EZ217" s="13"/>
      <c r="FA217" s="13"/>
      <c r="FB217" s="13"/>
    </row>
    <row r="218" spans="1:158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  <c r="DW218" s="13"/>
      <c r="DX218" s="13"/>
      <c r="DY218" s="13"/>
      <c r="DZ218" s="13"/>
      <c r="EA218" s="13"/>
      <c r="EB218" s="13"/>
      <c r="EC218" s="13"/>
      <c r="ED218" s="13"/>
      <c r="EE218" s="13"/>
      <c r="EF218" s="13"/>
      <c r="EG218" s="13"/>
      <c r="EH218" s="13"/>
      <c r="EI218" s="13"/>
      <c r="EJ218" s="13"/>
      <c r="EK218" s="13"/>
      <c r="EL218" s="13"/>
      <c r="EM218" s="13"/>
      <c r="EN218" s="13"/>
      <c r="EO218" s="13"/>
      <c r="EP218" s="13"/>
      <c r="EQ218" s="13"/>
      <c r="ER218" s="13"/>
      <c r="ES218" s="13"/>
      <c r="ET218" s="13"/>
      <c r="EU218" s="13"/>
      <c r="EV218" s="13"/>
      <c r="EW218" s="13"/>
      <c r="EX218" s="13"/>
      <c r="EY218" s="13"/>
      <c r="EZ218" s="13"/>
      <c r="FA218" s="13"/>
      <c r="FB218" s="13"/>
    </row>
    <row r="219" spans="1:158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  <c r="DW219" s="13"/>
      <c r="DX219" s="13"/>
      <c r="DY219" s="13"/>
      <c r="DZ219" s="13"/>
      <c r="EA219" s="13"/>
      <c r="EB219" s="13"/>
      <c r="EC219" s="13"/>
      <c r="ED219" s="13"/>
      <c r="EE219" s="13"/>
      <c r="EF219" s="13"/>
      <c r="EG219" s="13"/>
      <c r="EH219" s="13"/>
      <c r="EI219" s="13"/>
      <c r="EJ219" s="13"/>
      <c r="EK219" s="13"/>
      <c r="EL219" s="13"/>
      <c r="EM219" s="13"/>
      <c r="EN219" s="13"/>
      <c r="EO219" s="13"/>
      <c r="EP219" s="13"/>
      <c r="EQ219" s="13"/>
      <c r="ER219" s="13"/>
      <c r="ES219" s="13"/>
      <c r="ET219" s="13"/>
      <c r="EU219" s="13"/>
      <c r="EV219" s="13"/>
      <c r="EW219" s="13"/>
      <c r="EX219" s="13"/>
      <c r="EY219" s="13"/>
      <c r="EZ219" s="13"/>
      <c r="FA219" s="13"/>
      <c r="FB219" s="13"/>
    </row>
    <row r="220" spans="1:158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  <c r="DW220" s="13"/>
      <c r="DX220" s="13"/>
      <c r="DY220" s="13"/>
      <c r="DZ220" s="13"/>
      <c r="EA220" s="13"/>
      <c r="EB220" s="13"/>
      <c r="EC220" s="13"/>
      <c r="ED220" s="13"/>
      <c r="EE220" s="13"/>
      <c r="EF220" s="13"/>
      <c r="EG220" s="13"/>
      <c r="EH220" s="13"/>
      <c r="EI220" s="13"/>
      <c r="EJ220" s="13"/>
      <c r="EK220" s="13"/>
      <c r="EL220" s="13"/>
      <c r="EM220" s="13"/>
      <c r="EN220" s="13"/>
      <c r="EO220" s="13"/>
      <c r="EP220" s="13"/>
      <c r="EQ220" s="13"/>
      <c r="ER220" s="13"/>
      <c r="ES220" s="13"/>
      <c r="ET220" s="13"/>
      <c r="EU220" s="13"/>
      <c r="EV220" s="13"/>
      <c r="EW220" s="13"/>
      <c r="EX220" s="13"/>
      <c r="EY220" s="13"/>
      <c r="EZ220" s="13"/>
      <c r="FA220" s="13"/>
      <c r="FB220" s="13"/>
    </row>
    <row r="221" spans="1:158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  <c r="DW221" s="13"/>
      <c r="DX221" s="13"/>
      <c r="DY221" s="13"/>
      <c r="DZ221" s="13"/>
      <c r="EA221" s="13"/>
      <c r="EB221" s="13"/>
      <c r="EC221" s="13"/>
      <c r="ED221" s="13"/>
      <c r="EE221" s="13"/>
      <c r="EF221" s="13"/>
      <c r="EG221" s="13"/>
      <c r="EH221" s="13"/>
      <c r="EI221" s="13"/>
      <c r="EJ221" s="13"/>
      <c r="EK221" s="13"/>
      <c r="EL221" s="13"/>
      <c r="EM221" s="13"/>
      <c r="EN221" s="13"/>
      <c r="EO221" s="13"/>
      <c r="EP221" s="13"/>
      <c r="EQ221" s="13"/>
      <c r="ER221" s="13"/>
      <c r="ES221" s="13"/>
      <c r="ET221" s="13"/>
      <c r="EU221" s="13"/>
      <c r="EV221" s="13"/>
      <c r="EW221" s="13"/>
      <c r="EX221" s="13"/>
      <c r="EY221" s="13"/>
      <c r="EZ221" s="13"/>
      <c r="FA221" s="13"/>
      <c r="FB221" s="13"/>
    </row>
    <row r="222" spans="1:158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  <c r="DW222" s="13"/>
      <c r="DX222" s="13"/>
      <c r="DY222" s="13"/>
      <c r="DZ222" s="13"/>
      <c r="EA222" s="13"/>
      <c r="EB222" s="13"/>
      <c r="EC222" s="13"/>
      <c r="ED222" s="13"/>
      <c r="EE222" s="13"/>
      <c r="EF222" s="13"/>
      <c r="EG222" s="13"/>
      <c r="EH222" s="13"/>
      <c r="EI222" s="13"/>
      <c r="EJ222" s="13"/>
      <c r="EK222" s="13"/>
      <c r="EL222" s="13"/>
      <c r="EM222" s="13"/>
      <c r="EN222" s="13"/>
      <c r="EO222" s="13"/>
      <c r="EP222" s="13"/>
      <c r="EQ222" s="13"/>
      <c r="ER222" s="13"/>
      <c r="ES222" s="13"/>
      <c r="ET222" s="13"/>
      <c r="EU222" s="13"/>
      <c r="EV222" s="13"/>
      <c r="EW222" s="13"/>
      <c r="EX222" s="13"/>
      <c r="EY222" s="13"/>
      <c r="EZ222" s="13"/>
      <c r="FA222" s="13"/>
      <c r="FB222" s="13"/>
    </row>
    <row r="223" spans="1:158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  <c r="DW223" s="13"/>
      <c r="DX223" s="13"/>
      <c r="DY223" s="13"/>
      <c r="DZ223" s="13"/>
      <c r="EA223" s="13"/>
      <c r="EB223" s="13"/>
      <c r="EC223" s="13"/>
      <c r="ED223" s="13"/>
      <c r="EE223" s="13"/>
      <c r="EF223" s="13"/>
      <c r="EG223" s="13"/>
      <c r="EH223" s="13"/>
      <c r="EI223" s="13"/>
      <c r="EJ223" s="13"/>
      <c r="EK223" s="13"/>
      <c r="EL223" s="13"/>
      <c r="EM223" s="13"/>
      <c r="EN223" s="13"/>
      <c r="EO223" s="13"/>
      <c r="EP223" s="13"/>
      <c r="EQ223" s="13"/>
      <c r="ER223" s="13"/>
      <c r="ES223" s="13"/>
      <c r="ET223" s="13"/>
      <c r="EU223" s="13"/>
      <c r="EV223" s="13"/>
      <c r="EW223" s="13"/>
      <c r="EX223" s="13"/>
      <c r="EY223" s="13"/>
      <c r="EZ223" s="13"/>
      <c r="FA223" s="13"/>
      <c r="FB223" s="13"/>
    </row>
    <row r="224" spans="1:158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  <c r="DW224" s="13"/>
      <c r="DX224" s="13"/>
      <c r="DY224" s="13"/>
      <c r="DZ224" s="13"/>
      <c r="EA224" s="13"/>
      <c r="EB224" s="13"/>
      <c r="EC224" s="13"/>
      <c r="ED224" s="13"/>
      <c r="EE224" s="13"/>
      <c r="EF224" s="13"/>
      <c r="EG224" s="13"/>
      <c r="EH224" s="13"/>
      <c r="EI224" s="13"/>
      <c r="EJ224" s="13"/>
      <c r="EK224" s="13"/>
      <c r="EL224" s="13"/>
      <c r="EM224" s="13"/>
      <c r="EN224" s="13"/>
      <c r="EO224" s="13"/>
      <c r="EP224" s="13"/>
      <c r="EQ224" s="13"/>
      <c r="ER224" s="13"/>
      <c r="ES224" s="13"/>
      <c r="ET224" s="13"/>
      <c r="EU224" s="13"/>
      <c r="EV224" s="13"/>
      <c r="EW224" s="13"/>
      <c r="EX224" s="13"/>
      <c r="EY224" s="13"/>
      <c r="EZ224" s="13"/>
      <c r="FA224" s="13"/>
      <c r="FB224" s="13"/>
    </row>
    <row r="225" spans="1:158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  <c r="DW225" s="13"/>
      <c r="DX225" s="13"/>
      <c r="DY225" s="13"/>
      <c r="DZ225" s="13"/>
      <c r="EA225" s="13"/>
      <c r="EB225" s="13"/>
      <c r="EC225" s="13"/>
      <c r="ED225" s="13"/>
      <c r="EE225" s="13"/>
      <c r="EF225" s="13"/>
      <c r="EG225" s="13"/>
      <c r="EH225" s="13"/>
      <c r="EI225" s="13"/>
      <c r="EJ225" s="13"/>
      <c r="EK225" s="13"/>
      <c r="EL225" s="13"/>
      <c r="EM225" s="13"/>
      <c r="EN225" s="13"/>
      <c r="EO225" s="13"/>
      <c r="EP225" s="13"/>
      <c r="EQ225" s="13"/>
      <c r="ER225" s="13"/>
      <c r="ES225" s="13"/>
      <c r="ET225" s="13"/>
      <c r="EU225" s="13"/>
      <c r="EV225" s="13"/>
      <c r="EW225" s="13"/>
      <c r="EX225" s="13"/>
      <c r="EY225" s="13"/>
      <c r="EZ225" s="13"/>
      <c r="FA225" s="13"/>
      <c r="FB225" s="13"/>
    </row>
    <row r="226" spans="1:158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  <c r="DW226" s="13"/>
      <c r="DX226" s="13"/>
      <c r="DY226" s="13"/>
      <c r="DZ226" s="13"/>
      <c r="EA226" s="13"/>
      <c r="EB226" s="13"/>
      <c r="EC226" s="13"/>
      <c r="ED226" s="13"/>
      <c r="EE226" s="13"/>
      <c r="EF226" s="13"/>
      <c r="EG226" s="13"/>
      <c r="EH226" s="13"/>
      <c r="EI226" s="13"/>
      <c r="EJ226" s="13"/>
      <c r="EK226" s="13"/>
      <c r="EL226" s="13"/>
      <c r="EM226" s="13"/>
      <c r="EN226" s="13"/>
      <c r="EO226" s="13"/>
      <c r="EP226" s="13"/>
      <c r="EQ226" s="13"/>
      <c r="ER226" s="13"/>
      <c r="ES226" s="13"/>
      <c r="ET226" s="13"/>
      <c r="EU226" s="13"/>
      <c r="EV226" s="13"/>
      <c r="EW226" s="13"/>
      <c r="EX226" s="13"/>
      <c r="EY226" s="13"/>
      <c r="EZ226" s="13"/>
      <c r="FA226" s="13"/>
      <c r="FB226" s="13"/>
    </row>
    <row r="227" spans="1:158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  <c r="DW227" s="13"/>
      <c r="DX227" s="13"/>
      <c r="DY227" s="13"/>
      <c r="DZ227" s="13"/>
      <c r="EA227" s="13"/>
      <c r="EB227" s="13"/>
      <c r="EC227" s="13"/>
      <c r="ED227" s="13"/>
      <c r="EE227" s="13"/>
      <c r="EF227" s="13"/>
      <c r="EG227" s="13"/>
      <c r="EH227" s="13"/>
      <c r="EI227" s="13"/>
      <c r="EJ227" s="13"/>
      <c r="EK227" s="13"/>
      <c r="EL227" s="13"/>
      <c r="EM227" s="13"/>
      <c r="EN227" s="13"/>
      <c r="EO227" s="13"/>
      <c r="EP227" s="13"/>
      <c r="EQ227" s="13"/>
      <c r="ER227" s="13"/>
      <c r="ES227" s="13"/>
      <c r="ET227" s="13"/>
      <c r="EU227" s="13"/>
      <c r="EV227" s="13"/>
      <c r="EW227" s="13"/>
      <c r="EX227" s="13"/>
      <c r="EY227" s="13"/>
      <c r="EZ227" s="13"/>
      <c r="FA227" s="13"/>
      <c r="FB227" s="13"/>
    </row>
    <row r="228" spans="1:158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  <c r="DW228" s="13"/>
      <c r="DX228" s="13"/>
      <c r="DY228" s="13"/>
      <c r="DZ228" s="13"/>
      <c r="EA228" s="13"/>
      <c r="EB228" s="13"/>
      <c r="EC228" s="13"/>
      <c r="ED228" s="13"/>
      <c r="EE228" s="13"/>
      <c r="EF228" s="13"/>
      <c r="EG228" s="13"/>
      <c r="EH228" s="13"/>
      <c r="EI228" s="13"/>
      <c r="EJ228" s="13"/>
      <c r="EK228" s="13"/>
      <c r="EL228" s="13"/>
      <c r="EM228" s="13"/>
      <c r="EN228" s="13"/>
      <c r="EO228" s="13"/>
      <c r="EP228" s="13"/>
      <c r="EQ228" s="13"/>
      <c r="ER228" s="13"/>
      <c r="ES228" s="13"/>
      <c r="ET228" s="13"/>
      <c r="EU228" s="13"/>
      <c r="EV228" s="13"/>
      <c r="EW228" s="13"/>
      <c r="EX228" s="13"/>
      <c r="EY228" s="13"/>
      <c r="EZ228" s="13"/>
      <c r="FA228" s="13"/>
      <c r="FB228" s="13"/>
    </row>
    <row r="229" spans="1:158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  <c r="DW229" s="13"/>
      <c r="DX229" s="13"/>
      <c r="DY229" s="13"/>
      <c r="DZ229" s="13"/>
      <c r="EA229" s="13"/>
      <c r="EB229" s="13"/>
      <c r="EC229" s="13"/>
      <c r="ED229" s="13"/>
      <c r="EE229" s="13"/>
      <c r="EF229" s="13"/>
      <c r="EG229" s="13"/>
      <c r="EH229" s="13"/>
      <c r="EI229" s="13"/>
      <c r="EJ229" s="13"/>
      <c r="EK229" s="13"/>
      <c r="EL229" s="13"/>
      <c r="EM229" s="13"/>
      <c r="EN229" s="13"/>
      <c r="EO229" s="13"/>
      <c r="EP229" s="13"/>
      <c r="EQ229" s="13"/>
      <c r="ER229" s="13"/>
      <c r="ES229" s="13"/>
      <c r="ET229" s="13"/>
      <c r="EU229" s="13"/>
      <c r="EV229" s="13"/>
      <c r="EW229" s="13"/>
      <c r="EX229" s="13"/>
      <c r="EY229" s="13"/>
      <c r="EZ229" s="13"/>
      <c r="FA229" s="13"/>
      <c r="FB229" s="13"/>
    </row>
    <row r="230" spans="1:158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  <c r="DW230" s="13"/>
      <c r="DX230" s="13"/>
      <c r="DY230" s="13"/>
      <c r="DZ230" s="13"/>
      <c r="EA230" s="13"/>
      <c r="EB230" s="13"/>
      <c r="EC230" s="13"/>
      <c r="ED230" s="13"/>
      <c r="EE230" s="13"/>
      <c r="EF230" s="13"/>
      <c r="EG230" s="13"/>
      <c r="EH230" s="13"/>
      <c r="EI230" s="13"/>
      <c r="EJ230" s="13"/>
      <c r="EK230" s="13"/>
      <c r="EL230" s="13"/>
      <c r="EM230" s="13"/>
      <c r="EN230" s="13"/>
      <c r="EO230" s="13"/>
      <c r="EP230" s="13"/>
      <c r="EQ230" s="13"/>
      <c r="ER230" s="13"/>
      <c r="ES230" s="13"/>
      <c r="ET230" s="13"/>
      <c r="EU230" s="13"/>
      <c r="EV230" s="13"/>
      <c r="EW230" s="13"/>
      <c r="EX230" s="13"/>
      <c r="EY230" s="13"/>
      <c r="EZ230" s="13"/>
      <c r="FA230" s="13"/>
      <c r="FB230" s="13"/>
    </row>
    <row r="231" spans="1:158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  <c r="DW231" s="13"/>
      <c r="DX231" s="13"/>
      <c r="DY231" s="13"/>
      <c r="DZ231" s="13"/>
      <c r="EA231" s="13"/>
      <c r="EB231" s="13"/>
      <c r="EC231" s="13"/>
      <c r="ED231" s="13"/>
      <c r="EE231" s="13"/>
      <c r="EF231" s="13"/>
      <c r="EG231" s="13"/>
      <c r="EH231" s="13"/>
      <c r="EI231" s="13"/>
      <c r="EJ231" s="13"/>
      <c r="EK231" s="13"/>
      <c r="EL231" s="13"/>
      <c r="EM231" s="13"/>
      <c r="EN231" s="13"/>
      <c r="EO231" s="13"/>
      <c r="EP231" s="13"/>
      <c r="EQ231" s="13"/>
      <c r="ER231" s="13"/>
      <c r="ES231" s="13"/>
      <c r="ET231" s="13"/>
      <c r="EU231" s="13"/>
      <c r="EV231" s="13"/>
      <c r="EW231" s="13"/>
      <c r="EX231" s="13"/>
      <c r="EY231" s="13"/>
      <c r="EZ231" s="13"/>
      <c r="FA231" s="13"/>
      <c r="FB231" s="13"/>
    </row>
    <row r="232" spans="1:158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  <c r="DW232" s="13"/>
      <c r="DX232" s="13"/>
      <c r="DY232" s="13"/>
      <c r="DZ232" s="13"/>
      <c r="EA232" s="13"/>
      <c r="EB232" s="13"/>
      <c r="EC232" s="13"/>
      <c r="ED232" s="13"/>
      <c r="EE232" s="13"/>
      <c r="EF232" s="13"/>
      <c r="EG232" s="13"/>
      <c r="EH232" s="13"/>
      <c r="EI232" s="13"/>
      <c r="EJ232" s="13"/>
      <c r="EK232" s="13"/>
      <c r="EL232" s="13"/>
      <c r="EM232" s="13"/>
      <c r="EN232" s="13"/>
      <c r="EO232" s="13"/>
      <c r="EP232" s="13"/>
      <c r="EQ232" s="13"/>
      <c r="ER232" s="13"/>
      <c r="ES232" s="13"/>
      <c r="ET232" s="13"/>
      <c r="EU232" s="13"/>
      <c r="EV232" s="13"/>
      <c r="EW232" s="13"/>
      <c r="EX232" s="13"/>
      <c r="EY232" s="13"/>
      <c r="EZ232" s="13"/>
      <c r="FA232" s="13"/>
      <c r="FB232" s="13"/>
    </row>
    <row r="233" spans="1:158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  <c r="DW233" s="13"/>
      <c r="DX233" s="13"/>
      <c r="DY233" s="13"/>
      <c r="DZ233" s="13"/>
      <c r="EA233" s="13"/>
      <c r="EB233" s="13"/>
      <c r="EC233" s="13"/>
      <c r="ED233" s="13"/>
      <c r="EE233" s="13"/>
      <c r="EF233" s="13"/>
      <c r="EG233" s="13"/>
      <c r="EH233" s="13"/>
      <c r="EI233" s="13"/>
      <c r="EJ233" s="13"/>
      <c r="EK233" s="13"/>
      <c r="EL233" s="13"/>
      <c r="EM233" s="13"/>
      <c r="EN233" s="13"/>
      <c r="EO233" s="13"/>
      <c r="EP233" s="13"/>
      <c r="EQ233" s="13"/>
      <c r="ER233" s="13"/>
      <c r="ES233" s="13"/>
      <c r="ET233" s="13"/>
      <c r="EU233" s="13"/>
      <c r="EV233" s="13"/>
      <c r="EW233" s="13"/>
      <c r="EX233" s="13"/>
      <c r="EY233" s="13"/>
      <c r="EZ233" s="13"/>
      <c r="FA233" s="13"/>
      <c r="FB233" s="13"/>
    </row>
    <row r="234" spans="1:158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  <c r="DW234" s="13"/>
      <c r="DX234" s="13"/>
      <c r="DY234" s="13"/>
      <c r="DZ234" s="13"/>
      <c r="EA234" s="13"/>
      <c r="EB234" s="13"/>
      <c r="EC234" s="13"/>
      <c r="ED234" s="13"/>
      <c r="EE234" s="13"/>
      <c r="EF234" s="13"/>
      <c r="EG234" s="13"/>
      <c r="EH234" s="13"/>
      <c r="EI234" s="13"/>
      <c r="EJ234" s="13"/>
      <c r="EK234" s="13"/>
      <c r="EL234" s="13"/>
      <c r="EM234" s="13"/>
      <c r="EN234" s="13"/>
      <c r="EO234" s="13"/>
      <c r="EP234" s="13"/>
      <c r="EQ234" s="13"/>
      <c r="ER234" s="13"/>
      <c r="ES234" s="13"/>
      <c r="ET234" s="13"/>
      <c r="EU234" s="13"/>
      <c r="EV234" s="13"/>
      <c r="EW234" s="13"/>
      <c r="EX234" s="13"/>
      <c r="EY234" s="13"/>
      <c r="EZ234" s="13"/>
      <c r="FA234" s="13"/>
      <c r="FB234" s="13"/>
    </row>
    <row r="235" spans="1:158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  <c r="DW235" s="13"/>
      <c r="DX235" s="13"/>
      <c r="DY235" s="13"/>
      <c r="DZ235" s="13"/>
      <c r="EA235" s="13"/>
      <c r="EB235" s="13"/>
      <c r="EC235" s="13"/>
      <c r="ED235" s="13"/>
      <c r="EE235" s="13"/>
      <c r="EF235" s="13"/>
      <c r="EG235" s="13"/>
      <c r="EH235" s="13"/>
      <c r="EI235" s="13"/>
      <c r="EJ235" s="13"/>
      <c r="EK235" s="13"/>
      <c r="EL235" s="13"/>
      <c r="EM235" s="13"/>
      <c r="EN235" s="13"/>
      <c r="EO235" s="13"/>
      <c r="EP235" s="13"/>
      <c r="EQ235" s="13"/>
      <c r="ER235" s="13"/>
      <c r="ES235" s="13"/>
      <c r="ET235" s="13"/>
      <c r="EU235" s="13"/>
      <c r="EV235" s="13"/>
      <c r="EW235" s="13"/>
      <c r="EX235" s="13"/>
      <c r="EY235" s="13"/>
      <c r="EZ235" s="13"/>
      <c r="FA235" s="13"/>
      <c r="FB235" s="13"/>
    </row>
    <row r="236" spans="1:158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  <c r="DW236" s="13"/>
      <c r="DX236" s="13"/>
      <c r="DY236" s="13"/>
      <c r="DZ236" s="13"/>
      <c r="EA236" s="13"/>
      <c r="EB236" s="13"/>
      <c r="EC236" s="13"/>
      <c r="ED236" s="13"/>
      <c r="EE236" s="13"/>
      <c r="EF236" s="13"/>
      <c r="EG236" s="13"/>
      <c r="EH236" s="13"/>
      <c r="EI236" s="13"/>
      <c r="EJ236" s="13"/>
      <c r="EK236" s="13"/>
      <c r="EL236" s="13"/>
      <c r="EM236" s="13"/>
      <c r="EN236" s="13"/>
      <c r="EO236" s="13"/>
      <c r="EP236" s="13"/>
      <c r="EQ236" s="13"/>
      <c r="ER236" s="13"/>
      <c r="ES236" s="13"/>
      <c r="ET236" s="13"/>
      <c r="EU236" s="13"/>
      <c r="EV236" s="13"/>
      <c r="EW236" s="13"/>
      <c r="EX236" s="13"/>
      <c r="EY236" s="13"/>
      <c r="EZ236" s="13"/>
      <c r="FA236" s="13"/>
      <c r="FB236" s="13"/>
    </row>
    <row r="237" spans="1:158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  <c r="DW237" s="13"/>
      <c r="DX237" s="13"/>
      <c r="DY237" s="13"/>
      <c r="DZ237" s="13"/>
      <c r="EA237" s="13"/>
      <c r="EB237" s="13"/>
      <c r="EC237" s="13"/>
      <c r="ED237" s="13"/>
      <c r="EE237" s="13"/>
      <c r="EF237" s="13"/>
      <c r="EG237" s="13"/>
      <c r="EH237" s="13"/>
      <c r="EI237" s="13"/>
      <c r="EJ237" s="13"/>
      <c r="EK237" s="13"/>
      <c r="EL237" s="13"/>
      <c r="EM237" s="13"/>
      <c r="EN237" s="13"/>
      <c r="EO237" s="13"/>
      <c r="EP237" s="13"/>
      <c r="EQ237" s="13"/>
      <c r="ER237" s="13"/>
      <c r="ES237" s="13"/>
      <c r="ET237" s="13"/>
      <c r="EU237" s="13"/>
      <c r="EV237" s="13"/>
      <c r="EW237" s="13"/>
      <c r="EX237" s="13"/>
      <c r="EY237" s="13"/>
      <c r="EZ237" s="13"/>
      <c r="FA237" s="13"/>
      <c r="FB237" s="13"/>
    </row>
    <row r="238" spans="1:158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  <c r="DW238" s="13"/>
      <c r="DX238" s="13"/>
      <c r="DY238" s="13"/>
      <c r="DZ238" s="13"/>
      <c r="EA238" s="13"/>
      <c r="EB238" s="13"/>
      <c r="EC238" s="13"/>
      <c r="ED238" s="13"/>
      <c r="EE238" s="13"/>
      <c r="EF238" s="13"/>
      <c r="EG238" s="13"/>
      <c r="EH238" s="13"/>
      <c r="EI238" s="13"/>
      <c r="EJ238" s="13"/>
      <c r="EK238" s="13"/>
      <c r="EL238" s="13"/>
      <c r="EM238" s="13"/>
      <c r="EN238" s="13"/>
      <c r="EO238" s="13"/>
      <c r="EP238" s="13"/>
      <c r="EQ238" s="13"/>
      <c r="ER238" s="13"/>
      <c r="ES238" s="13"/>
      <c r="ET238" s="13"/>
      <c r="EU238" s="13"/>
      <c r="EV238" s="13"/>
      <c r="EW238" s="13"/>
      <c r="EX238" s="13"/>
      <c r="EY238" s="13"/>
      <c r="EZ238" s="13"/>
      <c r="FA238" s="13"/>
      <c r="FB238" s="13"/>
    </row>
    <row r="239" spans="1:158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  <c r="DW239" s="13"/>
      <c r="DX239" s="13"/>
      <c r="DY239" s="13"/>
      <c r="DZ239" s="13"/>
      <c r="EA239" s="13"/>
      <c r="EB239" s="13"/>
      <c r="EC239" s="13"/>
      <c r="ED239" s="13"/>
      <c r="EE239" s="13"/>
      <c r="EF239" s="13"/>
      <c r="EG239" s="13"/>
      <c r="EH239" s="13"/>
      <c r="EI239" s="13"/>
      <c r="EJ239" s="13"/>
      <c r="EK239" s="13"/>
      <c r="EL239" s="13"/>
      <c r="EM239" s="13"/>
      <c r="EN239" s="13"/>
      <c r="EO239" s="13"/>
      <c r="EP239" s="13"/>
      <c r="EQ239" s="13"/>
      <c r="ER239" s="13"/>
      <c r="ES239" s="13"/>
      <c r="ET239" s="13"/>
      <c r="EU239" s="13"/>
      <c r="EV239" s="13"/>
      <c r="EW239" s="13"/>
      <c r="EX239" s="13"/>
      <c r="EY239" s="13"/>
      <c r="EZ239" s="13"/>
      <c r="FA239" s="13"/>
      <c r="FB239" s="13"/>
    </row>
    <row r="240" spans="1:158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  <c r="DW240" s="13"/>
      <c r="DX240" s="13"/>
      <c r="DY240" s="13"/>
      <c r="DZ240" s="13"/>
      <c r="EA240" s="13"/>
      <c r="EB240" s="13"/>
      <c r="EC240" s="13"/>
      <c r="ED240" s="13"/>
      <c r="EE240" s="13"/>
      <c r="EF240" s="13"/>
      <c r="EG240" s="13"/>
      <c r="EH240" s="13"/>
      <c r="EI240" s="13"/>
      <c r="EJ240" s="13"/>
      <c r="EK240" s="13"/>
      <c r="EL240" s="13"/>
      <c r="EM240" s="13"/>
      <c r="EN240" s="13"/>
      <c r="EO240" s="13"/>
      <c r="EP240" s="13"/>
      <c r="EQ240" s="13"/>
      <c r="ER240" s="13"/>
      <c r="ES240" s="13"/>
      <c r="ET240" s="13"/>
      <c r="EU240" s="13"/>
      <c r="EV240" s="13"/>
      <c r="EW240" s="13"/>
      <c r="EX240" s="13"/>
      <c r="EY240" s="13"/>
      <c r="EZ240" s="13"/>
      <c r="FA240" s="13"/>
      <c r="FB240" s="13"/>
    </row>
    <row r="241" spans="1:158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  <c r="DW241" s="13"/>
      <c r="DX241" s="13"/>
      <c r="DY241" s="13"/>
      <c r="DZ241" s="13"/>
      <c r="EA241" s="13"/>
      <c r="EB241" s="13"/>
      <c r="EC241" s="13"/>
      <c r="ED241" s="13"/>
      <c r="EE241" s="13"/>
      <c r="EF241" s="13"/>
      <c r="EG241" s="13"/>
      <c r="EH241" s="13"/>
      <c r="EI241" s="13"/>
      <c r="EJ241" s="13"/>
      <c r="EK241" s="13"/>
      <c r="EL241" s="13"/>
      <c r="EM241" s="13"/>
      <c r="EN241" s="13"/>
      <c r="EO241" s="13"/>
      <c r="EP241" s="13"/>
      <c r="EQ241" s="13"/>
      <c r="ER241" s="13"/>
      <c r="ES241" s="13"/>
      <c r="ET241" s="13"/>
      <c r="EU241" s="13"/>
      <c r="EV241" s="13"/>
      <c r="EW241" s="13"/>
      <c r="EX241" s="13"/>
      <c r="EY241" s="13"/>
      <c r="EZ241" s="13"/>
      <c r="FA241" s="13"/>
      <c r="FB241" s="13"/>
    </row>
    <row r="242" spans="1:158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  <c r="DW242" s="13"/>
      <c r="DX242" s="13"/>
      <c r="DY242" s="13"/>
      <c r="DZ242" s="13"/>
      <c r="EA242" s="13"/>
      <c r="EB242" s="13"/>
      <c r="EC242" s="13"/>
      <c r="ED242" s="13"/>
      <c r="EE242" s="13"/>
      <c r="EF242" s="13"/>
      <c r="EG242" s="13"/>
      <c r="EH242" s="13"/>
      <c r="EI242" s="13"/>
      <c r="EJ242" s="13"/>
      <c r="EK242" s="13"/>
      <c r="EL242" s="13"/>
      <c r="EM242" s="13"/>
      <c r="EN242" s="13"/>
      <c r="EO242" s="13"/>
      <c r="EP242" s="13"/>
      <c r="EQ242" s="13"/>
      <c r="ER242" s="13"/>
      <c r="ES242" s="13"/>
      <c r="ET242" s="13"/>
      <c r="EU242" s="13"/>
      <c r="EV242" s="13"/>
      <c r="EW242" s="13"/>
      <c r="EX242" s="13"/>
      <c r="EY242" s="13"/>
      <c r="EZ242" s="13"/>
      <c r="FA242" s="13"/>
      <c r="FB242" s="13"/>
    </row>
    <row r="243" spans="1:158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  <c r="DW243" s="13"/>
      <c r="DX243" s="13"/>
      <c r="DY243" s="13"/>
      <c r="DZ243" s="13"/>
      <c r="EA243" s="13"/>
      <c r="EB243" s="13"/>
      <c r="EC243" s="13"/>
      <c r="ED243" s="13"/>
      <c r="EE243" s="13"/>
      <c r="EF243" s="13"/>
      <c r="EG243" s="13"/>
      <c r="EH243" s="13"/>
      <c r="EI243" s="13"/>
      <c r="EJ243" s="13"/>
      <c r="EK243" s="13"/>
      <c r="EL243" s="13"/>
      <c r="EM243" s="13"/>
      <c r="EN243" s="13"/>
      <c r="EO243" s="13"/>
      <c r="EP243" s="13"/>
      <c r="EQ243" s="13"/>
      <c r="ER243" s="13"/>
      <c r="ES243" s="13"/>
      <c r="ET243" s="13"/>
      <c r="EU243" s="13"/>
      <c r="EV243" s="13"/>
      <c r="EW243" s="13"/>
      <c r="EX243" s="13"/>
      <c r="EY243" s="13"/>
      <c r="EZ243" s="13"/>
      <c r="FA243" s="13"/>
      <c r="FB243" s="13"/>
    </row>
    <row r="244" spans="1:158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  <c r="DW244" s="13"/>
      <c r="DX244" s="13"/>
      <c r="DY244" s="13"/>
      <c r="DZ244" s="13"/>
      <c r="EA244" s="13"/>
      <c r="EB244" s="13"/>
      <c r="EC244" s="13"/>
      <c r="ED244" s="13"/>
      <c r="EE244" s="13"/>
      <c r="EF244" s="13"/>
      <c r="EG244" s="13"/>
      <c r="EH244" s="13"/>
      <c r="EI244" s="13"/>
      <c r="EJ244" s="13"/>
      <c r="EK244" s="13"/>
      <c r="EL244" s="13"/>
      <c r="EM244" s="13"/>
      <c r="EN244" s="13"/>
      <c r="EO244" s="13"/>
      <c r="EP244" s="13"/>
      <c r="EQ244" s="13"/>
      <c r="ER244" s="13"/>
      <c r="ES244" s="13"/>
      <c r="ET244" s="13"/>
      <c r="EU244" s="13"/>
      <c r="EV244" s="13"/>
      <c r="EW244" s="13"/>
      <c r="EX244" s="13"/>
      <c r="EY244" s="13"/>
      <c r="EZ244" s="13"/>
      <c r="FA244" s="13"/>
      <c r="FB244" s="13"/>
    </row>
    <row r="245" spans="1:158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  <c r="DW245" s="13"/>
      <c r="DX245" s="13"/>
      <c r="DY245" s="13"/>
      <c r="DZ245" s="13"/>
      <c r="EA245" s="13"/>
      <c r="EB245" s="13"/>
      <c r="EC245" s="13"/>
      <c r="ED245" s="13"/>
      <c r="EE245" s="13"/>
      <c r="EF245" s="13"/>
      <c r="EG245" s="13"/>
      <c r="EH245" s="13"/>
      <c r="EI245" s="13"/>
      <c r="EJ245" s="13"/>
      <c r="EK245" s="13"/>
      <c r="EL245" s="13"/>
      <c r="EM245" s="13"/>
      <c r="EN245" s="13"/>
      <c r="EO245" s="13"/>
      <c r="EP245" s="13"/>
      <c r="EQ245" s="13"/>
      <c r="ER245" s="13"/>
      <c r="ES245" s="13"/>
      <c r="ET245" s="13"/>
      <c r="EU245" s="13"/>
      <c r="EV245" s="13"/>
      <c r="EW245" s="13"/>
      <c r="EX245" s="13"/>
      <c r="EY245" s="13"/>
      <c r="EZ245" s="13"/>
      <c r="FA245" s="13"/>
      <c r="FB245" s="13"/>
    </row>
    <row r="246" spans="1:158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  <c r="DW246" s="13"/>
      <c r="DX246" s="13"/>
      <c r="DY246" s="13"/>
      <c r="DZ246" s="13"/>
      <c r="EA246" s="13"/>
      <c r="EB246" s="13"/>
      <c r="EC246" s="13"/>
      <c r="ED246" s="13"/>
      <c r="EE246" s="13"/>
      <c r="EF246" s="13"/>
      <c r="EG246" s="13"/>
      <c r="EH246" s="13"/>
      <c r="EI246" s="13"/>
      <c r="EJ246" s="13"/>
      <c r="EK246" s="13"/>
      <c r="EL246" s="13"/>
      <c r="EM246" s="13"/>
      <c r="EN246" s="13"/>
      <c r="EO246" s="13"/>
      <c r="EP246" s="13"/>
      <c r="EQ246" s="13"/>
      <c r="ER246" s="13"/>
      <c r="ES246" s="13"/>
      <c r="ET246" s="13"/>
      <c r="EU246" s="13"/>
      <c r="EV246" s="13"/>
      <c r="EW246" s="13"/>
      <c r="EX246" s="13"/>
      <c r="EY246" s="13"/>
      <c r="EZ246" s="13"/>
      <c r="FA246" s="13"/>
      <c r="FB246" s="13"/>
    </row>
    <row r="247" spans="1:158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  <c r="DW247" s="13"/>
      <c r="DX247" s="13"/>
      <c r="DY247" s="13"/>
      <c r="DZ247" s="13"/>
      <c r="EA247" s="13"/>
      <c r="EB247" s="13"/>
      <c r="EC247" s="13"/>
      <c r="ED247" s="13"/>
      <c r="EE247" s="13"/>
      <c r="EF247" s="13"/>
      <c r="EG247" s="13"/>
      <c r="EH247" s="13"/>
      <c r="EI247" s="13"/>
      <c r="EJ247" s="13"/>
      <c r="EK247" s="13"/>
      <c r="EL247" s="13"/>
      <c r="EM247" s="13"/>
      <c r="EN247" s="13"/>
      <c r="EO247" s="13"/>
      <c r="EP247" s="13"/>
      <c r="EQ247" s="13"/>
      <c r="ER247" s="13"/>
      <c r="ES247" s="13"/>
      <c r="ET247" s="13"/>
      <c r="EU247" s="13"/>
      <c r="EV247" s="13"/>
      <c r="EW247" s="13"/>
      <c r="EX247" s="13"/>
      <c r="EY247" s="13"/>
      <c r="EZ247" s="13"/>
      <c r="FA247" s="13"/>
      <c r="FB247" s="13"/>
    </row>
    <row r="248" spans="1:158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  <c r="DW248" s="13"/>
      <c r="DX248" s="13"/>
      <c r="DY248" s="13"/>
      <c r="DZ248" s="13"/>
      <c r="EA248" s="13"/>
      <c r="EB248" s="13"/>
      <c r="EC248" s="13"/>
      <c r="ED248" s="13"/>
      <c r="EE248" s="13"/>
      <c r="EF248" s="13"/>
      <c r="EG248" s="13"/>
      <c r="EH248" s="13"/>
      <c r="EI248" s="13"/>
      <c r="EJ248" s="13"/>
      <c r="EK248" s="13"/>
      <c r="EL248" s="13"/>
      <c r="EM248" s="13"/>
      <c r="EN248" s="13"/>
      <c r="EO248" s="13"/>
      <c r="EP248" s="13"/>
      <c r="EQ248" s="13"/>
      <c r="ER248" s="13"/>
      <c r="ES248" s="13"/>
      <c r="ET248" s="13"/>
      <c r="EU248" s="13"/>
      <c r="EV248" s="13"/>
      <c r="EW248" s="13"/>
      <c r="EX248" s="13"/>
      <c r="EY248" s="13"/>
      <c r="EZ248" s="13"/>
      <c r="FA248" s="13"/>
      <c r="FB248" s="13"/>
    </row>
    <row r="249" spans="1:158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  <c r="DW249" s="13"/>
      <c r="DX249" s="13"/>
      <c r="DY249" s="13"/>
      <c r="DZ249" s="13"/>
      <c r="EA249" s="13"/>
      <c r="EB249" s="13"/>
      <c r="EC249" s="13"/>
      <c r="ED249" s="13"/>
      <c r="EE249" s="13"/>
      <c r="EF249" s="13"/>
      <c r="EG249" s="13"/>
      <c r="EH249" s="13"/>
      <c r="EI249" s="13"/>
      <c r="EJ249" s="13"/>
      <c r="EK249" s="13"/>
      <c r="EL249" s="13"/>
      <c r="EM249" s="13"/>
      <c r="EN249" s="13"/>
      <c r="EO249" s="13"/>
      <c r="EP249" s="13"/>
      <c r="EQ249" s="13"/>
      <c r="ER249" s="13"/>
      <c r="ES249" s="13"/>
      <c r="ET249" s="13"/>
      <c r="EU249" s="13"/>
      <c r="EV249" s="13"/>
      <c r="EW249" s="13"/>
      <c r="EX249" s="13"/>
      <c r="EY249" s="13"/>
      <c r="EZ249" s="13"/>
      <c r="FA249" s="13"/>
      <c r="FB249" s="13"/>
    </row>
    <row r="250" spans="1:158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  <c r="DW250" s="13"/>
      <c r="DX250" s="13"/>
      <c r="DY250" s="13"/>
      <c r="DZ250" s="13"/>
      <c r="EA250" s="13"/>
      <c r="EB250" s="13"/>
      <c r="EC250" s="13"/>
      <c r="ED250" s="13"/>
      <c r="EE250" s="13"/>
      <c r="EF250" s="13"/>
      <c r="EG250" s="13"/>
      <c r="EH250" s="13"/>
      <c r="EI250" s="13"/>
      <c r="EJ250" s="13"/>
      <c r="EK250" s="13"/>
      <c r="EL250" s="13"/>
      <c r="EM250" s="13"/>
      <c r="EN250" s="13"/>
      <c r="EO250" s="13"/>
      <c r="EP250" s="13"/>
      <c r="EQ250" s="13"/>
      <c r="ER250" s="13"/>
      <c r="ES250" s="13"/>
      <c r="ET250" s="13"/>
      <c r="EU250" s="13"/>
      <c r="EV250" s="13"/>
      <c r="EW250" s="13"/>
      <c r="EX250" s="13"/>
      <c r="EY250" s="13"/>
      <c r="EZ250" s="13"/>
      <c r="FA250" s="13"/>
      <c r="FB250" s="13"/>
    </row>
    <row r="251" spans="1:158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  <c r="DW251" s="13"/>
      <c r="DX251" s="13"/>
      <c r="DY251" s="13"/>
      <c r="DZ251" s="13"/>
      <c r="EA251" s="13"/>
      <c r="EB251" s="13"/>
      <c r="EC251" s="13"/>
      <c r="ED251" s="13"/>
      <c r="EE251" s="13"/>
      <c r="EF251" s="13"/>
      <c r="EG251" s="13"/>
      <c r="EH251" s="13"/>
      <c r="EI251" s="13"/>
      <c r="EJ251" s="13"/>
      <c r="EK251" s="13"/>
      <c r="EL251" s="13"/>
      <c r="EM251" s="13"/>
      <c r="EN251" s="13"/>
      <c r="EO251" s="13"/>
      <c r="EP251" s="13"/>
      <c r="EQ251" s="13"/>
      <c r="ER251" s="13"/>
      <c r="ES251" s="13"/>
      <c r="ET251" s="13"/>
      <c r="EU251" s="13"/>
      <c r="EV251" s="13"/>
      <c r="EW251" s="13"/>
      <c r="EX251" s="13"/>
      <c r="EY251" s="13"/>
      <c r="EZ251" s="13"/>
      <c r="FA251" s="13"/>
      <c r="FB251" s="13"/>
    </row>
    <row r="252" spans="1:158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  <c r="DW252" s="13"/>
      <c r="DX252" s="13"/>
      <c r="DY252" s="13"/>
      <c r="DZ252" s="13"/>
      <c r="EA252" s="13"/>
      <c r="EB252" s="13"/>
      <c r="EC252" s="13"/>
      <c r="ED252" s="13"/>
      <c r="EE252" s="13"/>
      <c r="EF252" s="13"/>
      <c r="EG252" s="13"/>
      <c r="EH252" s="13"/>
      <c r="EI252" s="13"/>
      <c r="EJ252" s="13"/>
      <c r="EK252" s="13"/>
      <c r="EL252" s="13"/>
      <c r="EM252" s="13"/>
      <c r="EN252" s="13"/>
      <c r="EO252" s="13"/>
      <c r="EP252" s="13"/>
      <c r="EQ252" s="13"/>
      <c r="ER252" s="13"/>
      <c r="ES252" s="13"/>
      <c r="ET252" s="13"/>
      <c r="EU252" s="13"/>
      <c r="EV252" s="13"/>
      <c r="EW252" s="13"/>
      <c r="EX252" s="13"/>
      <c r="EY252" s="13"/>
      <c r="EZ252" s="13"/>
      <c r="FA252" s="13"/>
      <c r="FB252" s="13"/>
    </row>
    <row r="253" spans="1:158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  <c r="DW253" s="13"/>
      <c r="DX253" s="13"/>
      <c r="DY253" s="13"/>
      <c r="DZ253" s="13"/>
      <c r="EA253" s="13"/>
      <c r="EB253" s="13"/>
      <c r="EC253" s="13"/>
      <c r="ED253" s="13"/>
      <c r="EE253" s="13"/>
      <c r="EF253" s="13"/>
      <c r="EG253" s="13"/>
      <c r="EH253" s="13"/>
      <c r="EI253" s="13"/>
      <c r="EJ253" s="13"/>
      <c r="EK253" s="13"/>
      <c r="EL253" s="13"/>
      <c r="EM253" s="13"/>
      <c r="EN253" s="13"/>
      <c r="EO253" s="13"/>
      <c r="EP253" s="13"/>
      <c r="EQ253" s="13"/>
      <c r="ER253" s="13"/>
      <c r="ES253" s="13"/>
      <c r="ET253" s="13"/>
      <c r="EU253" s="13"/>
      <c r="EV253" s="13"/>
      <c r="EW253" s="13"/>
      <c r="EX253" s="13"/>
      <c r="EY253" s="13"/>
      <c r="EZ253" s="13"/>
      <c r="FA253" s="13"/>
      <c r="FB253" s="13"/>
    </row>
    <row r="254" spans="1:158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  <c r="DW254" s="13"/>
      <c r="DX254" s="13"/>
      <c r="DY254" s="13"/>
      <c r="DZ254" s="13"/>
      <c r="EA254" s="13"/>
      <c r="EB254" s="13"/>
      <c r="EC254" s="13"/>
      <c r="ED254" s="13"/>
      <c r="EE254" s="13"/>
      <c r="EF254" s="13"/>
      <c r="EG254" s="13"/>
      <c r="EH254" s="13"/>
      <c r="EI254" s="13"/>
      <c r="EJ254" s="13"/>
      <c r="EK254" s="13"/>
      <c r="EL254" s="13"/>
      <c r="EM254" s="13"/>
      <c r="EN254" s="13"/>
      <c r="EO254" s="13"/>
      <c r="EP254" s="13"/>
      <c r="EQ254" s="13"/>
      <c r="ER254" s="13"/>
      <c r="ES254" s="13"/>
      <c r="ET254" s="13"/>
      <c r="EU254" s="13"/>
      <c r="EV254" s="13"/>
      <c r="EW254" s="13"/>
      <c r="EX254" s="13"/>
      <c r="EY254" s="13"/>
      <c r="EZ254" s="13"/>
      <c r="FA254" s="13"/>
      <c r="FB254" s="13"/>
    </row>
    <row r="255" spans="1:158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  <c r="DW255" s="13"/>
      <c r="DX255" s="13"/>
      <c r="DY255" s="13"/>
      <c r="DZ255" s="13"/>
      <c r="EA255" s="13"/>
      <c r="EB255" s="13"/>
      <c r="EC255" s="13"/>
      <c r="ED255" s="13"/>
      <c r="EE255" s="13"/>
      <c r="EF255" s="13"/>
      <c r="EG255" s="13"/>
      <c r="EH255" s="13"/>
      <c r="EI255" s="13"/>
      <c r="EJ255" s="13"/>
      <c r="EK255" s="13"/>
      <c r="EL255" s="13"/>
      <c r="EM255" s="13"/>
      <c r="EN255" s="13"/>
      <c r="EO255" s="13"/>
      <c r="EP255" s="13"/>
      <c r="EQ255" s="13"/>
      <c r="ER255" s="13"/>
      <c r="ES255" s="13"/>
      <c r="ET255" s="13"/>
      <c r="EU255" s="13"/>
      <c r="EV255" s="13"/>
      <c r="EW255" s="13"/>
      <c r="EX255" s="13"/>
      <c r="EY255" s="13"/>
      <c r="EZ255" s="13"/>
      <c r="FA255" s="13"/>
      <c r="FB255" s="13"/>
    </row>
    <row r="256" spans="1:158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  <c r="DW256" s="13"/>
      <c r="DX256" s="13"/>
      <c r="DY256" s="13"/>
      <c r="DZ256" s="13"/>
      <c r="EA256" s="13"/>
      <c r="EB256" s="13"/>
      <c r="EC256" s="13"/>
      <c r="ED256" s="13"/>
      <c r="EE256" s="13"/>
      <c r="EF256" s="13"/>
      <c r="EG256" s="13"/>
      <c r="EH256" s="13"/>
      <c r="EI256" s="13"/>
      <c r="EJ256" s="13"/>
      <c r="EK256" s="13"/>
      <c r="EL256" s="13"/>
      <c r="EM256" s="13"/>
      <c r="EN256" s="13"/>
      <c r="EO256" s="13"/>
      <c r="EP256" s="13"/>
      <c r="EQ256" s="13"/>
      <c r="ER256" s="13"/>
      <c r="ES256" s="13"/>
      <c r="ET256" s="13"/>
      <c r="EU256" s="13"/>
      <c r="EV256" s="13"/>
      <c r="EW256" s="13"/>
      <c r="EX256" s="13"/>
      <c r="EY256" s="13"/>
      <c r="EZ256" s="13"/>
      <c r="FA256" s="13"/>
      <c r="FB256" s="13"/>
    </row>
    <row r="257" spans="1:158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  <c r="DW257" s="13"/>
      <c r="DX257" s="13"/>
      <c r="DY257" s="13"/>
      <c r="DZ257" s="13"/>
      <c r="EA257" s="13"/>
      <c r="EB257" s="13"/>
      <c r="EC257" s="13"/>
      <c r="ED257" s="13"/>
      <c r="EE257" s="13"/>
      <c r="EF257" s="13"/>
      <c r="EG257" s="13"/>
      <c r="EH257" s="13"/>
      <c r="EI257" s="13"/>
      <c r="EJ257" s="13"/>
      <c r="EK257" s="13"/>
      <c r="EL257" s="13"/>
      <c r="EM257" s="13"/>
      <c r="EN257" s="13"/>
      <c r="EO257" s="13"/>
      <c r="EP257" s="13"/>
      <c r="EQ257" s="13"/>
      <c r="ER257" s="13"/>
      <c r="ES257" s="13"/>
      <c r="ET257" s="13"/>
      <c r="EU257" s="13"/>
      <c r="EV257" s="13"/>
      <c r="EW257" s="13"/>
      <c r="EX257" s="13"/>
      <c r="EY257" s="13"/>
      <c r="EZ257" s="13"/>
      <c r="FA257" s="13"/>
      <c r="FB257" s="13"/>
    </row>
    <row r="258" spans="1:158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  <c r="DW258" s="13"/>
      <c r="DX258" s="13"/>
      <c r="DY258" s="13"/>
      <c r="DZ258" s="13"/>
      <c r="EA258" s="13"/>
      <c r="EB258" s="13"/>
      <c r="EC258" s="13"/>
      <c r="ED258" s="13"/>
      <c r="EE258" s="13"/>
      <c r="EF258" s="13"/>
      <c r="EG258" s="13"/>
      <c r="EH258" s="13"/>
      <c r="EI258" s="13"/>
      <c r="EJ258" s="13"/>
      <c r="EK258" s="13"/>
      <c r="EL258" s="13"/>
      <c r="EM258" s="13"/>
      <c r="EN258" s="13"/>
      <c r="EO258" s="13"/>
      <c r="EP258" s="13"/>
      <c r="EQ258" s="13"/>
      <c r="ER258" s="13"/>
      <c r="ES258" s="13"/>
      <c r="ET258" s="13"/>
      <c r="EU258" s="13"/>
      <c r="EV258" s="13"/>
      <c r="EW258" s="13"/>
      <c r="EX258" s="13"/>
      <c r="EY258" s="13"/>
      <c r="EZ258" s="13"/>
      <c r="FA258" s="13"/>
      <c r="FB258" s="13"/>
    </row>
    <row r="259" spans="1:158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  <c r="DW259" s="13"/>
      <c r="DX259" s="13"/>
      <c r="DY259" s="13"/>
      <c r="DZ259" s="13"/>
      <c r="EA259" s="13"/>
      <c r="EB259" s="13"/>
      <c r="EC259" s="13"/>
      <c r="ED259" s="13"/>
      <c r="EE259" s="13"/>
      <c r="EF259" s="13"/>
      <c r="EG259" s="13"/>
      <c r="EH259" s="13"/>
      <c r="EI259" s="13"/>
      <c r="EJ259" s="13"/>
      <c r="EK259" s="13"/>
      <c r="EL259" s="13"/>
      <c r="EM259" s="13"/>
      <c r="EN259" s="13"/>
      <c r="EO259" s="13"/>
      <c r="EP259" s="13"/>
      <c r="EQ259" s="13"/>
      <c r="ER259" s="13"/>
      <c r="ES259" s="13"/>
      <c r="ET259" s="13"/>
      <c r="EU259" s="13"/>
      <c r="EV259" s="13"/>
      <c r="EW259" s="13"/>
      <c r="EX259" s="13"/>
      <c r="EY259" s="13"/>
      <c r="EZ259" s="13"/>
      <c r="FA259" s="13"/>
      <c r="FB259" s="13"/>
    </row>
    <row r="260" spans="1:158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  <c r="DW260" s="13"/>
      <c r="DX260" s="13"/>
      <c r="DY260" s="13"/>
      <c r="DZ260" s="13"/>
      <c r="EA260" s="13"/>
      <c r="EB260" s="13"/>
      <c r="EC260" s="13"/>
      <c r="ED260" s="13"/>
      <c r="EE260" s="13"/>
      <c r="EF260" s="13"/>
      <c r="EG260" s="13"/>
      <c r="EH260" s="13"/>
      <c r="EI260" s="13"/>
      <c r="EJ260" s="13"/>
      <c r="EK260" s="13"/>
      <c r="EL260" s="13"/>
      <c r="EM260" s="13"/>
      <c r="EN260" s="13"/>
      <c r="EO260" s="13"/>
      <c r="EP260" s="13"/>
      <c r="EQ260" s="13"/>
      <c r="ER260" s="13"/>
      <c r="ES260" s="13"/>
      <c r="ET260" s="13"/>
      <c r="EU260" s="13"/>
      <c r="EV260" s="13"/>
      <c r="EW260" s="13"/>
      <c r="EX260" s="13"/>
      <c r="EY260" s="13"/>
      <c r="EZ260" s="13"/>
      <c r="FA260" s="13"/>
      <c r="FB260" s="13"/>
    </row>
    <row r="261" spans="1:158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  <c r="DW261" s="13"/>
      <c r="DX261" s="13"/>
      <c r="DY261" s="13"/>
      <c r="DZ261" s="13"/>
      <c r="EA261" s="13"/>
      <c r="EB261" s="13"/>
      <c r="EC261" s="13"/>
      <c r="ED261" s="13"/>
      <c r="EE261" s="13"/>
      <c r="EF261" s="13"/>
      <c r="EG261" s="13"/>
      <c r="EH261" s="13"/>
      <c r="EI261" s="13"/>
      <c r="EJ261" s="13"/>
      <c r="EK261" s="13"/>
      <c r="EL261" s="13"/>
      <c r="EM261" s="13"/>
      <c r="EN261" s="13"/>
      <c r="EO261" s="13"/>
      <c r="EP261" s="13"/>
      <c r="EQ261" s="13"/>
      <c r="ER261" s="13"/>
      <c r="ES261" s="13"/>
      <c r="ET261" s="13"/>
      <c r="EU261" s="13"/>
      <c r="EV261" s="13"/>
      <c r="EW261" s="13"/>
      <c r="EX261" s="13"/>
      <c r="EY261" s="13"/>
      <c r="EZ261" s="13"/>
      <c r="FA261" s="13"/>
      <c r="FB261" s="13"/>
    </row>
    <row r="262" spans="1:158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  <c r="DW262" s="13"/>
      <c r="DX262" s="13"/>
      <c r="DY262" s="13"/>
      <c r="DZ262" s="13"/>
      <c r="EA262" s="13"/>
      <c r="EB262" s="13"/>
      <c r="EC262" s="13"/>
      <c r="ED262" s="13"/>
      <c r="EE262" s="13"/>
      <c r="EF262" s="13"/>
      <c r="EG262" s="13"/>
      <c r="EH262" s="13"/>
      <c r="EI262" s="13"/>
      <c r="EJ262" s="13"/>
      <c r="EK262" s="13"/>
      <c r="EL262" s="13"/>
      <c r="EM262" s="13"/>
      <c r="EN262" s="13"/>
      <c r="EO262" s="13"/>
      <c r="EP262" s="13"/>
      <c r="EQ262" s="13"/>
      <c r="ER262" s="13"/>
      <c r="ES262" s="13"/>
      <c r="ET262" s="13"/>
      <c r="EU262" s="13"/>
      <c r="EV262" s="13"/>
      <c r="EW262" s="13"/>
      <c r="EX262" s="13"/>
      <c r="EY262" s="13"/>
      <c r="EZ262" s="13"/>
      <c r="FA262" s="13"/>
      <c r="FB262" s="13"/>
    </row>
    <row r="263" spans="1:158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  <c r="DW263" s="13"/>
      <c r="DX263" s="13"/>
      <c r="DY263" s="13"/>
      <c r="DZ263" s="13"/>
      <c r="EA263" s="13"/>
      <c r="EB263" s="13"/>
      <c r="EC263" s="13"/>
      <c r="ED263" s="13"/>
      <c r="EE263" s="13"/>
      <c r="EF263" s="13"/>
      <c r="EG263" s="13"/>
      <c r="EH263" s="13"/>
      <c r="EI263" s="13"/>
      <c r="EJ263" s="13"/>
      <c r="EK263" s="13"/>
      <c r="EL263" s="13"/>
      <c r="EM263" s="13"/>
      <c r="EN263" s="13"/>
      <c r="EO263" s="13"/>
      <c r="EP263" s="13"/>
      <c r="EQ263" s="13"/>
      <c r="ER263" s="13"/>
      <c r="ES263" s="13"/>
      <c r="ET263" s="13"/>
      <c r="EU263" s="13"/>
      <c r="EV263" s="13"/>
      <c r="EW263" s="13"/>
      <c r="EX263" s="13"/>
      <c r="EY263" s="13"/>
      <c r="EZ263" s="13"/>
      <c r="FA263" s="13"/>
      <c r="FB263" s="13"/>
    </row>
    <row r="264" spans="1:158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  <c r="DW264" s="13"/>
      <c r="DX264" s="13"/>
      <c r="DY264" s="13"/>
      <c r="DZ264" s="13"/>
      <c r="EA264" s="13"/>
      <c r="EB264" s="13"/>
      <c r="EC264" s="13"/>
      <c r="ED264" s="13"/>
      <c r="EE264" s="13"/>
      <c r="EF264" s="13"/>
      <c r="EG264" s="13"/>
      <c r="EH264" s="13"/>
      <c r="EI264" s="13"/>
      <c r="EJ264" s="13"/>
      <c r="EK264" s="13"/>
      <c r="EL264" s="13"/>
      <c r="EM264" s="13"/>
      <c r="EN264" s="13"/>
      <c r="EO264" s="13"/>
      <c r="EP264" s="13"/>
      <c r="EQ264" s="13"/>
      <c r="ER264" s="13"/>
      <c r="ES264" s="13"/>
      <c r="ET264" s="13"/>
      <c r="EU264" s="13"/>
      <c r="EV264" s="13"/>
      <c r="EW264" s="13"/>
      <c r="EX264" s="13"/>
      <c r="EY264" s="13"/>
      <c r="EZ264" s="13"/>
      <c r="FA264" s="13"/>
      <c r="FB264" s="13"/>
    </row>
    <row r="265" spans="1:158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  <c r="DW265" s="13"/>
      <c r="DX265" s="13"/>
      <c r="DY265" s="13"/>
      <c r="DZ265" s="13"/>
      <c r="EA265" s="13"/>
      <c r="EB265" s="13"/>
      <c r="EC265" s="13"/>
      <c r="ED265" s="13"/>
      <c r="EE265" s="13"/>
      <c r="EF265" s="13"/>
      <c r="EG265" s="13"/>
      <c r="EH265" s="13"/>
      <c r="EI265" s="13"/>
      <c r="EJ265" s="13"/>
      <c r="EK265" s="13"/>
      <c r="EL265" s="13"/>
      <c r="EM265" s="13"/>
      <c r="EN265" s="13"/>
      <c r="EO265" s="13"/>
      <c r="EP265" s="13"/>
      <c r="EQ265" s="13"/>
      <c r="ER265" s="13"/>
      <c r="ES265" s="13"/>
      <c r="ET265" s="13"/>
      <c r="EU265" s="13"/>
      <c r="EV265" s="13"/>
      <c r="EW265" s="13"/>
      <c r="EX265" s="13"/>
      <c r="EY265" s="13"/>
      <c r="EZ265" s="13"/>
      <c r="FA265" s="13"/>
      <c r="FB265" s="13"/>
    </row>
    <row r="266" spans="1:158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  <c r="DW266" s="13"/>
      <c r="DX266" s="13"/>
      <c r="DY266" s="13"/>
      <c r="DZ266" s="13"/>
      <c r="EA266" s="13"/>
      <c r="EB266" s="13"/>
      <c r="EC266" s="13"/>
      <c r="ED266" s="13"/>
      <c r="EE266" s="13"/>
      <c r="EF266" s="13"/>
      <c r="EG266" s="13"/>
      <c r="EH266" s="13"/>
      <c r="EI266" s="13"/>
      <c r="EJ266" s="13"/>
      <c r="EK266" s="13"/>
      <c r="EL266" s="13"/>
      <c r="EM266" s="13"/>
      <c r="EN266" s="13"/>
      <c r="EO266" s="13"/>
      <c r="EP266" s="13"/>
      <c r="EQ266" s="13"/>
      <c r="ER266" s="13"/>
      <c r="ES266" s="13"/>
      <c r="ET266" s="13"/>
      <c r="EU266" s="13"/>
      <c r="EV266" s="13"/>
      <c r="EW266" s="13"/>
      <c r="EX266" s="13"/>
      <c r="EY266" s="13"/>
      <c r="EZ266" s="13"/>
      <c r="FA266" s="13"/>
      <c r="FB266" s="13"/>
    </row>
    <row r="267" spans="1:158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  <c r="DW267" s="13"/>
      <c r="DX267" s="13"/>
      <c r="DY267" s="13"/>
      <c r="DZ267" s="13"/>
      <c r="EA267" s="13"/>
      <c r="EB267" s="13"/>
      <c r="EC267" s="13"/>
      <c r="ED267" s="13"/>
      <c r="EE267" s="13"/>
      <c r="EF267" s="13"/>
      <c r="EG267" s="13"/>
      <c r="EH267" s="13"/>
      <c r="EI267" s="13"/>
      <c r="EJ267" s="13"/>
      <c r="EK267" s="13"/>
      <c r="EL267" s="13"/>
      <c r="EM267" s="13"/>
      <c r="EN267" s="13"/>
      <c r="EO267" s="13"/>
      <c r="EP267" s="13"/>
      <c r="EQ267" s="13"/>
      <c r="ER267" s="13"/>
      <c r="ES267" s="13"/>
      <c r="ET267" s="13"/>
      <c r="EU267" s="13"/>
      <c r="EV267" s="13"/>
      <c r="EW267" s="13"/>
      <c r="EX267" s="13"/>
      <c r="EY267" s="13"/>
      <c r="EZ267" s="13"/>
      <c r="FA267" s="13"/>
      <c r="FB267" s="13"/>
    </row>
    <row r="268" spans="1:158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  <c r="DW268" s="13"/>
      <c r="DX268" s="13"/>
      <c r="DY268" s="13"/>
      <c r="DZ268" s="13"/>
      <c r="EA268" s="13"/>
      <c r="EB268" s="13"/>
      <c r="EC268" s="13"/>
      <c r="ED268" s="13"/>
      <c r="EE268" s="13"/>
      <c r="EF268" s="13"/>
      <c r="EG268" s="13"/>
      <c r="EH268" s="13"/>
      <c r="EI268" s="13"/>
      <c r="EJ268" s="13"/>
      <c r="EK268" s="13"/>
      <c r="EL268" s="13"/>
      <c r="EM268" s="13"/>
      <c r="EN268" s="13"/>
      <c r="EO268" s="13"/>
      <c r="EP268" s="13"/>
      <c r="EQ268" s="13"/>
      <c r="ER268" s="13"/>
      <c r="ES268" s="13"/>
      <c r="ET268" s="13"/>
      <c r="EU268" s="13"/>
      <c r="EV268" s="13"/>
      <c r="EW268" s="13"/>
      <c r="EX268" s="13"/>
      <c r="EY268" s="13"/>
      <c r="EZ268" s="13"/>
      <c r="FA268" s="13"/>
      <c r="FB268" s="13"/>
    </row>
    <row r="269" spans="1:158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  <c r="DW269" s="13"/>
      <c r="DX269" s="13"/>
      <c r="DY269" s="13"/>
      <c r="DZ269" s="13"/>
      <c r="EA269" s="13"/>
      <c r="EB269" s="13"/>
      <c r="EC269" s="13"/>
      <c r="ED269" s="13"/>
      <c r="EE269" s="13"/>
      <c r="EF269" s="13"/>
      <c r="EG269" s="13"/>
      <c r="EH269" s="13"/>
      <c r="EI269" s="13"/>
      <c r="EJ269" s="13"/>
      <c r="EK269" s="13"/>
      <c r="EL269" s="13"/>
      <c r="EM269" s="13"/>
      <c r="EN269" s="13"/>
      <c r="EO269" s="13"/>
      <c r="EP269" s="13"/>
      <c r="EQ269" s="13"/>
      <c r="ER269" s="13"/>
      <c r="ES269" s="13"/>
      <c r="ET269" s="13"/>
      <c r="EU269" s="13"/>
      <c r="EV269" s="13"/>
      <c r="EW269" s="13"/>
      <c r="EX269" s="13"/>
      <c r="EY269" s="13"/>
      <c r="EZ269" s="13"/>
      <c r="FA269" s="13"/>
      <c r="FB269" s="13"/>
    </row>
    <row r="270" spans="1:158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  <c r="DW270" s="13"/>
      <c r="DX270" s="13"/>
      <c r="DY270" s="13"/>
      <c r="DZ270" s="13"/>
      <c r="EA270" s="13"/>
      <c r="EB270" s="13"/>
      <c r="EC270" s="13"/>
      <c r="ED270" s="13"/>
      <c r="EE270" s="13"/>
      <c r="EF270" s="13"/>
      <c r="EG270" s="13"/>
      <c r="EH270" s="13"/>
      <c r="EI270" s="13"/>
      <c r="EJ270" s="13"/>
      <c r="EK270" s="13"/>
      <c r="EL270" s="13"/>
      <c r="EM270" s="13"/>
      <c r="EN270" s="13"/>
      <c r="EO270" s="13"/>
      <c r="EP270" s="13"/>
      <c r="EQ270" s="13"/>
      <c r="ER270" s="13"/>
      <c r="ES270" s="13"/>
      <c r="ET270" s="13"/>
      <c r="EU270" s="13"/>
      <c r="EV270" s="13"/>
      <c r="EW270" s="13"/>
      <c r="EX270" s="13"/>
      <c r="EY270" s="13"/>
      <c r="EZ270" s="13"/>
      <c r="FA270" s="13"/>
      <c r="FB270" s="13"/>
    </row>
    <row r="271" spans="1:158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  <c r="DW271" s="13"/>
      <c r="DX271" s="13"/>
      <c r="DY271" s="13"/>
      <c r="DZ271" s="13"/>
      <c r="EA271" s="13"/>
      <c r="EB271" s="13"/>
      <c r="EC271" s="13"/>
      <c r="ED271" s="13"/>
      <c r="EE271" s="13"/>
      <c r="EF271" s="13"/>
      <c r="EG271" s="13"/>
      <c r="EH271" s="13"/>
      <c r="EI271" s="13"/>
      <c r="EJ271" s="13"/>
      <c r="EK271" s="13"/>
      <c r="EL271" s="13"/>
      <c r="EM271" s="13"/>
      <c r="EN271" s="13"/>
      <c r="EO271" s="13"/>
      <c r="EP271" s="13"/>
      <c r="EQ271" s="13"/>
      <c r="ER271" s="13"/>
      <c r="ES271" s="13"/>
      <c r="ET271" s="13"/>
      <c r="EU271" s="13"/>
      <c r="EV271" s="13"/>
      <c r="EW271" s="13"/>
      <c r="EX271" s="13"/>
      <c r="EY271" s="13"/>
      <c r="EZ271" s="13"/>
      <c r="FA271" s="13"/>
      <c r="FB271" s="13"/>
    </row>
    <row r="272" spans="1:158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  <c r="DW272" s="13"/>
      <c r="DX272" s="13"/>
      <c r="DY272" s="13"/>
      <c r="DZ272" s="13"/>
      <c r="EA272" s="13"/>
      <c r="EB272" s="13"/>
      <c r="EC272" s="13"/>
      <c r="ED272" s="13"/>
      <c r="EE272" s="13"/>
      <c r="EF272" s="13"/>
      <c r="EG272" s="13"/>
      <c r="EH272" s="13"/>
      <c r="EI272" s="13"/>
      <c r="EJ272" s="13"/>
      <c r="EK272" s="13"/>
      <c r="EL272" s="13"/>
      <c r="EM272" s="13"/>
      <c r="EN272" s="13"/>
      <c r="EO272" s="13"/>
      <c r="EP272" s="13"/>
      <c r="EQ272" s="13"/>
      <c r="ER272" s="13"/>
      <c r="ES272" s="13"/>
      <c r="ET272" s="13"/>
      <c r="EU272" s="13"/>
      <c r="EV272" s="13"/>
      <c r="EW272" s="13"/>
      <c r="EX272" s="13"/>
      <c r="EY272" s="13"/>
      <c r="EZ272" s="13"/>
      <c r="FA272" s="13"/>
      <c r="FB272" s="13"/>
    </row>
    <row r="273" spans="1:158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  <c r="DW273" s="13"/>
      <c r="DX273" s="13"/>
      <c r="DY273" s="13"/>
      <c r="DZ273" s="13"/>
      <c r="EA273" s="13"/>
      <c r="EB273" s="13"/>
      <c r="EC273" s="13"/>
      <c r="ED273" s="13"/>
      <c r="EE273" s="13"/>
      <c r="EF273" s="13"/>
      <c r="EG273" s="13"/>
      <c r="EH273" s="13"/>
      <c r="EI273" s="13"/>
      <c r="EJ273" s="13"/>
      <c r="EK273" s="13"/>
      <c r="EL273" s="13"/>
      <c r="EM273" s="13"/>
      <c r="EN273" s="13"/>
      <c r="EO273" s="13"/>
      <c r="EP273" s="13"/>
      <c r="EQ273" s="13"/>
      <c r="ER273" s="13"/>
      <c r="ES273" s="13"/>
      <c r="ET273" s="13"/>
      <c r="EU273" s="13"/>
      <c r="EV273" s="13"/>
      <c r="EW273" s="13"/>
      <c r="EX273" s="13"/>
      <c r="EY273" s="13"/>
      <c r="EZ273" s="13"/>
      <c r="FA273" s="13"/>
      <c r="FB273" s="13"/>
    </row>
    <row r="274" spans="1:158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  <c r="DW274" s="13"/>
      <c r="DX274" s="13"/>
      <c r="DY274" s="13"/>
      <c r="DZ274" s="13"/>
      <c r="EA274" s="13"/>
      <c r="EB274" s="13"/>
      <c r="EC274" s="13"/>
      <c r="ED274" s="13"/>
      <c r="EE274" s="13"/>
      <c r="EF274" s="13"/>
      <c r="EG274" s="13"/>
      <c r="EH274" s="13"/>
      <c r="EI274" s="13"/>
      <c r="EJ274" s="13"/>
      <c r="EK274" s="13"/>
      <c r="EL274" s="13"/>
      <c r="EM274" s="13"/>
      <c r="EN274" s="13"/>
      <c r="EO274" s="13"/>
      <c r="EP274" s="13"/>
      <c r="EQ274" s="13"/>
      <c r="ER274" s="13"/>
      <c r="ES274" s="13"/>
      <c r="ET274" s="13"/>
      <c r="EU274" s="13"/>
      <c r="EV274" s="13"/>
      <c r="EW274" s="13"/>
      <c r="EX274" s="13"/>
      <c r="EY274" s="13"/>
      <c r="EZ274" s="13"/>
      <c r="FA274" s="13"/>
      <c r="FB274" s="13"/>
    </row>
    <row r="275" spans="1:158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  <c r="DW275" s="13"/>
      <c r="DX275" s="13"/>
      <c r="DY275" s="13"/>
      <c r="DZ275" s="13"/>
      <c r="EA275" s="13"/>
      <c r="EB275" s="13"/>
      <c r="EC275" s="13"/>
      <c r="ED275" s="13"/>
      <c r="EE275" s="13"/>
      <c r="EF275" s="13"/>
      <c r="EG275" s="13"/>
      <c r="EH275" s="13"/>
      <c r="EI275" s="13"/>
      <c r="EJ275" s="13"/>
      <c r="EK275" s="13"/>
      <c r="EL275" s="13"/>
      <c r="EM275" s="13"/>
      <c r="EN275" s="13"/>
      <c r="EO275" s="13"/>
      <c r="EP275" s="13"/>
      <c r="EQ275" s="13"/>
      <c r="ER275" s="13"/>
      <c r="ES275" s="13"/>
      <c r="ET275" s="13"/>
      <c r="EU275" s="13"/>
      <c r="EV275" s="13"/>
      <c r="EW275" s="13"/>
      <c r="EX275" s="13"/>
      <c r="EY275" s="13"/>
      <c r="EZ275" s="13"/>
      <c r="FA275" s="13"/>
      <c r="FB275" s="13"/>
    </row>
    <row r="276" spans="1:158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  <c r="DW276" s="13"/>
      <c r="DX276" s="13"/>
      <c r="DY276" s="13"/>
      <c r="DZ276" s="13"/>
      <c r="EA276" s="13"/>
      <c r="EB276" s="13"/>
      <c r="EC276" s="13"/>
      <c r="ED276" s="13"/>
      <c r="EE276" s="13"/>
      <c r="EF276" s="13"/>
      <c r="EG276" s="13"/>
      <c r="EH276" s="13"/>
      <c r="EI276" s="13"/>
      <c r="EJ276" s="13"/>
      <c r="EK276" s="13"/>
      <c r="EL276" s="13"/>
      <c r="EM276" s="13"/>
      <c r="EN276" s="13"/>
      <c r="EO276" s="13"/>
      <c r="EP276" s="13"/>
      <c r="EQ276" s="13"/>
      <c r="ER276" s="13"/>
      <c r="ES276" s="13"/>
      <c r="ET276" s="13"/>
      <c r="EU276" s="13"/>
      <c r="EV276" s="13"/>
      <c r="EW276" s="13"/>
      <c r="EX276" s="13"/>
      <c r="EY276" s="13"/>
      <c r="EZ276" s="13"/>
      <c r="FA276" s="13"/>
      <c r="FB276" s="13"/>
    </row>
    <row r="277" spans="1:158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  <c r="DW277" s="13"/>
      <c r="DX277" s="13"/>
      <c r="DY277" s="13"/>
      <c r="DZ277" s="13"/>
      <c r="EA277" s="13"/>
      <c r="EB277" s="13"/>
      <c r="EC277" s="13"/>
      <c r="ED277" s="13"/>
      <c r="EE277" s="13"/>
      <c r="EF277" s="13"/>
      <c r="EG277" s="13"/>
      <c r="EH277" s="13"/>
      <c r="EI277" s="13"/>
      <c r="EJ277" s="13"/>
      <c r="EK277" s="13"/>
      <c r="EL277" s="13"/>
      <c r="EM277" s="13"/>
      <c r="EN277" s="13"/>
      <c r="EO277" s="13"/>
      <c r="EP277" s="13"/>
      <c r="EQ277" s="13"/>
      <c r="ER277" s="13"/>
      <c r="ES277" s="13"/>
      <c r="ET277" s="13"/>
      <c r="EU277" s="13"/>
      <c r="EV277" s="13"/>
      <c r="EW277" s="13"/>
      <c r="EX277" s="13"/>
      <c r="EY277" s="13"/>
      <c r="EZ277" s="13"/>
      <c r="FA277" s="13"/>
      <c r="FB277" s="13"/>
    </row>
    <row r="278" spans="1:158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  <c r="DW278" s="13"/>
      <c r="DX278" s="13"/>
      <c r="DY278" s="13"/>
      <c r="DZ278" s="13"/>
      <c r="EA278" s="13"/>
      <c r="EB278" s="13"/>
      <c r="EC278" s="13"/>
      <c r="ED278" s="13"/>
      <c r="EE278" s="13"/>
      <c r="EF278" s="13"/>
      <c r="EG278" s="13"/>
      <c r="EH278" s="13"/>
      <c r="EI278" s="13"/>
      <c r="EJ278" s="13"/>
      <c r="EK278" s="13"/>
      <c r="EL278" s="13"/>
      <c r="EM278" s="13"/>
      <c r="EN278" s="13"/>
      <c r="EO278" s="13"/>
      <c r="EP278" s="13"/>
      <c r="EQ278" s="13"/>
      <c r="ER278" s="13"/>
      <c r="ES278" s="13"/>
      <c r="ET278" s="13"/>
      <c r="EU278" s="13"/>
      <c r="EV278" s="13"/>
      <c r="EW278" s="13"/>
      <c r="EX278" s="13"/>
      <c r="EY278" s="13"/>
      <c r="EZ278" s="13"/>
      <c r="FA278" s="13"/>
      <c r="FB278" s="13"/>
    </row>
    <row r="279" spans="1:158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  <c r="DW279" s="13"/>
      <c r="DX279" s="13"/>
      <c r="DY279" s="13"/>
      <c r="DZ279" s="13"/>
      <c r="EA279" s="13"/>
      <c r="EB279" s="13"/>
      <c r="EC279" s="13"/>
      <c r="ED279" s="13"/>
      <c r="EE279" s="13"/>
      <c r="EF279" s="13"/>
      <c r="EG279" s="13"/>
      <c r="EH279" s="13"/>
      <c r="EI279" s="13"/>
      <c r="EJ279" s="13"/>
      <c r="EK279" s="13"/>
      <c r="EL279" s="13"/>
      <c r="EM279" s="13"/>
      <c r="EN279" s="13"/>
      <c r="EO279" s="13"/>
      <c r="EP279" s="13"/>
      <c r="EQ279" s="13"/>
      <c r="ER279" s="13"/>
      <c r="ES279" s="13"/>
      <c r="ET279" s="13"/>
      <c r="EU279" s="13"/>
      <c r="EV279" s="13"/>
      <c r="EW279" s="13"/>
      <c r="EX279" s="13"/>
      <c r="EY279" s="13"/>
      <c r="EZ279" s="13"/>
      <c r="FA279" s="13"/>
      <c r="FB279" s="13"/>
    </row>
    <row r="280" spans="1:158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  <c r="DW280" s="13"/>
      <c r="DX280" s="13"/>
      <c r="DY280" s="13"/>
      <c r="DZ280" s="13"/>
      <c r="EA280" s="13"/>
      <c r="EB280" s="13"/>
      <c r="EC280" s="13"/>
      <c r="ED280" s="13"/>
      <c r="EE280" s="13"/>
      <c r="EF280" s="13"/>
      <c r="EG280" s="13"/>
      <c r="EH280" s="13"/>
      <c r="EI280" s="13"/>
      <c r="EJ280" s="13"/>
      <c r="EK280" s="13"/>
      <c r="EL280" s="13"/>
      <c r="EM280" s="13"/>
      <c r="EN280" s="13"/>
      <c r="EO280" s="13"/>
      <c r="EP280" s="13"/>
      <c r="EQ280" s="13"/>
      <c r="ER280" s="13"/>
      <c r="ES280" s="13"/>
      <c r="ET280" s="13"/>
      <c r="EU280" s="13"/>
      <c r="EV280" s="13"/>
      <c r="EW280" s="13"/>
      <c r="EX280" s="13"/>
      <c r="EY280" s="13"/>
      <c r="EZ280" s="13"/>
      <c r="FA280" s="13"/>
      <c r="FB280" s="13"/>
    </row>
    <row r="281" spans="1:158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  <c r="DW281" s="13"/>
      <c r="DX281" s="13"/>
      <c r="DY281" s="13"/>
      <c r="DZ281" s="13"/>
      <c r="EA281" s="13"/>
      <c r="EB281" s="13"/>
      <c r="EC281" s="13"/>
      <c r="ED281" s="13"/>
      <c r="EE281" s="13"/>
      <c r="EF281" s="13"/>
      <c r="EG281" s="13"/>
      <c r="EH281" s="13"/>
      <c r="EI281" s="13"/>
      <c r="EJ281" s="13"/>
      <c r="EK281" s="13"/>
      <c r="EL281" s="13"/>
      <c r="EM281" s="13"/>
      <c r="EN281" s="13"/>
      <c r="EO281" s="13"/>
      <c r="EP281" s="13"/>
      <c r="EQ281" s="13"/>
      <c r="ER281" s="13"/>
      <c r="ES281" s="13"/>
      <c r="ET281" s="13"/>
      <c r="EU281" s="13"/>
      <c r="EV281" s="13"/>
      <c r="EW281" s="13"/>
      <c r="EX281" s="13"/>
      <c r="EY281" s="13"/>
      <c r="EZ281" s="13"/>
      <c r="FA281" s="13"/>
      <c r="FB281" s="13"/>
    </row>
    <row r="282" spans="1:158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  <c r="DW282" s="13"/>
      <c r="DX282" s="13"/>
      <c r="DY282" s="13"/>
      <c r="DZ282" s="13"/>
      <c r="EA282" s="13"/>
      <c r="EB282" s="13"/>
      <c r="EC282" s="13"/>
      <c r="ED282" s="13"/>
      <c r="EE282" s="13"/>
      <c r="EF282" s="13"/>
      <c r="EG282" s="13"/>
      <c r="EH282" s="13"/>
      <c r="EI282" s="13"/>
      <c r="EJ282" s="13"/>
      <c r="EK282" s="13"/>
      <c r="EL282" s="13"/>
      <c r="EM282" s="13"/>
      <c r="EN282" s="13"/>
      <c r="EO282" s="13"/>
      <c r="EP282" s="13"/>
      <c r="EQ282" s="13"/>
      <c r="ER282" s="13"/>
      <c r="ES282" s="13"/>
      <c r="ET282" s="13"/>
      <c r="EU282" s="13"/>
      <c r="EV282" s="13"/>
      <c r="EW282" s="13"/>
      <c r="EX282" s="13"/>
      <c r="EY282" s="13"/>
      <c r="EZ282" s="13"/>
      <c r="FA282" s="13"/>
      <c r="FB282" s="13"/>
    </row>
    <row r="283" spans="1:158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  <c r="DW283" s="13"/>
      <c r="DX283" s="13"/>
      <c r="DY283" s="13"/>
      <c r="DZ283" s="13"/>
      <c r="EA283" s="13"/>
      <c r="EB283" s="13"/>
      <c r="EC283" s="13"/>
      <c r="ED283" s="13"/>
      <c r="EE283" s="13"/>
      <c r="EF283" s="13"/>
      <c r="EG283" s="13"/>
      <c r="EH283" s="13"/>
      <c r="EI283" s="13"/>
      <c r="EJ283" s="13"/>
      <c r="EK283" s="13"/>
      <c r="EL283" s="13"/>
      <c r="EM283" s="13"/>
      <c r="EN283" s="13"/>
      <c r="EO283" s="13"/>
      <c r="EP283" s="13"/>
      <c r="EQ283" s="13"/>
      <c r="ER283" s="13"/>
      <c r="ES283" s="13"/>
      <c r="ET283" s="13"/>
      <c r="EU283" s="13"/>
      <c r="EV283" s="13"/>
      <c r="EW283" s="13"/>
      <c r="EX283" s="13"/>
      <c r="EY283" s="13"/>
      <c r="EZ283" s="13"/>
      <c r="FA283" s="13"/>
      <c r="FB283" s="13"/>
    </row>
    <row r="284" spans="1:158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  <c r="DW284" s="13"/>
      <c r="DX284" s="13"/>
      <c r="DY284" s="13"/>
      <c r="DZ284" s="13"/>
      <c r="EA284" s="13"/>
      <c r="EB284" s="13"/>
      <c r="EC284" s="13"/>
      <c r="ED284" s="13"/>
      <c r="EE284" s="13"/>
      <c r="EF284" s="13"/>
      <c r="EG284" s="13"/>
      <c r="EH284" s="13"/>
      <c r="EI284" s="13"/>
      <c r="EJ284" s="13"/>
      <c r="EK284" s="13"/>
      <c r="EL284" s="13"/>
      <c r="EM284" s="13"/>
      <c r="EN284" s="13"/>
      <c r="EO284" s="13"/>
      <c r="EP284" s="13"/>
      <c r="EQ284" s="13"/>
      <c r="ER284" s="13"/>
      <c r="ES284" s="13"/>
      <c r="ET284" s="13"/>
      <c r="EU284" s="13"/>
      <c r="EV284" s="13"/>
      <c r="EW284" s="13"/>
      <c r="EX284" s="13"/>
      <c r="EY284" s="13"/>
      <c r="EZ284" s="13"/>
      <c r="FA284" s="13"/>
      <c r="FB284" s="13"/>
    </row>
    <row r="285" spans="1:158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  <c r="DW285" s="13"/>
      <c r="DX285" s="13"/>
      <c r="DY285" s="13"/>
      <c r="DZ285" s="13"/>
      <c r="EA285" s="13"/>
      <c r="EB285" s="13"/>
      <c r="EC285" s="13"/>
      <c r="ED285" s="13"/>
      <c r="EE285" s="13"/>
      <c r="EF285" s="13"/>
      <c r="EG285" s="13"/>
      <c r="EH285" s="13"/>
      <c r="EI285" s="13"/>
      <c r="EJ285" s="13"/>
      <c r="EK285" s="13"/>
      <c r="EL285" s="13"/>
      <c r="EM285" s="13"/>
      <c r="EN285" s="13"/>
      <c r="EO285" s="13"/>
      <c r="EP285" s="13"/>
      <c r="EQ285" s="13"/>
      <c r="ER285" s="13"/>
      <c r="ES285" s="13"/>
      <c r="ET285" s="13"/>
      <c r="EU285" s="13"/>
      <c r="EV285" s="13"/>
      <c r="EW285" s="13"/>
      <c r="EX285" s="13"/>
      <c r="EY285" s="13"/>
      <c r="EZ285" s="13"/>
      <c r="FA285" s="13"/>
      <c r="FB285" s="13"/>
    </row>
    <row r="286" spans="1:158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  <c r="DW286" s="13"/>
      <c r="DX286" s="13"/>
      <c r="DY286" s="13"/>
      <c r="DZ286" s="13"/>
      <c r="EA286" s="13"/>
      <c r="EB286" s="13"/>
      <c r="EC286" s="13"/>
      <c r="ED286" s="13"/>
      <c r="EE286" s="13"/>
      <c r="EF286" s="13"/>
      <c r="EG286" s="13"/>
      <c r="EH286" s="13"/>
      <c r="EI286" s="13"/>
      <c r="EJ286" s="13"/>
      <c r="EK286" s="13"/>
      <c r="EL286" s="13"/>
      <c r="EM286" s="13"/>
      <c r="EN286" s="13"/>
      <c r="EO286" s="13"/>
      <c r="EP286" s="13"/>
      <c r="EQ286" s="13"/>
      <c r="ER286" s="13"/>
      <c r="ES286" s="13"/>
      <c r="ET286" s="13"/>
      <c r="EU286" s="13"/>
      <c r="EV286" s="13"/>
      <c r="EW286" s="13"/>
      <c r="EX286" s="13"/>
      <c r="EY286" s="13"/>
      <c r="EZ286" s="13"/>
      <c r="FA286" s="13"/>
      <c r="FB286" s="13"/>
    </row>
    <row r="287" spans="1:158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  <c r="DW287" s="13"/>
      <c r="DX287" s="13"/>
      <c r="DY287" s="13"/>
      <c r="DZ287" s="13"/>
      <c r="EA287" s="13"/>
      <c r="EB287" s="13"/>
      <c r="EC287" s="13"/>
      <c r="ED287" s="13"/>
      <c r="EE287" s="13"/>
      <c r="EF287" s="13"/>
      <c r="EG287" s="13"/>
      <c r="EH287" s="13"/>
      <c r="EI287" s="13"/>
      <c r="EJ287" s="13"/>
      <c r="EK287" s="13"/>
      <c r="EL287" s="13"/>
      <c r="EM287" s="13"/>
      <c r="EN287" s="13"/>
      <c r="EO287" s="13"/>
      <c r="EP287" s="13"/>
      <c r="EQ287" s="13"/>
      <c r="ER287" s="13"/>
      <c r="ES287" s="13"/>
      <c r="ET287" s="13"/>
      <c r="EU287" s="13"/>
      <c r="EV287" s="13"/>
      <c r="EW287" s="13"/>
      <c r="EX287" s="13"/>
      <c r="EY287" s="13"/>
      <c r="EZ287" s="13"/>
      <c r="FA287" s="13"/>
      <c r="FB287" s="13"/>
    </row>
    <row r="288" spans="1:158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  <c r="DW288" s="13"/>
      <c r="DX288" s="13"/>
      <c r="DY288" s="13"/>
      <c r="DZ288" s="13"/>
      <c r="EA288" s="13"/>
      <c r="EB288" s="13"/>
      <c r="EC288" s="13"/>
      <c r="ED288" s="13"/>
      <c r="EE288" s="13"/>
      <c r="EF288" s="13"/>
      <c r="EG288" s="13"/>
      <c r="EH288" s="13"/>
      <c r="EI288" s="13"/>
      <c r="EJ288" s="13"/>
      <c r="EK288" s="13"/>
      <c r="EL288" s="13"/>
      <c r="EM288" s="13"/>
      <c r="EN288" s="13"/>
      <c r="EO288" s="13"/>
      <c r="EP288" s="13"/>
      <c r="EQ288" s="13"/>
      <c r="ER288" s="13"/>
      <c r="ES288" s="13"/>
      <c r="ET288" s="13"/>
      <c r="EU288" s="13"/>
      <c r="EV288" s="13"/>
      <c r="EW288" s="13"/>
      <c r="EX288" s="13"/>
      <c r="EY288" s="13"/>
      <c r="EZ288" s="13"/>
      <c r="FA288" s="13"/>
      <c r="FB288" s="13"/>
    </row>
    <row r="289" spans="1:158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  <c r="DW289" s="13"/>
      <c r="DX289" s="13"/>
      <c r="DY289" s="13"/>
      <c r="DZ289" s="13"/>
      <c r="EA289" s="13"/>
      <c r="EB289" s="13"/>
      <c r="EC289" s="13"/>
      <c r="ED289" s="13"/>
      <c r="EE289" s="13"/>
      <c r="EF289" s="13"/>
      <c r="EG289" s="13"/>
      <c r="EH289" s="13"/>
      <c r="EI289" s="13"/>
      <c r="EJ289" s="13"/>
      <c r="EK289" s="13"/>
      <c r="EL289" s="13"/>
      <c r="EM289" s="13"/>
      <c r="EN289" s="13"/>
      <c r="EO289" s="13"/>
      <c r="EP289" s="13"/>
      <c r="EQ289" s="13"/>
      <c r="ER289" s="13"/>
      <c r="ES289" s="13"/>
      <c r="ET289" s="13"/>
      <c r="EU289" s="13"/>
      <c r="EV289" s="13"/>
      <c r="EW289" s="13"/>
      <c r="EX289" s="13"/>
      <c r="EY289" s="13"/>
      <c r="EZ289" s="13"/>
      <c r="FA289" s="13"/>
      <c r="FB289" s="13"/>
    </row>
    <row r="290" spans="1:158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  <c r="DW290" s="13"/>
      <c r="DX290" s="13"/>
      <c r="DY290" s="13"/>
      <c r="DZ290" s="13"/>
      <c r="EA290" s="13"/>
      <c r="EB290" s="13"/>
      <c r="EC290" s="13"/>
      <c r="ED290" s="13"/>
      <c r="EE290" s="13"/>
      <c r="EF290" s="13"/>
      <c r="EG290" s="13"/>
      <c r="EH290" s="13"/>
      <c r="EI290" s="13"/>
      <c r="EJ290" s="13"/>
      <c r="EK290" s="13"/>
      <c r="EL290" s="13"/>
      <c r="EM290" s="13"/>
      <c r="EN290" s="13"/>
      <c r="EO290" s="13"/>
      <c r="EP290" s="13"/>
      <c r="EQ290" s="13"/>
      <c r="ER290" s="13"/>
      <c r="ES290" s="13"/>
      <c r="ET290" s="13"/>
      <c r="EU290" s="13"/>
      <c r="EV290" s="13"/>
      <c r="EW290" s="13"/>
      <c r="EX290" s="13"/>
      <c r="EY290" s="13"/>
      <c r="EZ290" s="13"/>
      <c r="FA290" s="13"/>
      <c r="FB290" s="13"/>
    </row>
    <row r="291" spans="1:158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  <c r="DW291" s="13"/>
      <c r="DX291" s="13"/>
      <c r="DY291" s="13"/>
      <c r="DZ291" s="13"/>
      <c r="EA291" s="13"/>
      <c r="EB291" s="13"/>
      <c r="EC291" s="13"/>
      <c r="ED291" s="13"/>
      <c r="EE291" s="13"/>
      <c r="EF291" s="13"/>
      <c r="EG291" s="13"/>
      <c r="EH291" s="13"/>
      <c r="EI291" s="13"/>
      <c r="EJ291" s="13"/>
      <c r="EK291" s="13"/>
      <c r="EL291" s="13"/>
      <c r="EM291" s="13"/>
      <c r="EN291" s="13"/>
      <c r="EO291" s="13"/>
      <c r="EP291" s="13"/>
      <c r="EQ291" s="13"/>
      <c r="ER291" s="13"/>
      <c r="ES291" s="13"/>
      <c r="ET291" s="13"/>
      <c r="EU291" s="13"/>
      <c r="EV291" s="13"/>
      <c r="EW291" s="13"/>
      <c r="EX291" s="13"/>
      <c r="EY291" s="13"/>
      <c r="EZ291" s="13"/>
      <c r="FA291" s="13"/>
      <c r="FB291" s="13"/>
    </row>
    <row r="292" spans="1:158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  <c r="DW292" s="13"/>
      <c r="DX292" s="13"/>
      <c r="DY292" s="13"/>
      <c r="DZ292" s="13"/>
      <c r="EA292" s="13"/>
      <c r="EB292" s="13"/>
      <c r="EC292" s="13"/>
      <c r="ED292" s="13"/>
      <c r="EE292" s="13"/>
      <c r="EF292" s="13"/>
      <c r="EG292" s="13"/>
      <c r="EH292" s="13"/>
      <c r="EI292" s="13"/>
      <c r="EJ292" s="13"/>
      <c r="EK292" s="13"/>
      <c r="EL292" s="13"/>
      <c r="EM292" s="13"/>
      <c r="EN292" s="13"/>
      <c r="EO292" s="13"/>
      <c r="EP292" s="13"/>
      <c r="EQ292" s="13"/>
      <c r="ER292" s="13"/>
      <c r="ES292" s="13"/>
      <c r="ET292" s="13"/>
      <c r="EU292" s="13"/>
      <c r="EV292" s="13"/>
      <c r="EW292" s="13"/>
      <c r="EX292" s="13"/>
      <c r="EY292" s="13"/>
      <c r="EZ292" s="13"/>
      <c r="FA292" s="13"/>
      <c r="FB292" s="13"/>
    </row>
    <row r="293" spans="1:158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  <c r="DW293" s="13"/>
      <c r="DX293" s="13"/>
      <c r="DY293" s="13"/>
      <c r="DZ293" s="13"/>
      <c r="EA293" s="13"/>
      <c r="EB293" s="13"/>
      <c r="EC293" s="13"/>
      <c r="ED293" s="13"/>
      <c r="EE293" s="13"/>
      <c r="EF293" s="13"/>
      <c r="EG293" s="13"/>
      <c r="EH293" s="13"/>
      <c r="EI293" s="13"/>
      <c r="EJ293" s="13"/>
      <c r="EK293" s="13"/>
      <c r="EL293" s="13"/>
      <c r="EM293" s="13"/>
      <c r="EN293" s="13"/>
      <c r="EO293" s="13"/>
      <c r="EP293" s="13"/>
      <c r="EQ293" s="13"/>
      <c r="ER293" s="13"/>
      <c r="ES293" s="13"/>
      <c r="ET293" s="13"/>
      <c r="EU293" s="13"/>
      <c r="EV293" s="13"/>
      <c r="EW293" s="13"/>
      <c r="EX293" s="13"/>
      <c r="EY293" s="13"/>
      <c r="EZ293" s="13"/>
      <c r="FA293" s="13"/>
      <c r="FB293" s="13"/>
    </row>
    <row r="294" spans="1:158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  <c r="DW294" s="13"/>
      <c r="DX294" s="13"/>
      <c r="DY294" s="13"/>
      <c r="DZ294" s="13"/>
      <c r="EA294" s="13"/>
      <c r="EB294" s="13"/>
      <c r="EC294" s="13"/>
      <c r="ED294" s="13"/>
      <c r="EE294" s="13"/>
      <c r="EF294" s="13"/>
      <c r="EG294" s="13"/>
      <c r="EH294" s="13"/>
      <c r="EI294" s="13"/>
      <c r="EJ294" s="13"/>
      <c r="EK294" s="13"/>
      <c r="EL294" s="13"/>
      <c r="EM294" s="13"/>
      <c r="EN294" s="13"/>
      <c r="EO294" s="13"/>
      <c r="EP294" s="13"/>
      <c r="EQ294" s="13"/>
      <c r="ER294" s="13"/>
      <c r="ES294" s="13"/>
      <c r="ET294" s="13"/>
      <c r="EU294" s="13"/>
      <c r="EV294" s="13"/>
      <c r="EW294" s="13"/>
      <c r="EX294" s="13"/>
      <c r="EY294" s="13"/>
      <c r="EZ294" s="13"/>
      <c r="FA294" s="13"/>
      <c r="FB294" s="13"/>
    </row>
    <row r="295" spans="1:158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  <c r="DW295" s="13"/>
      <c r="DX295" s="13"/>
      <c r="DY295" s="13"/>
      <c r="DZ295" s="13"/>
      <c r="EA295" s="13"/>
      <c r="EB295" s="13"/>
      <c r="EC295" s="13"/>
      <c r="ED295" s="13"/>
      <c r="EE295" s="13"/>
      <c r="EF295" s="13"/>
      <c r="EG295" s="13"/>
      <c r="EH295" s="13"/>
      <c r="EI295" s="13"/>
      <c r="EJ295" s="13"/>
      <c r="EK295" s="13"/>
      <c r="EL295" s="13"/>
      <c r="EM295" s="13"/>
      <c r="EN295" s="13"/>
      <c r="EO295" s="13"/>
      <c r="EP295" s="13"/>
      <c r="EQ295" s="13"/>
      <c r="ER295" s="13"/>
      <c r="ES295" s="13"/>
      <c r="ET295" s="13"/>
      <c r="EU295" s="13"/>
      <c r="EV295" s="13"/>
      <c r="EW295" s="13"/>
      <c r="EX295" s="13"/>
      <c r="EY295" s="13"/>
      <c r="EZ295" s="13"/>
      <c r="FA295" s="13"/>
      <c r="FB295" s="13"/>
    </row>
    <row r="296" spans="1:158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  <c r="DW296" s="13"/>
      <c r="DX296" s="13"/>
      <c r="DY296" s="13"/>
      <c r="DZ296" s="13"/>
      <c r="EA296" s="13"/>
      <c r="EB296" s="13"/>
      <c r="EC296" s="13"/>
      <c r="ED296" s="13"/>
      <c r="EE296" s="13"/>
      <c r="EF296" s="13"/>
      <c r="EG296" s="13"/>
      <c r="EH296" s="13"/>
      <c r="EI296" s="13"/>
      <c r="EJ296" s="13"/>
      <c r="EK296" s="13"/>
      <c r="EL296" s="13"/>
      <c r="EM296" s="13"/>
      <c r="EN296" s="13"/>
      <c r="EO296" s="13"/>
      <c r="EP296" s="13"/>
      <c r="EQ296" s="13"/>
      <c r="ER296" s="13"/>
      <c r="ES296" s="13"/>
      <c r="ET296" s="13"/>
      <c r="EU296" s="13"/>
      <c r="EV296" s="13"/>
      <c r="EW296" s="13"/>
      <c r="EX296" s="13"/>
      <c r="EY296" s="13"/>
      <c r="EZ296" s="13"/>
      <c r="FA296" s="13"/>
      <c r="FB296" s="13"/>
    </row>
    <row r="297" spans="1:158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  <c r="DW297" s="13"/>
      <c r="DX297" s="13"/>
      <c r="DY297" s="13"/>
      <c r="DZ297" s="13"/>
      <c r="EA297" s="13"/>
      <c r="EB297" s="13"/>
      <c r="EC297" s="13"/>
      <c r="ED297" s="13"/>
      <c r="EE297" s="13"/>
      <c r="EF297" s="13"/>
      <c r="EG297" s="13"/>
      <c r="EH297" s="13"/>
      <c r="EI297" s="13"/>
      <c r="EJ297" s="13"/>
      <c r="EK297" s="13"/>
      <c r="EL297" s="13"/>
      <c r="EM297" s="13"/>
      <c r="EN297" s="13"/>
      <c r="EO297" s="13"/>
      <c r="EP297" s="13"/>
      <c r="EQ297" s="13"/>
      <c r="ER297" s="13"/>
      <c r="ES297" s="13"/>
      <c r="ET297" s="13"/>
      <c r="EU297" s="13"/>
      <c r="EV297" s="13"/>
      <c r="EW297" s="13"/>
      <c r="EX297" s="13"/>
      <c r="EY297" s="13"/>
      <c r="EZ297" s="13"/>
      <c r="FA297" s="13"/>
      <c r="FB297" s="13"/>
    </row>
    <row r="298" spans="1:158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  <c r="DW298" s="13"/>
      <c r="DX298" s="13"/>
      <c r="DY298" s="13"/>
      <c r="DZ298" s="13"/>
      <c r="EA298" s="13"/>
      <c r="EB298" s="13"/>
      <c r="EC298" s="13"/>
      <c r="ED298" s="13"/>
      <c r="EE298" s="13"/>
      <c r="EF298" s="13"/>
      <c r="EG298" s="13"/>
      <c r="EH298" s="13"/>
      <c r="EI298" s="13"/>
      <c r="EJ298" s="13"/>
      <c r="EK298" s="13"/>
      <c r="EL298" s="13"/>
      <c r="EM298" s="13"/>
      <c r="EN298" s="13"/>
      <c r="EO298" s="13"/>
      <c r="EP298" s="13"/>
      <c r="EQ298" s="13"/>
      <c r="ER298" s="13"/>
      <c r="ES298" s="13"/>
      <c r="ET298" s="13"/>
      <c r="EU298" s="13"/>
      <c r="EV298" s="13"/>
      <c r="EW298" s="13"/>
      <c r="EX298" s="13"/>
      <c r="EY298" s="13"/>
      <c r="EZ298" s="13"/>
      <c r="FA298" s="13"/>
      <c r="FB298" s="13"/>
    </row>
    <row r="299" spans="1:158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  <c r="DW299" s="13"/>
      <c r="DX299" s="13"/>
      <c r="DY299" s="13"/>
      <c r="DZ299" s="13"/>
      <c r="EA299" s="13"/>
      <c r="EB299" s="13"/>
      <c r="EC299" s="13"/>
      <c r="ED299" s="13"/>
      <c r="EE299" s="13"/>
      <c r="EF299" s="13"/>
      <c r="EG299" s="13"/>
      <c r="EH299" s="13"/>
      <c r="EI299" s="13"/>
      <c r="EJ299" s="13"/>
      <c r="EK299" s="13"/>
      <c r="EL299" s="13"/>
      <c r="EM299" s="13"/>
      <c r="EN299" s="13"/>
      <c r="EO299" s="13"/>
      <c r="EP299" s="13"/>
      <c r="EQ299" s="13"/>
      <c r="ER299" s="13"/>
      <c r="ES299" s="13"/>
      <c r="ET299" s="13"/>
      <c r="EU299" s="13"/>
      <c r="EV299" s="13"/>
      <c r="EW299" s="13"/>
      <c r="EX299" s="13"/>
      <c r="EY299" s="13"/>
      <c r="EZ299" s="13"/>
      <c r="FA299" s="13"/>
      <c r="FB299" s="13"/>
    </row>
    <row r="300" spans="1:158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  <c r="DW300" s="13"/>
      <c r="DX300" s="13"/>
      <c r="DY300" s="13"/>
      <c r="DZ300" s="13"/>
      <c r="EA300" s="13"/>
      <c r="EB300" s="13"/>
      <c r="EC300" s="13"/>
      <c r="ED300" s="13"/>
      <c r="EE300" s="13"/>
      <c r="EF300" s="13"/>
      <c r="EG300" s="13"/>
      <c r="EH300" s="13"/>
      <c r="EI300" s="13"/>
      <c r="EJ300" s="13"/>
      <c r="EK300" s="13"/>
      <c r="EL300" s="13"/>
      <c r="EM300" s="13"/>
      <c r="EN300" s="13"/>
      <c r="EO300" s="13"/>
      <c r="EP300" s="13"/>
      <c r="EQ300" s="13"/>
      <c r="ER300" s="13"/>
      <c r="ES300" s="13"/>
      <c r="ET300" s="13"/>
      <c r="EU300" s="13"/>
      <c r="EV300" s="13"/>
      <c r="EW300" s="13"/>
      <c r="EX300" s="13"/>
      <c r="EY300" s="13"/>
      <c r="EZ300" s="13"/>
      <c r="FA300" s="13"/>
      <c r="FB300" s="13"/>
    </row>
    <row r="301" spans="1:158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  <c r="DW301" s="13"/>
      <c r="DX301" s="13"/>
      <c r="DY301" s="13"/>
      <c r="DZ301" s="13"/>
      <c r="EA301" s="13"/>
      <c r="EB301" s="13"/>
      <c r="EC301" s="13"/>
      <c r="ED301" s="13"/>
      <c r="EE301" s="13"/>
      <c r="EF301" s="13"/>
      <c r="EG301" s="13"/>
      <c r="EH301" s="13"/>
      <c r="EI301" s="13"/>
      <c r="EJ301" s="13"/>
      <c r="EK301" s="13"/>
      <c r="EL301" s="13"/>
      <c r="EM301" s="13"/>
      <c r="EN301" s="13"/>
      <c r="EO301" s="13"/>
      <c r="EP301" s="13"/>
      <c r="EQ301" s="13"/>
      <c r="ER301" s="13"/>
      <c r="ES301" s="13"/>
      <c r="ET301" s="13"/>
      <c r="EU301" s="13"/>
      <c r="EV301" s="13"/>
      <c r="EW301" s="13"/>
      <c r="EX301" s="13"/>
      <c r="EY301" s="13"/>
      <c r="EZ301" s="13"/>
      <c r="FA301" s="13"/>
      <c r="FB301" s="13"/>
    </row>
    <row r="302" spans="1:158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  <c r="DW302" s="13"/>
      <c r="DX302" s="13"/>
      <c r="DY302" s="13"/>
      <c r="DZ302" s="13"/>
      <c r="EA302" s="13"/>
      <c r="EB302" s="13"/>
      <c r="EC302" s="13"/>
      <c r="ED302" s="13"/>
      <c r="EE302" s="13"/>
      <c r="EF302" s="13"/>
      <c r="EG302" s="13"/>
      <c r="EH302" s="13"/>
      <c r="EI302" s="13"/>
      <c r="EJ302" s="13"/>
      <c r="EK302" s="13"/>
      <c r="EL302" s="13"/>
      <c r="EM302" s="13"/>
      <c r="EN302" s="13"/>
      <c r="EO302" s="13"/>
      <c r="EP302" s="13"/>
      <c r="EQ302" s="13"/>
      <c r="ER302" s="13"/>
      <c r="ES302" s="13"/>
      <c r="ET302" s="13"/>
      <c r="EU302" s="13"/>
      <c r="EV302" s="13"/>
      <c r="EW302" s="13"/>
      <c r="EX302" s="13"/>
      <c r="EY302" s="13"/>
      <c r="EZ302" s="13"/>
      <c r="FA302" s="13"/>
      <c r="FB302" s="13"/>
    </row>
    <row r="303" spans="1:158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  <c r="DW303" s="13"/>
      <c r="DX303" s="13"/>
      <c r="DY303" s="13"/>
      <c r="DZ303" s="13"/>
      <c r="EA303" s="13"/>
      <c r="EB303" s="13"/>
      <c r="EC303" s="13"/>
      <c r="ED303" s="13"/>
      <c r="EE303" s="13"/>
      <c r="EF303" s="13"/>
      <c r="EG303" s="13"/>
      <c r="EH303" s="13"/>
      <c r="EI303" s="13"/>
      <c r="EJ303" s="13"/>
      <c r="EK303" s="13"/>
      <c r="EL303" s="13"/>
      <c r="EM303" s="13"/>
      <c r="EN303" s="13"/>
      <c r="EO303" s="13"/>
      <c r="EP303" s="13"/>
      <c r="EQ303" s="13"/>
      <c r="ER303" s="13"/>
      <c r="ES303" s="13"/>
      <c r="ET303" s="13"/>
      <c r="EU303" s="13"/>
      <c r="EV303" s="13"/>
      <c r="EW303" s="13"/>
      <c r="EX303" s="13"/>
      <c r="EY303" s="13"/>
      <c r="EZ303" s="13"/>
      <c r="FA303" s="13"/>
      <c r="FB303" s="13"/>
    </row>
    <row r="304" spans="1:158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  <c r="DW304" s="13"/>
      <c r="DX304" s="13"/>
      <c r="DY304" s="13"/>
      <c r="DZ304" s="13"/>
      <c r="EA304" s="13"/>
      <c r="EB304" s="13"/>
      <c r="EC304" s="13"/>
      <c r="ED304" s="13"/>
      <c r="EE304" s="13"/>
      <c r="EF304" s="13"/>
      <c r="EG304" s="13"/>
      <c r="EH304" s="13"/>
      <c r="EI304" s="13"/>
      <c r="EJ304" s="13"/>
      <c r="EK304" s="13"/>
      <c r="EL304" s="13"/>
      <c r="EM304" s="13"/>
      <c r="EN304" s="13"/>
      <c r="EO304" s="13"/>
      <c r="EP304" s="13"/>
      <c r="EQ304" s="13"/>
      <c r="ER304" s="13"/>
      <c r="ES304" s="13"/>
      <c r="ET304" s="13"/>
      <c r="EU304" s="13"/>
      <c r="EV304" s="13"/>
      <c r="EW304" s="13"/>
      <c r="EX304" s="13"/>
      <c r="EY304" s="13"/>
      <c r="EZ304" s="13"/>
      <c r="FA304" s="13"/>
      <c r="FB304" s="13"/>
    </row>
    <row r="305" spans="1:158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  <c r="DW305" s="13"/>
      <c r="DX305" s="13"/>
      <c r="DY305" s="13"/>
      <c r="DZ305" s="13"/>
      <c r="EA305" s="13"/>
      <c r="EB305" s="13"/>
      <c r="EC305" s="13"/>
      <c r="ED305" s="13"/>
      <c r="EE305" s="13"/>
      <c r="EF305" s="13"/>
      <c r="EG305" s="13"/>
      <c r="EH305" s="13"/>
      <c r="EI305" s="13"/>
      <c r="EJ305" s="13"/>
      <c r="EK305" s="13"/>
      <c r="EL305" s="13"/>
      <c r="EM305" s="13"/>
      <c r="EN305" s="13"/>
      <c r="EO305" s="13"/>
      <c r="EP305" s="13"/>
      <c r="EQ305" s="13"/>
      <c r="ER305" s="13"/>
      <c r="ES305" s="13"/>
      <c r="ET305" s="13"/>
      <c r="EU305" s="13"/>
      <c r="EV305" s="13"/>
      <c r="EW305" s="13"/>
      <c r="EX305" s="13"/>
      <c r="EY305" s="13"/>
      <c r="EZ305" s="13"/>
      <c r="FA305" s="13"/>
      <c r="FB305" s="13"/>
    </row>
    <row r="306" spans="1:158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  <c r="DW306" s="13"/>
      <c r="DX306" s="13"/>
      <c r="DY306" s="13"/>
      <c r="DZ306" s="13"/>
      <c r="EA306" s="13"/>
      <c r="EB306" s="13"/>
      <c r="EC306" s="13"/>
      <c r="ED306" s="13"/>
      <c r="EE306" s="13"/>
      <c r="EF306" s="13"/>
      <c r="EG306" s="13"/>
      <c r="EH306" s="13"/>
      <c r="EI306" s="13"/>
      <c r="EJ306" s="13"/>
      <c r="EK306" s="13"/>
      <c r="EL306" s="13"/>
      <c r="EM306" s="13"/>
      <c r="EN306" s="13"/>
      <c r="EO306" s="13"/>
      <c r="EP306" s="13"/>
      <c r="EQ306" s="13"/>
      <c r="ER306" s="13"/>
      <c r="ES306" s="13"/>
      <c r="ET306" s="13"/>
      <c r="EU306" s="13"/>
      <c r="EV306" s="13"/>
      <c r="EW306" s="13"/>
      <c r="EX306" s="13"/>
      <c r="EY306" s="13"/>
      <c r="EZ306" s="13"/>
      <c r="FA306" s="13"/>
      <c r="FB306" s="13"/>
    </row>
    <row r="307" spans="1:158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  <c r="DW307" s="13"/>
      <c r="DX307" s="13"/>
      <c r="DY307" s="13"/>
      <c r="DZ307" s="13"/>
      <c r="EA307" s="13"/>
      <c r="EB307" s="13"/>
      <c r="EC307" s="13"/>
      <c r="ED307" s="13"/>
      <c r="EE307" s="13"/>
      <c r="EF307" s="13"/>
      <c r="EG307" s="13"/>
      <c r="EH307" s="13"/>
      <c r="EI307" s="13"/>
      <c r="EJ307" s="13"/>
      <c r="EK307" s="13"/>
      <c r="EL307" s="13"/>
      <c r="EM307" s="13"/>
      <c r="EN307" s="13"/>
      <c r="EO307" s="13"/>
      <c r="EP307" s="13"/>
      <c r="EQ307" s="13"/>
      <c r="ER307" s="13"/>
      <c r="ES307" s="13"/>
      <c r="ET307" s="13"/>
      <c r="EU307" s="13"/>
      <c r="EV307" s="13"/>
      <c r="EW307" s="13"/>
      <c r="EX307" s="13"/>
      <c r="EY307" s="13"/>
      <c r="EZ307" s="13"/>
      <c r="FA307" s="13"/>
      <c r="FB307" s="13"/>
    </row>
    <row r="308" spans="1:158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  <c r="DW308" s="13"/>
      <c r="DX308" s="13"/>
      <c r="DY308" s="13"/>
      <c r="DZ308" s="13"/>
      <c r="EA308" s="13"/>
      <c r="EB308" s="13"/>
      <c r="EC308" s="13"/>
      <c r="ED308" s="13"/>
      <c r="EE308" s="13"/>
      <c r="EF308" s="13"/>
      <c r="EG308" s="13"/>
      <c r="EH308" s="13"/>
      <c r="EI308" s="13"/>
      <c r="EJ308" s="13"/>
      <c r="EK308" s="13"/>
      <c r="EL308" s="13"/>
      <c r="EM308" s="13"/>
      <c r="EN308" s="13"/>
      <c r="EO308" s="13"/>
      <c r="EP308" s="13"/>
      <c r="EQ308" s="13"/>
      <c r="ER308" s="13"/>
      <c r="ES308" s="13"/>
      <c r="ET308" s="13"/>
      <c r="EU308" s="13"/>
      <c r="EV308" s="13"/>
      <c r="EW308" s="13"/>
      <c r="EX308" s="13"/>
      <c r="EY308" s="13"/>
      <c r="EZ308" s="13"/>
      <c r="FA308" s="13"/>
      <c r="FB308" s="13"/>
    </row>
    <row r="309" spans="1:158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  <c r="DW309" s="13"/>
      <c r="DX309" s="13"/>
      <c r="DY309" s="13"/>
      <c r="DZ309" s="13"/>
      <c r="EA309" s="13"/>
      <c r="EB309" s="13"/>
      <c r="EC309" s="13"/>
      <c r="ED309" s="13"/>
      <c r="EE309" s="13"/>
      <c r="EF309" s="13"/>
      <c r="EG309" s="13"/>
      <c r="EH309" s="13"/>
      <c r="EI309" s="13"/>
      <c r="EJ309" s="13"/>
      <c r="EK309" s="13"/>
      <c r="EL309" s="13"/>
      <c r="EM309" s="13"/>
      <c r="EN309" s="13"/>
      <c r="EO309" s="13"/>
      <c r="EP309" s="13"/>
      <c r="EQ309" s="13"/>
      <c r="ER309" s="13"/>
      <c r="ES309" s="13"/>
      <c r="ET309" s="13"/>
      <c r="EU309" s="13"/>
      <c r="EV309" s="13"/>
      <c r="EW309" s="13"/>
      <c r="EX309" s="13"/>
      <c r="EY309" s="13"/>
      <c r="EZ309" s="13"/>
      <c r="FA309" s="13"/>
      <c r="FB309" s="13"/>
    </row>
    <row r="310" spans="1:158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  <c r="DW310" s="13"/>
      <c r="DX310" s="13"/>
      <c r="DY310" s="13"/>
      <c r="DZ310" s="13"/>
      <c r="EA310" s="13"/>
      <c r="EB310" s="13"/>
      <c r="EC310" s="13"/>
      <c r="ED310" s="13"/>
      <c r="EE310" s="13"/>
      <c r="EF310" s="13"/>
      <c r="EG310" s="13"/>
      <c r="EH310" s="13"/>
      <c r="EI310" s="13"/>
      <c r="EJ310" s="13"/>
      <c r="EK310" s="13"/>
      <c r="EL310" s="13"/>
      <c r="EM310" s="13"/>
      <c r="EN310" s="13"/>
      <c r="EO310" s="13"/>
      <c r="EP310" s="13"/>
      <c r="EQ310" s="13"/>
      <c r="ER310" s="13"/>
      <c r="ES310" s="13"/>
      <c r="ET310" s="13"/>
      <c r="EU310" s="13"/>
      <c r="EV310" s="13"/>
      <c r="EW310" s="13"/>
      <c r="EX310" s="13"/>
      <c r="EY310" s="13"/>
      <c r="EZ310" s="13"/>
      <c r="FA310" s="13"/>
      <c r="FB310" s="13"/>
    </row>
    <row r="311" spans="1:158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  <c r="DW311" s="13"/>
      <c r="DX311" s="13"/>
      <c r="DY311" s="13"/>
      <c r="DZ311" s="13"/>
      <c r="EA311" s="13"/>
      <c r="EB311" s="13"/>
      <c r="EC311" s="13"/>
      <c r="ED311" s="13"/>
      <c r="EE311" s="13"/>
      <c r="EF311" s="13"/>
      <c r="EG311" s="13"/>
      <c r="EH311" s="13"/>
      <c r="EI311" s="13"/>
      <c r="EJ311" s="13"/>
      <c r="EK311" s="13"/>
      <c r="EL311" s="13"/>
      <c r="EM311" s="13"/>
      <c r="EN311" s="13"/>
      <c r="EO311" s="13"/>
      <c r="EP311" s="13"/>
      <c r="EQ311" s="13"/>
      <c r="ER311" s="13"/>
      <c r="ES311" s="13"/>
      <c r="ET311" s="13"/>
      <c r="EU311" s="13"/>
      <c r="EV311" s="13"/>
      <c r="EW311" s="13"/>
      <c r="EX311" s="13"/>
      <c r="EY311" s="13"/>
      <c r="EZ311" s="13"/>
      <c r="FA311" s="13"/>
      <c r="FB311" s="13"/>
    </row>
    <row r="312" spans="1:158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  <c r="DW312" s="13"/>
      <c r="DX312" s="13"/>
      <c r="DY312" s="13"/>
      <c r="DZ312" s="13"/>
      <c r="EA312" s="13"/>
      <c r="EB312" s="13"/>
      <c r="EC312" s="13"/>
      <c r="ED312" s="13"/>
      <c r="EE312" s="13"/>
      <c r="EF312" s="13"/>
      <c r="EG312" s="13"/>
      <c r="EH312" s="13"/>
      <c r="EI312" s="13"/>
      <c r="EJ312" s="13"/>
      <c r="EK312" s="13"/>
      <c r="EL312" s="13"/>
      <c r="EM312" s="13"/>
      <c r="EN312" s="13"/>
      <c r="EO312" s="13"/>
      <c r="EP312" s="13"/>
      <c r="EQ312" s="13"/>
      <c r="ER312" s="13"/>
      <c r="ES312" s="13"/>
      <c r="ET312" s="13"/>
      <c r="EU312" s="13"/>
      <c r="EV312" s="13"/>
      <c r="EW312" s="13"/>
      <c r="EX312" s="13"/>
      <c r="EY312" s="13"/>
      <c r="EZ312" s="13"/>
      <c r="FA312" s="13"/>
      <c r="FB312" s="13"/>
    </row>
    <row r="313" spans="1:158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  <c r="DW313" s="13"/>
      <c r="DX313" s="13"/>
      <c r="DY313" s="13"/>
      <c r="DZ313" s="13"/>
      <c r="EA313" s="13"/>
      <c r="EB313" s="13"/>
      <c r="EC313" s="13"/>
      <c r="ED313" s="13"/>
      <c r="EE313" s="13"/>
      <c r="EF313" s="13"/>
      <c r="EG313" s="13"/>
      <c r="EH313" s="13"/>
      <c r="EI313" s="13"/>
      <c r="EJ313" s="13"/>
      <c r="EK313" s="13"/>
      <c r="EL313" s="13"/>
      <c r="EM313" s="13"/>
      <c r="EN313" s="13"/>
      <c r="EO313" s="13"/>
      <c r="EP313" s="13"/>
      <c r="EQ313" s="13"/>
      <c r="ER313" s="13"/>
      <c r="ES313" s="13"/>
      <c r="ET313" s="13"/>
      <c r="EU313" s="13"/>
      <c r="EV313" s="13"/>
      <c r="EW313" s="13"/>
      <c r="EX313" s="13"/>
      <c r="EY313" s="13"/>
      <c r="EZ313" s="13"/>
      <c r="FA313" s="13"/>
      <c r="FB313" s="13"/>
    </row>
    <row r="314" spans="1:158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  <c r="DW314" s="13"/>
      <c r="DX314" s="13"/>
      <c r="DY314" s="13"/>
      <c r="DZ314" s="13"/>
      <c r="EA314" s="13"/>
      <c r="EB314" s="13"/>
      <c r="EC314" s="13"/>
      <c r="ED314" s="13"/>
      <c r="EE314" s="13"/>
      <c r="EF314" s="13"/>
      <c r="EG314" s="13"/>
      <c r="EH314" s="13"/>
      <c r="EI314" s="13"/>
      <c r="EJ314" s="13"/>
      <c r="EK314" s="13"/>
      <c r="EL314" s="13"/>
      <c r="EM314" s="13"/>
      <c r="EN314" s="13"/>
      <c r="EO314" s="13"/>
      <c r="EP314" s="13"/>
      <c r="EQ314" s="13"/>
      <c r="ER314" s="13"/>
      <c r="ES314" s="13"/>
      <c r="ET314" s="13"/>
      <c r="EU314" s="13"/>
      <c r="EV314" s="13"/>
      <c r="EW314" s="13"/>
      <c r="EX314" s="13"/>
      <c r="EY314" s="13"/>
      <c r="EZ314" s="13"/>
      <c r="FA314" s="13"/>
      <c r="FB314" s="13"/>
    </row>
    <row r="315" spans="1:158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  <c r="DW315" s="13"/>
      <c r="DX315" s="13"/>
      <c r="DY315" s="13"/>
      <c r="DZ315" s="13"/>
      <c r="EA315" s="13"/>
      <c r="EB315" s="13"/>
      <c r="EC315" s="13"/>
      <c r="ED315" s="13"/>
      <c r="EE315" s="13"/>
      <c r="EF315" s="13"/>
      <c r="EG315" s="13"/>
      <c r="EH315" s="13"/>
      <c r="EI315" s="13"/>
      <c r="EJ315" s="13"/>
      <c r="EK315" s="13"/>
      <c r="EL315" s="13"/>
      <c r="EM315" s="13"/>
      <c r="EN315" s="13"/>
      <c r="EO315" s="13"/>
      <c r="EP315" s="13"/>
      <c r="EQ315" s="13"/>
      <c r="ER315" s="13"/>
      <c r="ES315" s="13"/>
      <c r="ET315" s="13"/>
      <c r="EU315" s="13"/>
      <c r="EV315" s="13"/>
      <c r="EW315" s="13"/>
      <c r="EX315" s="13"/>
      <c r="EY315" s="13"/>
      <c r="EZ315" s="13"/>
      <c r="FA315" s="13"/>
      <c r="FB315" s="13"/>
    </row>
    <row r="316" spans="1:158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  <c r="DW316" s="13"/>
      <c r="DX316" s="13"/>
      <c r="DY316" s="13"/>
      <c r="DZ316" s="13"/>
      <c r="EA316" s="13"/>
      <c r="EB316" s="13"/>
      <c r="EC316" s="13"/>
      <c r="ED316" s="13"/>
      <c r="EE316" s="13"/>
      <c r="EF316" s="13"/>
      <c r="EG316" s="13"/>
      <c r="EH316" s="13"/>
      <c r="EI316" s="13"/>
      <c r="EJ316" s="13"/>
      <c r="EK316" s="13"/>
      <c r="EL316" s="13"/>
      <c r="EM316" s="13"/>
      <c r="EN316" s="13"/>
      <c r="EO316" s="13"/>
      <c r="EP316" s="13"/>
      <c r="EQ316" s="13"/>
      <c r="ER316" s="13"/>
      <c r="ES316" s="13"/>
      <c r="ET316" s="13"/>
      <c r="EU316" s="13"/>
      <c r="EV316" s="13"/>
      <c r="EW316" s="13"/>
      <c r="EX316" s="13"/>
      <c r="EY316" s="13"/>
      <c r="EZ316" s="13"/>
      <c r="FA316" s="13"/>
      <c r="FB316" s="13"/>
    </row>
    <row r="317" spans="1:158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  <c r="DW317" s="13"/>
      <c r="DX317" s="13"/>
      <c r="DY317" s="13"/>
      <c r="DZ317" s="13"/>
      <c r="EA317" s="13"/>
      <c r="EB317" s="13"/>
      <c r="EC317" s="13"/>
      <c r="ED317" s="13"/>
      <c r="EE317" s="13"/>
      <c r="EF317" s="13"/>
      <c r="EG317" s="13"/>
      <c r="EH317" s="13"/>
      <c r="EI317" s="13"/>
      <c r="EJ317" s="13"/>
      <c r="EK317" s="13"/>
      <c r="EL317" s="13"/>
      <c r="EM317" s="13"/>
      <c r="EN317" s="13"/>
      <c r="EO317" s="13"/>
      <c r="EP317" s="13"/>
      <c r="EQ317" s="13"/>
      <c r="ER317" s="13"/>
      <c r="ES317" s="13"/>
      <c r="ET317" s="13"/>
      <c r="EU317" s="13"/>
      <c r="EV317" s="13"/>
      <c r="EW317" s="13"/>
      <c r="EX317" s="13"/>
      <c r="EY317" s="13"/>
      <c r="EZ317" s="13"/>
      <c r="FA317" s="13"/>
      <c r="FB317" s="13"/>
    </row>
    <row r="318" spans="1:158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  <c r="DW318" s="13"/>
      <c r="DX318" s="13"/>
      <c r="DY318" s="13"/>
      <c r="DZ318" s="13"/>
      <c r="EA318" s="13"/>
      <c r="EB318" s="13"/>
      <c r="EC318" s="13"/>
      <c r="ED318" s="13"/>
      <c r="EE318" s="13"/>
      <c r="EF318" s="13"/>
      <c r="EG318" s="13"/>
      <c r="EH318" s="13"/>
      <c r="EI318" s="13"/>
      <c r="EJ318" s="13"/>
      <c r="EK318" s="13"/>
      <c r="EL318" s="13"/>
      <c r="EM318" s="13"/>
      <c r="EN318" s="13"/>
      <c r="EO318" s="13"/>
      <c r="EP318" s="13"/>
      <c r="EQ318" s="13"/>
      <c r="ER318" s="13"/>
      <c r="ES318" s="13"/>
      <c r="ET318" s="13"/>
      <c r="EU318" s="13"/>
      <c r="EV318" s="13"/>
      <c r="EW318" s="13"/>
      <c r="EX318" s="13"/>
      <c r="EY318" s="13"/>
      <c r="EZ318" s="13"/>
      <c r="FA318" s="13"/>
      <c r="FB318" s="13"/>
    </row>
    <row r="319" spans="1:158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  <c r="DW319" s="13"/>
      <c r="DX319" s="13"/>
      <c r="DY319" s="13"/>
      <c r="DZ319" s="13"/>
      <c r="EA319" s="13"/>
      <c r="EB319" s="13"/>
      <c r="EC319" s="13"/>
      <c r="ED319" s="13"/>
      <c r="EE319" s="13"/>
      <c r="EF319" s="13"/>
      <c r="EG319" s="13"/>
      <c r="EH319" s="13"/>
      <c r="EI319" s="13"/>
      <c r="EJ319" s="13"/>
      <c r="EK319" s="13"/>
      <c r="EL319" s="13"/>
      <c r="EM319" s="13"/>
      <c r="EN319" s="13"/>
      <c r="EO319" s="13"/>
      <c r="EP319" s="13"/>
      <c r="EQ319" s="13"/>
      <c r="ER319" s="13"/>
      <c r="ES319" s="13"/>
      <c r="ET319" s="13"/>
      <c r="EU319" s="13"/>
      <c r="EV319" s="13"/>
      <c r="EW319" s="13"/>
      <c r="EX319" s="13"/>
      <c r="EY319" s="13"/>
      <c r="EZ319" s="13"/>
      <c r="FA319" s="13"/>
      <c r="FB319" s="13"/>
    </row>
    <row r="320" spans="1:158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  <c r="DW320" s="13"/>
      <c r="DX320" s="13"/>
      <c r="DY320" s="13"/>
      <c r="DZ320" s="13"/>
      <c r="EA320" s="13"/>
      <c r="EB320" s="13"/>
      <c r="EC320" s="13"/>
      <c r="ED320" s="13"/>
      <c r="EE320" s="13"/>
      <c r="EF320" s="13"/>
      <c r="EG320" s="13"/>
      <c r="EH320" s="13"/>
      <c r="EI320" s="13"/>
      <c r="EJ320" s="13"/>
      <c r="EK320" s="13"/>
      <c r="EL320" s="13"/>
      <c r="EM320" s="13"/>
      <c r="EN320" s="13"/>
      <c r="EO320" s="13"/>
      <c r="EP320" s="13"/>
      <c r="EQ320" s="13"/>
      <c r="ER320" s="13"/>
      <c r="ES320" s="13"/>
      <c r="ET320" s="13"/>
      <c r="EU320" s="13"/>
      <c r="EV320" s="13"/>
      <c r="EW320" s="13"/>
      <c r="EX320" s="13"/>
      <c r="EY320" s="13"/>
      <c r="EZ320" s="13"/>
      <c r="FA320" s="13"/>
      <c r="FB320" s="13"/>
    </row>
    <row r="321" spans="1:158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  <c r="DW321" s="13"/>
      <c r="DX321" s="13"/>
      <c r="DY321" s="13"/>
      <c r="DZ321" s="13"/>
      <c r="EA321" s="13"/>
      <c r="EB321" s="13"/>
      <c r="EC321" s="13"/>
      <c r="ED321" s="13"/>
      <c r="EE321" s="13"/>
      <c r="EF321" s="13"/>
      <c r="EG321" s="13"/>
      <c r="EH321" s="13"/>
      <c r="EI321" s="13"/>
      <c r="EJ321" s="13"/>
      <c r="EK321" s="13"/>
      <c r="EL321" s="13"/>
      <c r="EM321" s="13"/>
      <c r="EN321" s="13"/>
      <c r="EO321" s="13"/>
      <c r="EP321" s="13"/>
      <c r="EQ321" s="13"/>
      <c r="ER321" s="13"/>
      <c r="ES321" s="13"/>
      <c r="ET321" s="13"/>
      <c r="EU321" s="13"/>
      <c r="EV321" s="13"/>
      <c r="EW321" s="13"/>
      <c r="EX321" s="13"/>
      <c r="EY321" s="13"/>
      <c r="EZ321" s="13"/>
      <c r="FA321" s="13"/>
      <c r="FB321" s="13"/>
    </row>
    <row r="322" spans="1:158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  <c r="DW322" s="13"/>
      <c r="DX322" s="13"/>
      <c r="DY322" s="13"/>
      <c r="DZ322" s="13"/>
      <c r="EA322" s="13"/>
      <c r="EB322" s="13"/>
      <c r="EC322" s="13"/>
      <c r="ED322" s="13"/>
      <c r="EE322" s="13"/>
      <c r="EF322" s="13"/>
      <c r="EG322" s="13"/>
      <c r="EH322" s="13"/>
      <c r="EI322" s="13"/>
      <c r="EJ322" s="13"/>
      <c r="EK322" s="13"/>
      <c r="EL322" s="13"/>
      <c r="EM322" s="13"/>
      <c r="EN322" s="13"/>
      <c r="EO322" s="13"/>
      <c r="EP322" s="13"/>
      <c r="EQ322" s="13"/>
      <c r="ER322" s="13"/>
      <c r="ES322" s="13"/>
      <c r="ET322" s="13"/>
      <c r="EU322" s="13"/>
      <c r="EV322" s="13"/>
      <c r="EW322" s="13"/>
      <c r="EX322" s="13"/>
      <c r="EY322" s="13"/>
      <c r="EZ322" s="13"/>
      <c r="FA322" s="13"/>
      <c r="FB322" s="13"/>
    </row>
    <row r="323" spans="1:158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  <c r="DW323" s="13"/>
      <c r="DX323" s="13"/>
      <c r="DY323" s="13"/>
      <c r="DZ323" s="13"/>
      <c r="EA323" s="13"/>
      <c r="EB323" s="13"/>
      <c r="EC323" s="13"/>
      <c r="ED323" s="13"/>
      <c r="EE323" s="13"/>
      <c r="EF323" s="13"/>
      <c r="EG323" s="13"/>
      <c r="EH323" s="13"/>
      <c r="EI323" s="13"/>
      <c r="EJ323" s="13"/>
      <c r="EK323" s="13"/>
      <c r="EL323" s="13"/>
      <c r="EM323" s="13"/>
      <c r="EN323" s="13"/>
      <c r="EO323" s="13"/>
      <c r="EP323" s="13"/>
      <c r="EQ323" s="13"/>
      <c r="ER323" s="13"/>
      <c r="ES323" s="13"/>
      <c r="ET323" s="13"/>
      <c r="EU323" s="13"/>
      <c r="EV323" s="13"/>
      <c r="EW323" s="13"/>
      <c r="EX323" s="13"/>
      <c r="EY323" s="13"/>
      <c r="EZ323" s="13"/>
      <c r="FA323" s="13"/>
      <c r="FB323" s="13"/>
    </row>
    <row r="324" spans="1:158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  <c r="DW324" s="13"/>
      <c r="DX324" s="13"/>
      <c r="DY324" s="13"/>
      <c r="DZ324" s="13"/>
      <c r="EA324" s="13"/>
      <c r="EB324" s="13"/>
      <c r="EC324" s="13"/>
      <c r="ED324" s="13"/>
      <c r="EE324" s="13"/>
      <c r="EF324" s="13"/>
      <c r="EG324" s="13"/>
      <c r="EH324" s="13"/>
      <c r="EI324" s="13"/>
      <c r="EJ324" s="13"/>
      <c r="EK324" s="13"/>
      <c r="EL324" s="13"/>
      <c r="EM324" s="13"/>
      <c r="EN324" s="13"/>
      <c r="EO324" s="13"/>
      <c r="EP324" s="13"/>
      <c r="EQ324" s="13"/>
      <c r="ER324" s="13"/>
      <c r="ES324" s="13"/>
      <c r="ET324" s="13"/>
      <c r="EU324" s="13"/>
      <c r="EV324" s="13"/>
      <c r="EW324" s="13"/>
      <c r="EX324" s="13"/>
      <c r="EY324" s="13"/>
      <c r="EZ324" s="13"/>
      <c r="FA324" s="13"/>
      <c r="FB324" s="13"/>
    </row>
    <row r="325" spans="1:158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  <c r="DW325" s="13"/>
      <c r="DX325" s="13"/>
      <c r="DY325" s="13"/>
      <c r="DZ325" s="13"/>
      <c r="EA325" s="13"/>
      <c r="EB325" s="13"/>
      <c r="EC325" s="13"/>
      <c r="ED325" s="13"/>
      <c r="EE325" s="13"/>
      <c r="EF325" s="13"/>
      <c r="EG325" s="13"/>
      <c r="EH325" s="13"/>
      <c r="EI325" s="13"/>
      <c r="EJ325" s="13"/>
      <c r="EK325" s="13"/>
      <c r="EL325" s="13"/>
      <c r="EM325" s="13"/>
      <c r="EN325" s="13"/>
      <c r="EO325" s="13"/>
      <c r="EP325" s="13"/>
      <c r="EQ325" s="13"/>
      <c r="ER325" s="13"/>
      <c r="ES325" s="13"/>
      <c r="ET325" s="13"/>
      <c r="EU325" s="13"/>
      <c r="EV325" s="13"/>
      <c r="EW325" s="13"/>
      <c r="EX325" s="13"/>
      <c r="EY325" s="13"/>
      <c r="EZ325" s="13"/>
      <c r="FA325" s="13"/>
      <c r="FB325" s="13"/>
    </row>
    <row r="326" spans="1:158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  <c r="DW326" s="13"/>
      <c r="DX326" s="13"/>
      <c r="DY326" s="13"/>
      <c r="DZ326" s="13"/>
      <c r="EA326" s="13"/>
      <c r="EB326" s="13"/>
      <c r="EC326" s="13"/>
      <c r="ED326" s="13"/>
      <c r="EE326" s="13"/>
      <c r="EF326" s="13"/>
      <c r="EG326" s="13"/>
      <c r="EH326" s="13"/>
      <c r="EI326" s="13"/>
      <c r="EJ326" s="13"/>
      <c r="EK326" s="13"/>
      <c r="EL326" s="13"/>
      <c r="EM326" s="13"/>
      <c r="EN326" s="13"/>
      <c r="EO326" s="13"/>
      <c r="EP326" s="13"/>
      <c r="EQ326" s="13"/>
      <c r="ER326" s="13"/>
      <c r="ES326" s="13"/>
      <c r="ET326" s="13"/>
      <c r="EU326" s="13"/>
      <c r="EV326" s="13"/>
      <c r="EW326" s="13"/>
      <c r="EX326" s="13"/>
      <c r="EY326" s="13"/>
      <c r="EZ326" s="13"/>
      <c r="FA326" s="13"/>
      <c r="FB326" s="13"/>
    </row>
    <row r="327" spans="1:158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  <c r="DW327" s="13"/>
      <c r="DX327" s="13"/>
      <c r="DY327" s="13"/>
      <c r="DZ327" s="13"/>
      <c r="EA327" s="13"/>
      <c r="EB327" s="13"/>
      <c r="EC327" s="13"/>
      <c r="ED327" s="13"/>
      <c r="EE327" s="13"/>
      <c r="EF327" s="13"/>
      <c r="EG327" s="13"/>
      <c r="EH327" s="13"/>
      <c r="EI327" s="13"/>
      <c r="EJ327" s="13"/>
      <c r="EK327" s="13"/>
      <c r="EL327" s="13"/>
      <c r="EM327" s="13"/>
      <c r="EN327" s="13"/>
      <c r="EO327" s="13"/>
      <c r="EP327" s="13"/>
      <c r="EQ327" s="13"/>
      <c r="ER327" s="13"/>
      <c r="ES327" s="13"/>
      <c r="ET327" s="13"/>
      <c r="EU327" s="13"/>
      <c r="EV327" s="13"/>
      <c r="EW327" s="13"/>
      <c r="EX327" s="13"/>
      <c r="EY327" s="13"/>
      <c r="EZ327" s="13"/>
      <c r="FA327" s="13"/>
      <c r="FB327" s="13"/>
    </row>
    <row r="328" spans="1:158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  <c r="DW328" s="13"/>
      <c r="DX328" s="13"/>
      <c r="DY328" s="13"/>
      <c r="DZ328" s="13"/>
      <c r="EA328" s="13"/>
      <c r="EB328" s="13"/>
      <c r="EC328" s="13"/>
      <c r="ED328" s="13"/>
      <c r="EE328" s="13"/>
      <c r="EF328" s="13"/>
      <c r="EG328" s="13"/>
      <c r="EH328" s="13"/>
      <c r="EI328" s="13"/>
      <c r="EJ328" s="13"/>
      <c r="EK328" s="13"/>
      <c r="EL328" s="13"/>
      <c r="EM328" s="13"/>
      <c r="EN328" s="13"/>
      <c r="EO328" s="13"/>
      <c r="EP328" s="13"/>
      <c r="EQ328" s="13"/>
      <c r="ER328" s="13"/>
      <c r="ES328" s="13"/>
      <c r="ET328" s="13"/>
      <c r="EU328" s="13"/>
      <c r="EV328" s="13"/>
      <c r="EW328" s="13"/>
      <c r="EX328" s="13"/>
      <c r="EY328" s="13"/>
      <c r="EZ328" s="13"/>
      <c r="FA328" s="13"/>
      <c r="FB328" s="13"/>
    </row>
    <row r="329" spans="1:158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  <c r="DW329" s="13"/>
      <c r="DX329" s="13"/>
      <c r="DY329" s="13"/>
      <c r="DZ329" s="13"/>
      <c r="EA329" s="13"/>
      <c r="EB329" s="13"/>
      <c r="EC329" s="13"/>
      <c r="ED329" s="13"/>
      <c r="EE329" s="13"/>
      <c r="EF329" s="13"/>
      <c r="EG329" s="13"/>
      <c r="EH329" s="13"/>
      <c r="EI329" s="13"/>
      <c r="EJ329" s="13"/>
      <c r="EK329" s="13"/>
      <c r="EL329" s="13"/>
      <c r="EM329" s="13"/>
      <c r="EN329" s="13"/>
      <c r="EO329" s="13"/>
      <c r="EP329" s="13"/>
      <c r="EQ329" s="13"/>
      <c r="ER329" s="13"/>
      <c r="ES329" s="13"/>
      <c r="ET329" s="13"/>
      <c r="EU329" s="13"/>
      <c r="EV329" s="13"/>
      <c r="EW329" s="13"/>
      <c r="EX329" s="13"/>
      <c r="EY329" s="13"/>
      <c r="EZ329" s="13"/>
      <c r="FA329" s="13"/>
      <c r="FB329" s="13"/>
    </row>
    <row r="330" spans="1:158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  <c r="DW330" s="13"/>
      <c r="DX330" s="13"/>
      <c r="DY330" s="13"/>
      <c r="DZ330" s="13"/>
      <c r="EA330" s="13"/>
      <c r="EB330" s="13"/>
      <c r="EC330" s="13"/>
      <c r="ED330" s="13"/>
      <c r="EE330" s="13"/>
      <c r="EF330" s="13"/>
      <c r="EG330" s="13"/>
      <c r="EH330" s="13"/>
      <c r="EI330" s="13"/>
      <c r="EJ330" s="13"/>
      <c r="EK330" s="13"/>
      <c r="EL330" s="13"/>
      <c r="EM330" s="13"/>
      <c r="EN330" s="13"/>
      <c r="EO330" s="13"/>
      <c r="EP330" s="13"/>
      <c r="EQ330" s="13"/>
      <c r="ER330" s="13"/>
      <c r="ES330" s="13"/>
      <c r="ET330" s="13"/>
      <c r="EU330" s="13"/>
      <c r="EV330" s="13"/>
      <c r="EW330" s="13"/>
      <c r="EX330" s="13"/>
      <c r="EY330" s="13"/>
      <c r="EZ330" s="13"/>
      <c r="FA330" s="13"/>
      <c r="FB330" s="13"/>
    </row>
    <row r="331" spans="1:158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  <c r="DW331" s="13"/>
      <c r="DX331" s="13"/>
      <c r="DY331" s="13"/>
      <c r="DZ331" s="13"/>
      <c r="EA331" s="13"/>
      <c r="EB331" s="13"/>
      <c r="EC331" s="13"/>
      <c r="ED331" s="13"/>
      <c r="EE331" s="13"/>
      <c r="EF331" s="13"/>
      <c r="EG331" s="13"/>
      <c r="EH331" s="13"/>
      <c r="EI331" s="13"/>
      <c r="EJ331" s="13"/>
      <c r="EK331" s="13"/>
      <c r="EL331" s="13"/>
      <c r="EM331" s="13"/>
      <c r="EN331" s="13"/>
      <c r="EO331" s="13"/>
      <c r="EP331" s="13"/>
      <c r="EQ331" s="13"/>
      <c r="ER331" s="13"/>
      <c r="ES331" s="13"/>
      <c r="ET331" s="13"/>
      <c r="EU331" s="13"/>
      <c r="EV331" s="13"/>
      <c r="EW331" s="13"/>
      <c r="EX331" s="13"/>
      <c r="EY331" s="13"/>
      <c r="EZ331" s="13"/>
      <c r="FA331" s="13"/>
      <c r="FB331" s="13"/>
    </row>
    <row r="332" spans="1:158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  <c r="DW332" s="13"/>
      <c r="DX332" s="13"/>
      <c r="DY332" s="13"/>
      <c r="DZ332" s="13"/>
      <c r="EA332" s="13"/>
      <c r="EB332" s="13"/>
      <c r="EC332" s="13"/>
      <c r="ED332" s="13"/>
      <c r="EE332" s="13"/>
      <c r="EF332" s="13"/>
      <c r="EG332" s="13"/>
      <c r="EH332" s="13"/>
      <c r="EI332" s="13"/>
      <c r="EJ332" s="13"/>
      <c r="EK332" s="13"/>
      <c r="EL332" s="13"/>
      <c r="EM332" s="13"/>
      <c r="EN332" s="13"/>
      <c r="EO332" s="13"/>
      <c r="EP332" s="13"/>
      <c r="EQ332" s="13"/>
      <c r="ER332" s="13"/>
      <c r="ES332" s="13"/>
      <c r="ET332" s="13"/>
      <c r="EU332" s="13"/>
      <c r="EV332" s="13"/>
      <c r="EW332" s="13"/>
      <c r="EX332" s="13"/>
      <c r="EY332" s="13"/>
      <c r="EZ332" s="13"/>
      <c r="FA332" s="13"/>
      <c r="FB332" s="13"/>
    </row>
    <row r="333" spans="1:158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  <c r="DW333" s="13"/>
      <c r="DX333" s="13"/>
      <c r="DY333" s="13"/>
      <c r="DZ333" s="13"/>
      <c r="EA333" s="13"/>
      <c r="EB333" s="13"/>
      <c r="EC333" s="13"/>
      <c r="ED333" s="13"/>
      <c r="EE333" s="13"/>
      <c r="EF333" s="13"/>
      <c r="EG333" s="13"/>
      <c r="EH333" s="13"/>
      <c r="EI333" s="13"/>
      <c r="EJ333" s="13"/>
      <c r="EK333" s="13"/>
      <c r="EL333" s="13"/>
      <c r="EM333" s="13"/>
      <c r="EN333" s="13"/>
      <c r="EO333" s="13"/>
      <c r="EP333" s="13"/>
      <c r="EQ333" s="13"/>
      <c r="ER333" s="13"/>
      <c r="ES333" s="13"/>
      <c r="ET333" s="13"/>
      <c r="EU333" s="13"/>
      <c r="EV333" s="13"/>
      <c r="EW333" s="13"/>
      <c r="EX333" s="13"/>
      <c r="EY333" s="13"/>
      <c r="EZ333" s="13"/>
      <c r="FA333" s="13"/>
      <c r="FB333" s="13"/>
    </row>
    <row r="334" spans="1:158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  <c r="DW334" s="13"/>
      <c r="DX334" s="13"/>
      <c r="DY334" s="13"/>
      <c r="DZ334" s="13"/>
      <c r="EA334" s="13"/>
      <c r="EB334" s="13"/>
      <c r="EC334" s="13"/>
      <c r="ED334" s="13"/>
      <c r="EE334" s="13"/>
      <c r="EF334" s="13"/>
      <c r="EG334" s="13"/>
      <c r="EH334" s="13"/>
      <c r="EI334" s="13"/>
      <c r="EJ334" s="13"/>
      <c r="EK334" s="13"/>
      <c r="EL334" s="13"/>
      <c r="EM334" s="13"/>
      <c r="EN334" s="13"/>
      <c r="EO334" s="13"/>
      <c r="EP334" s="13"/>
      <c r="EQ334" s="13"/>
      <c r="ER334" s="13"/>
      <c r="ES334" s="13"/>
      <c r="ET334" s="13"/>
      <c r="EU334" s="13"/>
      <c r="EV334" s="13"/>
      <c r="EW334" s="13"/>
      <c r="EX334" s="13"/>
      <c r="EY334" s="13"/>
      <c r="EZ334" s="13"/>
      <c r="FA334" s="13"/>
      <c r="FB334" s="13"/>
    </row>
    <row r="335" spans="1:158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  <c r="DW335" s="13"/>
      <c r="DX335" s="13"/>
      <c r="DY335" s="13"/>
      <c r="DZ335" s="13"/>
      <c r="EA335" s="13"/>
      <c r="EB335" s="13"/>
      <c r="EC335" s="13"/>
      <c r="ED335" s="13"/>
      <c r="EE335" s="13"/>
      <c r="EF335" s="13"/>
      <c r="EG335" s="13"/>
      <c r="EH335" s="13"/>
      <c r="EI335" s="13"/>
      <c r="EJ335" s="13"/>
      <c r="EK335" s="13"/>
      <c r="EL335" s="13"/>
      <c r="EM335" s="13"/>
      <c r="EN335" s="13"/>
      <c r="EO335" s="13"/>
      <c r="EP335" s="13"/>
      <c r="EQ335" s="13"/>
      <c r="ER335" s="13"/>
      <c r="ES335" s="13"/>
      <c r="ET335" s="13"/>
      <c r="EU335" s="13"/>
      <c r="EV335" s="13"/>
      <c r="EW335" s="13"/>
      <c r="EX335" s="13"/>
      <c r="EY335" s="13"/>
      <c r="EZ335" s="13"/>
      <c r="FA335" s="13"/>
      <c r="FB335" s="13"/>
    </row>
    <row r="336" spans="1:158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  <c r="DW336" s="13"/>
      <c r="DX336" s="13"/>
      <c r="DY336" s="13"/>
      <c r="DZ336" s="13"/>
      <c r="EA336" s="13"/>
      <c r="EB336" s="13"/>
      <c r="EC336" s="13"/>
      <c r="ED336" s="13"/>
      <c r="EE336" s="13"/>
      <c r="EF336" s="13"/>
      <c r="EG336" s="13"/>
      <c r="EH336" s="13"/>
      <c r="EI336" s="13"/>
      <c r="EJ336" s="13"/>
      <c r="EK336" s="13"/>
      <c r="EL336" s="13"/>
      <c r="EM336" s="13"/>
      <c r="EN336" s="13"/>
      <c r="EO336" s="13"/>
      <c r="EP336" s="13"/>
      <c r="EQ336" s="13"/>
      <c r="ER336" s="13"/>
      <c r="ES336" s="13"/>
      <c r="ET336" s="13"/>
      <c r="EU336" s="13"/>
      <c r="EV336" s="13"/>
      <c r="EW336" s="13"/>
      <c r="EX336" s="13"/>
      <c r="EY336" s="13"/>
      <c r="EZ336" s="13"/>
      <c r="FA336" s="13"/>
      <c r="FB336" s="13"/>
    </row>
    <row r="337" spans="1:158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  <c r="DW337" s="13"/>
      <c r="DX337" s="13"/>
      <c r="DY337" s="13"/>
      <c r="DZ337" s="13"/>
      <c r="EA337" s="13"/>
      <c r="EB337" s="13"/>
      <c r="EC337" s="13"/>
      <c r="ED337" s="13"/>
      <c r="EE337" s="13"/>
      <c r="EF337" s="13"/>
      <c r="EG337" s="13"/>
      <c r="EH337" s="13"/>
      <c r="EI337" s="13"/>
      <c r="EJ337" s="13"/>
      <c r="EK337" s="13"/>
      <c r="EL337" s="13"/>
      <c r="EM337" s="13"/>
      <c r="EN337" s="13"/>
      <c r="EO337" s="13"/>
      <c r="EP337" s="13"/>
      <c r="EQ337" s="13"/>
      <c r="ER337" s="13"/>
      <c r="ES337" s="13"/>
      <c r="ET337" s="13"/>
      <c r="EU337" s="13"/>
      <c r="EV337" s="13"/>
      <c r="EW337" s="13"/>
      <c r="EX337" s="13"/>
      <c r="EY337" s="13"/>
      <c r="EZ337" s="13"/>
      <c r="FA337" s="13"/>
      <c r="FB337" s="13"/>
    </row>
    <row r="338" spans="1:158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  <c r="DW338" s="13"/>
      <c r="DX338" s="13"/>
      <c r="DY338" s="13"/>
      <c r="DZ338" s="13"/>
      <c r="EA338" s="13"/>
      <c r="EB338" s="13"/>
      <c r="EC338" s="13"/>
      <c r="ED338" s="13"/>
      <c r="EE338" s="13"/>
      <c r="EF338" s="13"/>
      <c r="EG338" s="13"/>
      <c r="EH338" s="13"/>
      <c r="EI338" s="13"/>
      <c r="EJ338" s="13"/>
      <c r="EK338" s="13"/>
      <c r="EL338" s="13"/>
      <c r="EM338" s="13"/>
      <c r="EN338" s="13"/>
      <c r="EO338" s="13"/>
      <c r="EP338" s="13"/>
      <c r="EQ338" s="13"/>
      <c r="ER338" s="13"/>
      <c r="ES338" s="13"/>
      <c r="ET338" s="13"/>
      <c r="EU338" s="13"/>
      <c r="EV338" s="13"/>
      <c r="EW338" s="13"/>
      <c r="EX338" s="13"/>
      <c r="EY338" s="13"/>
      <c r="EZ338" s="13"/>
      <c r="FA338" s="13"/>
      <c r="FB338" s="13"/>
    </row>
    <row r="339" spans="1:158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  <c r="DW339" s="13"/>
      <c r="DX339" s="13"/>
      <c r="DY339" s="13"/>
      <c r="DZ339" s="13"/>
      <c r="EA339" s="13"/>
      <c r="EB339" s="13"/>
      <c r="EC339" s="13"/>
      <c r="ED339" s="13"/>
      <c r="EE339" s="13"/>
      <c r="EF339" s="13"/>
      <c r="EG339" s="13"/>
      <c r="EH339" s="13"/>
      <c r="EI339" s="13"/>
      <c r="EJ339" s="13"/>
      <c r="EK339" s="13"/>
      <c r="EL339" s="13"/>
      <c r="EM339" s="13"/>
      <c r="EN339" s="13"/>
      <c r="EO339" s="13"/>
      <c r="EP339" s="13"/>
      <c r="EQ339" s="13"/>
      <c r="ER339" s="13"/>
      <c r="ES339" s="13"/>
      <c r="ET339" s="13"/>
      <c r="EU339" s="13"/>
      <c r="EV339" s="13"/>
      <c r="EW339" s="13"/>
      <c r="EX339" s="13"/>
      <c r="EY339" s="13"/>
      <c r="EZ339" s="13"/>
      <c r="FA339" s="13"/>
      <c r="FB339" s="13"/>
    </row>
    <row r="340" spans="1:158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  <c r="DW340" s="13"/>
      <c r="DX340" s="13"/>
      <c r="DY340" s="13"/>
      <c r="DZ340" s="13"/>
      <c r="EA340" s="13"/>
      <c r="EB340" s="13"/>
      <c r="EC340" s="13"/>
      <c r="ED340" s="13"/>
      <c r="EE340" s="13"/>
      <c r="EF340" s="13"/>
      <c r="EG340" s="13"/>
      <c r="EH340" s="13"/>
      <c r="EI340" s="13"/>
      <c r="EJ340" s="13"/>
      <c r="EK340" s="13"/>
      <c r="EL340" s="13"/>
      <c r="EM340" s="13"/>
      <c r="EN340" s="13"/>
      <c r="EO340" s="13"/>
      <c r="EP340" s="13"/>
      <c r="EQ340" s="13"/>
      <c r="ER340" s="13"/>
      <c r="ES340" s="13"/>
      <c r="ET340" s="13"/>
      <c r="EU340" s="13"/>
      <c r="EV340" s="13"/>
      <c r="EW340" s="13"/>
      <c r="EX340" s="13"/>
      <c r="EY340" s="13"/>
      <c r="EZ340" s="13"/>
      <c r="FA340" s="13"/>
      <c r="FB340" s="13"/>
    </row>
    <row r="341" spans="1:158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  <c r="DW341" s="13"/>
      <c r="DX341" s="13"/>
      <c r="DY341" s="13"/>
      <c r="DZ341" s="13"/>
      <c r="EA341" s="13"/>
      <c r="EB341" s="13"/>
      <c r="EC341" s="13"/>
      <c r="ED341" s="13"/>
      <c r="EE341" s="13"/>
      <c r="EF341" s="13"/>
      <c r="EG341" s="13"/>
      <c r="EH341" s="13"/>
      <c r="EI341" s="13"/>
      <c r="EJ341" s="13"/>
      <c r="EK341" s="13"/>
      <c r="EL341" s="13"/>
      <c r="EM341" s="13"/>
      <c r="EN341" s="13"/>
      <c r="EO341" s="13"/>
      <c r="EP341" s="13"/>
      <c r="EQ341" s="13"/>
      <c r="ER341" s="13"/>
      <c r="ES341" s="13"/>
      <c r="ET341" s="13"/>
      <c r="EU341" s="13"/>
      <c r="EV341" s="13"/>
      <c r="EW341" s="13"/>
      <c r="EX341" s="13"/>
      <c r="EY341" s="13"/>
      <c r="EZ341" s="13"/>
      <c r="FA341" s="13"/>
      <c r="FB341" s="13"/>
    </row>
    <row r="342" spans="1:158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  <c r="DW342" s="13"/>
      <c r="DX342" s="13"/>
      <c r="DY342" s="13"/>
      <c r="DZ342" s="13"/>
      <c r="EA342" s="13"/>
      <c r="EB342" s="13"/>
      <c r="EC342" s="13"/>
      <c r="ED342" s="13"/>
      <c r="EE342" s="13"/>
      <c r="EF342" s="13"/>
      <c r="EG342" s="13"/>
      <c r="EH342" s="13"/>
      <c r="EI342" s="13"/>
      <c r="EJ342" s="13"/>
      <c r="EK342" s="13"/>
      <c r="EL342" s="13"/>
      <c r="EM342" s="13"/>
      <c r="EN342" s="13"/>
      <c r="EO342" s="13"/>
      <c r="EP342" s="13"/>
      <c r="EQ342" s="13"/>
      <c r="ER342" s="13"/>
      <c r="ES342" s="13"/>
      <c r="ET342" s="13"/>
      <c r="EU342" s="13"/>
      <c r="EV342" s="13"/>
      <c r="EW342" s="13"/>
      <c r="EX342" s="13"/>
      <c r="EY342" s="13"/>
      <c r="EZ342" s="13"/>
      <c r="FA342" s="13"/>
      <c r="FB342" s="13"/>
    </row>
    <row r="343" spans="1:158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  <c r="DW343" s="13"/>
      <c r="DX343" s="13"/>
      <c r="DY343" s="13"/>
      <c r="DZ343" s="13"/>
      <c r="EA343" s="13"/>
      <c r="EB343" s="13"/>
      <c r="EC343" s="13"/>
      <c r="ED343" s="13"/>
      <c r="EE343" s="13"/>
      <c r="EF343" s="13"/>
      <c r="EG343" s="13"/>
      <c r="EH343" s="13"/>
      <c r="EI343" s="13"/>
      <c r="EJ343" s="13"/>
      <c r="EK343" s="13"/>
      <c r="EL343" s="13"/>
      <c r="EM343" s="13"/>
      <c r="EN343" s="13"/>
      <c r="EO343" s="13"/>
      <c r="EP343" s="13"/>
      <c r="EQ343" s="13"/>
      <c r="ER343" s="13"/>
      <c r="ES343" s="13"/>
      <c r="ET343" s="13"/>
      <c r="EU343" s="13"/>
      <c r="EV343" s="13"/>
      <c r="EW343" s="13"/>
      <c r="EX343" s="13"/>
      <c r="EY343" s="13"/>
      <c r="EZ343" s="13"/>
      <c r="FA343" s="13"/>
      <c r="FB343" s="13"/>
    </row>
    <row r="344" spans="1:158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  <c r="DW344" s="13"/>
      <c r="DX344" s="13"/>
      <c r="DY344" s="13"/>
      <c r="DZ344" s="13"/>
      <c r="EA344" s="13"/>
      <c r="EB344" s="13"/>
      <c r="EC344" s="13"/>
      <c r="ED344" s="13"/>
      <c r="EE344" s="13"/>
      <c r="EF344" s="13"/>
      <c r="EG344" s="13"/>
      <c r="EH344" s="13"/>
      <c r="EI344" s="13"/>
      <c r="EJ344" s="13"/>
      <c r="EK344" s="13"/>
      <c r="EL344" s="13"/>
      <c r="EM344" s="13"/>
      <c r="EN344" s="13"/>
      <c r="EO344" s="13"/>
      <c r="EP344" s="13"/>
      <c r="EQ344" s="13"/>
      <c r="ER344" s="13"/>
      <c r="ES344" s="13"/>
      <c r="ET344" s="13"/>
      <c r="EU344" s="13"/>
      <c r="EV344" s="13"/>
      <c r="EW344" s="13"/>
      <c r="EX344" s="13"/>
      <c r="EY344" s="13"/>
      <c r="EZ344" s="13"/>
      <c r="FA344" s="13"/>
      <c r="FB344" s="13"/>
    </row>
    <row r="345" spans="1:158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  <c r="DW345" s="13"/>
      <c r="DX345" s="13"/>
      <c r="DY345" s="13"/>
      <c r="DZ345" s="13"/>
      <c r="EA345" s="13"/>
      <c r="EB345" s="13"/>
      <c r="EC345" s="13"/>
      <c r="ED345" s="13"/>
      <c r="EE345" s="13"/>
      <c r="EF345" s="13"/>
      <c r="EG345" s="13"/>
      <c r="EH345" s="13"/>
      <c r="EI345" s="13"/>
      <c r="EJ345" s="13"/>
      <c r="EK345" s="13"/>
      <c r="EL345" s="13"/>
      <c r="EM345" s="13"/>
      <c r="EN345" s="13"/>
      <c r="EO345" s="13"/>
      <c r="EP345" s="13"/>
      <c r="EQ345" s="13"/>
      <c r="ER345" s="13"/>
      <c r="ES345" s="13"/>
      <c r="ET345" s="13"/>
      <c r="EU345" s="13"/>
      <c r="EV345" s="13"/>
      <c r="EW345" s="13"/>
      <c r="EX345" s="13"/>
      <c r="EY345" s="13"/>
      <c r="EZ345" s="13"/>
      <c r="FA345" s="13"/>
      <c r="FB345" s="13"/>
    </row>
    <row r="346" spans="1:158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  <c r="DW346" s="13"/>
      <c r="DX346" s="13"/>
      <c r="DY346" s="13"/>
      <c r="DZ346" s="13"/>
      <c r="EA346" s="13"/>
      <c r="EB346" s="13"/>
      <c r="EC346" s="13"/>
      <c r="ED346" s="13"/>
      <c r="EE346" s="13"/>
      <c r="EF346" s="13"/>
      <c r="EG346" s="13"/>
      <c r="EH346" s="13"/>
      <c r="EI346" s="13"/>
      <c r="EJ346" s="13"/>
      <c r="EK346" s="13"/>
      <c r="EL346" s="13"/>
      <c r="EM346" s="13"/>
      <c r="EN346" s="13"/>
      <c r="EO346" s="13"/>
      <c r="EP346" s="13"/>
      <c r="EQ346" s="13"/>
      <c r="ER346" s="13"/>
      <c r="ES346" s="13"/>
      <c r="ET346" s="13"/>
      <c r="EU346" s="13"/>
      <c r="EV346" s="13"/>
      <c r="EW346" s="13"/>
      <c r="EX346" s="13"/>
      <c r="EY346" s="13"/>
      <c r="EZ346" s="13"/>
      <c r="FA346" s="13"/>
      <c r="FB346" s="13"/>
    </row>
    <row r="347" spans="1:158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  <c r="DW347" s="13"/>
      <c r="DX347" s="13"/>
      <c r="DY347" s="13"/>
      <c r="DZ347" s="13"/>
      <c r="EA347" s="13"/>
      <c r="EB347" s="13"/>
      <c r="EC347" s="13"/>
      <c r="ED347" s="13"/>
      <c r="EE347" s="13"/>
      <c r="EF347" s="13"/>
      <c r="EG347" s="13"/>
      <c r="EH347" s="13"/>
      <c r="EI347" s="13"/>
      <c r="EJ347" s="13"/>
      <c r="EK347" s="13"/>
      <c r="EL347" s="13"/>
      <c r="EM347" s="13"/>
      <c r="EN347" s="13"/>
      <c r="EO347" s="13"/>
      <c r="EP347" s="13"/>
      <c r="EQ347" s="13"/>
      <c r="ER347" s="13"/>
      <c r="ES347" s="13"/>
      <c r="ET347" s="13"/>
      <c r="EU347" s="13"/>
      <c r="EV347" s="13"/>
      <c r="EW347" s="13"/>
      <c r="EX347" s="13"/>
      <c r="EY347" s="13"/>
      <c r="EZ347" s="13"/>
      <c r="FA347" s="13"/>
      <c r="FB347" s="13"/>
    </row>
    <row r="348" spans="1:158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  <c r="DW348" s="13"/>
      <c r="DX348" s="13"/>
      <c r="DY348" s="13"/>
      <c r="DZ348" s="13"/>
      <c r="EA348" s="13"/>
      <c r="EB348" s="13"/>
      <c r="EC348" s="13"/>
      <c r="ED348" s="13"/>
      <c r="EE348" s="13"/>
      <c r="EF348" s="13"/>
      <c r="EG348" s="13"/>
      <c r="EH348" s="13"/>
      <c r="EI348" s="13"/>
      <c r="EJ348" s="13"/>
      <c r="EK348" s="13"/>
      <c r="EL348" s="13"/>
      <c r="EM348" s="13"/>
      <c r="EN348" s="13"/>
      <c r="EO348" s="13"/>
      <c r="EP348" s="13"/>
      <c r="EQ348" s="13"/>
      <c r="ER348" s="13"/>
      <c r="ES348" s="13"/>
      <c r="ET348" s="13"/>
      <c r="EU348" s="13"/>
      <c r="EV348" s="13"/>
      <c r="EW348" s="13"/>
      <c r="EX348" s="13"/>
      <c r="EY348" s="13"/>
      <c r="EZ348" s="13"/>
      <c r="FA348" s="13"/>
      <c r="FB348" s="13"/>
    </row>
    <row r="349" spans="1:158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  <c r="DW349" s="13"/>
      <c r="DX349" s="13"/>
      <c r="DY349" s="13"/>
      <c r="DZ349" s="13"/>
      <c r="EA349" s="13"/>
      <c r="EB349" s="13"/>
      <c r="EC349" s="13"/>
      <c r="ED349" s="13"/>
      <c r="EE349" s="13"/>
      <c r="EF349" s="13"/>
      <c r="EG349" s="13"/>
      <c r="EH349" s="13"/>
      <c r="EI349" s="13"/>
      <c r="EJ349" s="13"/>
      <c r="EK349" s="13"/>
      <c r="EL349" s="13"/>
      <c r="EM349" s="13"/>
      <c r="EN349" s="13"/>
      <c r="EO349" s="13"/>
      <c r="EP349" s="13"/>
      <c r="EQ349" s="13"/>
      <c r="ER349" s="13"/>
      <c r="ES349" s="13"/>
      <c r="ET349" s="13"/>
      <c r="EU349" s="13"/>
      <c r="EV349" s="13"/>
      <c r="EW349" s="13"/>
      <c r="EX349" s="13"/>
      <c r="EY349" s="13"/>
      <c r="EZ349" s="13"/>
      <c r="FA349" s="13"/>
      <c r="FB349" s="13"/>
    </row>
    <row r="350" spans="1:158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  <c r="DW350" s="13"/>
      <c r="DX350" s="13"/>
      <c r="DY350" s="13"/>
      <c r="DZ350" s="13"/>
      <c r="EA350" s="13"/>
      <c r="EB350" s="13"/>
      <c r="EC350" s="13"/>
      <c r="ED350" s="13"/>
      <c r="EE350" s="13"/>
      <c r="EF350" s="13"/>
      <c r="EG350" s="13"/>
      <c r="EH350" s="13"/>
      <c r="EI350" s="13"/>
      <c r="EJ350" s="13"/>
      <c r="EK350" s="13"/>
      <c r="EL350" s="13"/>
      <c r="EM350" s="13"/>
      <c r="EN350" s="13"/>
      <c r="EO350" s="13"/>
      <c r="EP350" s="13"/>
      <c r="EQ350" s="13"/>
      <c r="ER350" s="13"/>
      <c r="ES350" s="13"/>
      <c r="ET350" s="13"/>
      <c r="EU350" s="13"/>
      <c r="EV350" s="13"/>
      <c r="EW350" s="13"/>
      <c r="EX350" s="13"/>
      <c r="EY350" s="13"/>
      <c r="EZ350" s="13"/>
      <c r="FA350" s="13"/>
      <c r="FB350" s="13"/>
    </row>
    <row r="351" spans="1:158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  <c r="DW351" s="13"/>
      <c r="DX351" s="13"/>
      <c r="DY351" s="13"/>
      <c r="DZ351" s="13"/>
      <c r="EA351" s="13"/>
      <c r="EB351" s="13"/>
      <c r="EC351" s="13"/>
      <c r="ED351" s="13"/>
      <c r="EE351" s="13"/>
      <c r="EF351" s="13"/>
      <c r="EG351" s="13"/>
      <c r="EH351" s="13"/>
      <c r="EI351" s="13"/>
      <c r="EJ351" s="13"/>
      <c r="EK351" s="13"/>
      <c r="EL351" s="13"/>
      <c r="EM351" s="13"/>
      <c r="EN351" s="13"/>
      <c r="EO351" s="13"/>
      <c r="EP351" s="13"/>
      <c r="EQ351" s="13"/>
      <c r="ER351" s="13"/>
      <c r="ES351" s="13"/>
      <c r="ET351" s="13"/>
      <c r="EU351" s="13"/>
      <c r="EV351" s="13"/>
      <c r="EW351" s="13"/>
      <c r="EX351" s="13"/>
      <c r="EY351" s="13"/>
      <c r="EZ351" s="13"/>
      <c r="FA351" s="13"/>
      <c r="FB351" s="13"/>
    </row>
    <row r="352" spans="1:158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  <c r="DW352" s="13"/>
      <c r="DX352" s="13"/>
      <c r="DY352" s="13"/>
      <c r="DZ352" s="13"/>
      <c r="EA352" s="13"/>
      <c r="EB352" s="13"/>
      <c r="EC352" s="13"/>
      <c r="ED352" s="13"/>
      <c r="EE352" s="13"/>
      <c r="EF352" s="13"/>
      <c r="EG352" s="13"/>
      <c r="EH352" s="13"/>
      <c r="EI352" s="13"/>
      <c r="EJ352" s="13"/>
      <c r="EK352" s="13"/>
      <c r="EL352" s="13"/>
      <c r="EM352" s="13"/>
      <c r="EN352" s="13"/>
      <c r="EO352" s="13"/>
      <c r="EP352" s="13"/>
      <c r="EQ352" s="13"/>
      <c r="ER352" s="13"/>
      <c r="ES352" s="13"/>
      <c r="ET352" s="13"/>
      <c r="EU352" s="13"/>
      <c r="EV352" s="13"/>
      <c r="EW352" s="13"/>
      <c r="EX352" s="13"/>
      <c r="EY352" s="13"/>
      <c r="EZ352" s="13"/>
      <c r="FA352" s="13"/>
      <c r="FB352" s="13"/>
    </row>
    <row r="353" spans="1:158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  <c r="DW353" s="13"/>
      <c r="DX353" s="13"/>
      <c r="DY353" s="13"/>
      <c r="DZ353" s="13"/>
      <c r="EA353" s="13"/>
      <c r="EB353" s="13"/>
      <c r="EC353" s="13"/>
      <c r="ED353" s="13"/>
      <c r="EE353" s="13"/>
      <c r="EF353" s="13"/>
      <c r="EG353" s="13"/>
      <c r="EH353" s="13"/>
      <c r="EI353" s="13"/>
      <c r="EJ353" s="13"/>
      <c r="EK353" s="13"/>
      <c r="EL353" s="13"/>
      <c r="EM353" s="13"/>
      <c r="EN353" s="13"/>
      <c r="EO353" s="13"/>
      <c r="EP353" s="13"/>
      <c r="EQ353" s="13"/>
      <c r="ER353" s="13"/>
      <c r="ES353" s="13"/>
      <c r="ET353" s="13"/>
      <c r="EU353" s="13"/>
      <c r="EV353" s="13"/>
      <c r="EW353" s="13"/>
      <c r="EX353" s="13"/>
      <c r="EY353" s="13"/>
      <c r="EZ353" s="13"/>
      <c r="FA353" s="13"/>
      <c r="FB353" s="13"/>
    </row>
    <row r="354" spans="1:158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  <c r="DW354" s="13"/>
      <c r="DX354" s="13"/>
      <c r="DY354" s="13"/>
      <c r="DZ354" s="13"/>
      <c r="EA354" s="13"/>
      <c r="EB354" s="13"/>
      <c r="EC354" s="13"/>
      <c r="ED354" s="13"/>
      <c r="EE354" s="13"/>
      <c r="EF354" s="13"/>
      <c r="EG354" s="13"/>
      <c r="EH354" s="13"/>
      <c r="EI354" s="13"/>
      <c r="EJ354" s="13"/>
      <c r="EK354" s="13"/>
      <c r="EL354" s="13"/>
      <c r="EM354" s="13"/>
      <c r="EN354" s="13"/>
      <c r="EO354" s="13"/>
      <c r="EP354" s="13"/>
      <c r="EQ354" s="13"/>
      <c r="ER354" s="13"/>
      <c r="ES354" s="13"/>
      <c r="ET354" s="13"/>
      <c r="EU354" s="13"/>
      <c r="EV354" s="13"/>
      <c r="EW354" s="13"/>
      <c r="EX354" s="13"/>
      <c r="EY354" s="13"/>
      <c r="EZ354" s="13"/>
      <c r="FA354" s="13"/>
      <c r="FB354" s="13"/>
    </row>
    <row r="355" spans="1:158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  <c r="DW355" s="13"/>
      <c r="DX355" s="13"/>
      <c r="DY355" s="13"/>
      <c r="DZ355" s="13"/>
      <c r="EA355" s="13"/>
      <c r="EB355" s="13"/>
      <c r="EC355" s="13"/>
      <c r="ED355" s="13"/>
      <c r="EE355" s="13"/>
      <c r="EF355" s="13"/>
      <c r="EG355" s="13"/>
      <c r="EH355" s="13"/>
      <c r="EI355" s="13"/>
      <c r="EJ355" s="13"/>
      <c r="EK355" s="13"/>
      <c r="EL355" s="13"/>
      <c r="EM355" s="13"/>
      <c r="EN355" s="13"/>
      <c r="EO355" s="13"/>
      <c r="EP355" s="13"/>
      <c r="EQ355" s="13"/>
      <c r="ER355" s="13"/>
      <c r="ES355" s="13"/>
      <c r="ET355" s="13"/>
      <c r="EU355" s="13"/>
      <c r="EV355" s="13"/>
      <c r="EW355" s="13"/>
      <c r="EX355" s="13"/>
      <c r="EY355" s="13"/>
      <c r="EZ355" s="13"/>
      <c r="FA355" s="13"/>
      <c r="FB355" s="13"/>
    </row>
    <row r="356" spans="1:158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  <c r="DW356" s="13"/>
      <c r="DX356" s="13"/>
      <c r="DY356" s="13"/>
      <c r="DZ356" s="13"/>
      <c r="EA356" s="13"/>
      <c r="EB356" s="13"/>
      <c r="EC356" s="13"/>
      <c r="ED356" s="13"/>
      <c r="EE356" s="13"/>
      <c r="EF356" s="13"/>
      <c r="EG356" s="13"/>
      <c r="EH356" s="13"/>
      <c r="EI356" s="13"/>
      <c r="EJ356" s="13"/>
      <c r="EK356" s="13"/>
      <c r="EL356" s="13"/>
      <c r="EM356" s="13"/>
      <c r="EN356" s="13"/>
      <c r="EO356" s="13"/>
      <c r="EP356" s="13"/>
      <c r="EQ356" s="13"/>
      <c r="ER356" s="13"/>
      <c r="ES356" s="13"/>
      <c r="ET356" s="13"/>
      <c r="EU356" s="13"/>
      <c r="EV356" s="13"/>
      <c r="EW356" s="13"/>
      <c r="EX356" s="13"/>
      <c r="EY356" s="13"/>
      <c r="EZ356" s="13"/>
      <c r="FA356" s="13"/>
      <c r="FB356" s="13"/>
    </row>
    <row r="357" spans="1:158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  <c r="DW357" s="13"/>
      <c r="DX357" s="13"/>
      <c r="DY357" s="13"/>
      <c r="DZ357" s="13"/>
      <c r="EA357" s="13"/>
      <c r="EB357" s="13"/>
      <c r="EC357" s="13"/>
      <c r="ED357" s="13"/>
      <c r="EE357" s="13"/>
      <c r="EF357" s="13"/>
      <c r="EG357" s="13"/>
      <c r="EH357" s="13"/>
      <c r="EI357" s="13"/>
      <c r="EJ357" s="13"/>
      <c r="EK357" s="13"/>
      <c r="EL357" s="13"/>
      <c r="EM357" s="13"/>
      <c r="EN357" s="13"/>
      <c r="EO357" s="13"/>
      <c r="EP357" s="13"/>
      <c r="EQ357" s="13"/>
      <c r="ER357" s="13"/>
      <c r="ES357" s="13"/>
      <c r="ET357" s="13"/>
      <c r="EU357" s="13"/>
      <c r="EV357" s="13"/>
      <c r="EW357" s="13"/>
      <c r="EX357" s="13"/>
      <c r="EY357" s="13"/>
      <c r="EZ357" s="13"/>
      <c r="FA357" s="13"/>
      <c r="FB357" s="13"/>
    </row>
    <row r="358" spans="1:158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  <c r="DW358" s="13"/>
      <c r="DX358" s="13"/>
      <c r="DY358" s="13"/>
      <c r="DZ358" s="13"/>
      <c r="EA358" s="13"/>
      <c r="EB358" s="13"/>
      <c r="EC358" s="13"/>
      <c r="ED358" s="13"/>
      <c r="EE358" s="13"/>
      <c r="EF358" s="13"/>
      <c r="EG358" s="13"/>
      <c r="EH358" s="13"/>
      <c r="EI358" s="13"/>
      <c r="EJ358" s="13"/>
      <c r="EK358" s="13"/>
      <c r="EL358" s="13"/>
      <c r="EM358" s="13"/>
      <c r="EN358" s="13"/>
      <c r="EO358" s="13"/>
      <c r="EP358" s="13"/>
      <c r="EQ358" s="13"/>
      <c r="ER358" s="13"/>
      <c r="ES358" s="13"/>
      <c r="ET358" s="13"/>
      <c r="EU358" s="13"/>
      <c r="EV358" s="13"/>
      <c r="EW358" s="13"/>
      <c r="EX358" s="13"/>
      <c r="EY358" s="13"/>
      <c r="EZ358" s="13"/>
      <c r="FA358" s="13"/>
      <c r="FB358" s="13"/>
    </row>
    <row r="359" spans="1:158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  <c r="DW359" s="13"/>
      <c r="DX359" s="13"/>
      <c r="DY359" s="13"/>
      <c r="DZ359" s="13"/>
      <c r="EA359" s="13"/>
      <c r="EB359" s="13"/>
      <c r="EC359" s="13"/>
      <c r="ED359" s="13"/>
      <c r="EE359" s="13"/>
      <c r="EF359" s="13"/>
      <c r="EG359" s="13"/>
      <c r="EH359" s="13"/>
      <c r="EI359" s="13"/>
      <c r="EJ359" s="13"/>
      <c r="EK359" s="13"/>
      <c r="EL359" s="13"/>
      <c r="EM359" s="13"/>
      <c r="EN359" s="13"/>
      <c r="EO359" s="13"/>
      <c r="EP359" s="13"/>
      <c r="EQ359" s="13"/>
      <c r="ER359" s="13"/>
      <c r="ES359" s="13"/>
      <c r="ET359" s="13"/>
      <c r="EU359" s="13"/>
      <c r="EV359" s="13"/>
      <c r="EW359" s="13"/>
      <c r="EX359" s="13"/>
      <c r="EY359" s="13"/>
      <c r="EZ359" s="13"/>
      <c r="FA359" s="13"/>
      <c r="FB359" s="13"/>
    </row>
    <row r="360" spans="1:158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  <c r="DW360" s="13"/>
      <c r="DX360" s="13"/>
      <c r="DY360" s="13"/>
      <c r="DZ360" s="13"/>
      <c r="EA360" s="13"/>
      <c r="EB360" s="13"/>
      <c r="EC360" s="13"/>
      <c r="ED360" s="13"/>
      <c r="EE360" s="13"/>
      <c r="EF360" s="13"/>
      <c r="EG360" s="13"/>
      <c r="EH360" s="13"/>
      <c r="EI360" s="13"/>
      <c r="EJ360" s="13"/>
      <c r="EK360" s="13"/>
      <c r="EL360" s="13"/>
      <c r="EM360" s="13"/>
      <c r="EN360" s="13"/>
      <c r="EO360" s="13"/>
      <c r="EP360" s="13"/>
      <c r="EQ360" s="13"/>
      <c r="ER360" s="13"/>
      <c r="ES360" s="13"/>
      <c r="ET360" s="13"/>
      <c r="EU360" s="13"/>
      <c r="EV360" s="13"/>
      <c r="EW360" s="13"/>
      <c r="EX360" s="13"/>
      <c r="EY360" s="13"/>
      <c r="EZ360" s="13"/>
      <c r="FA360" s="13"/>
      <c r="FB360" s="13"/>
    </row>
    <row r="361" spans="1:158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  <c r="DW361" s="13"/>
      <c r="DX361" s="13"/>
      <c r="DY361" s="13"/>
      <c r="DZ361" s="13"/>
      <c r="EA361" s="13"/>
      <c r="EB361" s="13"/>
      <c r="EC361" s="13"/>
      <c r="ED361" s="13"/>
      <c r="EE361" s="13"/>
      <c r="EF361" s="13"/>
      <c r="EG361" s="13"/>
      <c r="EH361" s="13"/>
      <c r="EI361" s="13"/>
      <c r="EJ361" s="13"/>
      <c r="EK361" s="13"/>
      <c r="EL361" s="13"/>
      <c r="EM361" s="13"/>
      <c r="EN361" s="13"/>
      <c r="EO361" s="13"/>
      <c r="EP361" s="13"/>
      <c r="EQ361" s="13"/>
      <c r="ER361" s="13"/>
      <c r="ES361" s="13"/>
      <c r="ET361" s="13"/>
      <c r="EU361" s="13"/>
      <c r="EV361" s="13"/>
      <c r="EW361" s="13"/>
      <c r="EX361" s="13"/>
      <c r="EY361" s="13"/>
      <c r="EZ361" s="13"/>
      <c r="FA361" s="13"/>
      <c r="FB361" s="13"/>
    </row>
    <row r="362" spans="1:158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  <c r="DW362" s="13"/>
      <c r="DX362" s="13"/>
      <c r="DY362" s="13"/>
      <c r="DZ362" s="13"/>
      <c r="EA362" s="13"/>
      <c r="EB362" s="13"/>
      <c r="EC362" s="13"/>
      <c r="ED362" s="13"/>
      <c r="EE362" s="13"/>
      <c r="EF362" s="13"/>
      <c r="EG362" s="13"/>
      <c r="EH362" s="13"/>
      <c r="EI362" s="13"/>
      <c r="EJ362" s="13"/>
      <c r="EK362" s="13"/>
      <c r="EL362" s="13"/>
      <c r="EM362" s="13"/>
      <c r="EN362" s="13"/>
      <c r="EO362" s="13"/>
      <c r="EP362" s="13"/>
      <c r="EQ362" s="13"/>
      <c r="ER362" s="13"/>
      <c r="ES362" s="13"/>
      <c r="ET362" s="13"/>
      <c r="EU362" s="13"/>
      <c r="EV362" s="13"/>
      <c r="EW362" s="13"/>
      <c r="EX362" s="13"/>
      <c r="EY362" s="13"/>
      <c r="EZ362" s="13"/>
      <c r="FA362" s="13"/>
      <c r="FB362" s="13"/>
    </row>
    <row r="363" spans="1:158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</row>
    <row r="364" spans="1:158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</row>
    <row r="365" spans="1:158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</row>
    <row r="366" spans="1:158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</row>
    <row r="367" spans="1:158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</row>
    <row r="368" spans="1:158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</row>
    <row r="369" spans="1:158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</row>
    <row r="370" spans="1:158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</row>
    <row r="371" spans="1:158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</row>
    <row r="372" spans="1:158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</row>
    <row r="373" spans="1:158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</row>
    <row r="374" spans="1:158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</row>
    <row r="375" spans="1:158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</row>
    <row r="376" spans="1:158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</row>
    <row r="377" spans="1:158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</row>
    <row r="378" spans="1:158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</row>
    <row r="379" spans="1:158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</row>
    <row r="380" spans="1:158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</row>
    <row r="381" spans="1:158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</row>
    <row r="382" spans="1:158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</row>
    <row r="383" spans="1:158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</row>
    <row r="384" spans="1:158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</row>
    <row r="385" spans="1:158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</row>
    <row r="386" spans="1:158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</row>
    <row r="387" spans="1:158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</row>
    <row r="388" spans="1:158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</row>
    <row r="389" spans="1:158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</row>
    <row r="390" spans="1:158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</row>
    <row r="391" spans="1:158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</row>
    <row r="392" spans="1:158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</row>
    <row r="393" spans="1:158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</row>
    <row r="394" spans="1:158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</row>
    <row r="395" spans="1:158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</row>
    <row r="396" spans="1:158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</row>
    <row r="397" spans="1:158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</row>
    <row r="398" spans="1:158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</row>
    <row r="399" spans="1:158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</row>
    <row r="400" spans="1:158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</row>
    <row r="401" spans="1:158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</row>
    <row r="402" spans="1:158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</row>
    <row r="403" spans="1:158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</row>
    <row r="404" spans="1:158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</row>
    <row r="405" spans="1:158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</row>
    <row r="406" spans="1:158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</row>
    <row r="407" spans="1:158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</row>
    <row r="408" spans="1:158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</row>
    <row r="409" spans="1:158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</row>
    <row r="410" spans="1:158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</row>
    <row r="411" spans="1:158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</row>
    <row r="412" spans="1:158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</row>
    <row r="413" spans="1:158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</row>
    <row r="414" spans="1:158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</row>
    <row r="415" spans="1:158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</row>
    <row r="416" spans="1:158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</row>
    <row r="417" spans="1:158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</row>
    <row r="418" spans="1:158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</row>
    <row r="419" spans="1:158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</row>
    <row r="420" spans="1:158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</row>
    <row r="421" spans="1:158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</row>
    <row r="422" spans="1:158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</row>
    <row r="423" spans="1:158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</row>
    <row r="424" spans="1:158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</row>
    <row r="425" spans="1:158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</row>
    <row r="426" spans="1:158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</row>
    <row r="427" spans="1:158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</row>
    <row r="428" spans="1:158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</row>
    <row r="429" spans="1:158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</row>
    <row r="430" spans="1:158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</row>
    <row r="431" spans="1:158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</row>
    <row r="432" spans="1:158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</row>
    <row r="433" spans="1:158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</row>
    <row r="434" spans="1:158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</row>
    <row r="435" spans="1:158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</row>
    <row r="436" spans="1:158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</row>
    <row r="437" spans="1:158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</row>
    <row r="438" spans="1:158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</row>
    <row r="439" spans="1:158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</row>
    <row r="440" spans="1:158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</row>
    <row r="441" spans="1:158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</row>
    <row r="442" spans="1:158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</row>
    <row r="443" spans="1:158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</row>
    <row r="444" spans="1:158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</row>
    <row r="445" spans="1:158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</row>
    <row r="446" spans="1:158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</row>
    <row r="447" spans="1:158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</row>
    <row r="448" spans="1:158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</row>
    <row r="449" spans="1:158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</row>
    <row r="450" spans="1:158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</row>
    <row r="451" spans="1:158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</row>
    <row r="452" spans="1:158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</row>
    <row r="453" spans="1:158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</row>
    <row r="454" spans="1:158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</row>
    <row r="455" spans="1:158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</row>
    <row r="456" spans="1:158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</row>
    <row r="457" spans="1:158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</row>
    <row r="458" spans="1:158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</row>
    <row r="459" spans="1:158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  <c r="DW459" s="13"/>
      <c r="DX459" s="13"/>
      <c r="DY459" s="13"/>
      <c r="DZ459" s="13"/>
      <c r="EA459" s="13"/>
      <c r="EB459" s="13"/>
      <c r="EC459" s="13"/>
      <c r="ED459" s="13"/>
      <c r="EE459" s="13"/>
      <c r="EF459" s="13"/>
      <c r="EG459" s="13"/>
      <c r="EH459" s="13"/>
      <c r="EI459" s="13"/>
      <c r="EJ459" s="13"/>
      <c r="EK459" s="13"/>
      <c r="EL459" s="13"/>
      <c r="EM459" s="13"/>
      <c r="EN459" s="13"/>
      <c r="EO459" s="13"/>
      <c r="EP459" s="13"/>
      <c r="EQ459" s="13"/>
      <c r="ER459" s="13"/>
      <c r="ES459" s="13"/>
      <c r="ET459" s="13"/>
      <c r="EU459" s="13"/>
      <c r="EV459" s="13"/>
      <c r="EW459" s="13"/>
      <c r="EX459" s="13"/>
      <c r="EY459" s="13"/>
      <c r="EZ459" s="13"/>
      <c r="FA459" s="13"/>
      <c r="FB459" s="13"/>
    </row>
    <row r="460" spans="1:158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  <c r="DW460" s="13"/>
      <c r="DX460" s="13"/>
      <c r="DY460" s="13"/>
      <c r="DZ460" s="13"/>
      <c r="EA460" s="13"/>
      <c r="EB460" s="13"/>
      <c r="EC460" s="13"/>
      <c r="ED460" s="13"/>
      <c r="EE460" s="13"/>
      <c r="EF460" s="13"/>
      <c r="EG460" s="13"/>
      <c r="EH460" s="13"/>
      <c r="EI460" s="13"/>
      <c r="EJ460" s="13"/>
      <c r="EK460" s="13"/>
      <c r="EL460" s="13"/>
      <c r="EM460" s="13"/>
      <c r="EN460" s="13"/>
      <c r="EO460" s="13"/>
      <c r="EP460" s="13"/>
      <c r="EQ460" s="13"/>
      <c r="ER460" s="13"/>
      <c r="ES460" s="13"/>
      <c r="ET460" s="13"/>
      <c r="EU460" s="13"/>
      <c r="EV460" s="13"/>
      <c r="EW460" s="13"/>
      <c r="EX460" s="13"/>
      <c r="EY460" s="13"/>
      <c r="EZ460" s="13"/>
      <c r="FA460" s="13"/>
      <c r="FB460" s="13"/>
    </row>
    <row r="461" spans="1:158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  <c r="DW461" s="13"/>
      <c r="DX461" s="13"/>
      <c r="DY461" s="13"/>
      <c r="DZ461" s="13"/>
      <c r="EA461" s="13"/>
      <c r="EB461" s="13"/>
      <c r="EC461" s="13"/>
      <c r="ED461" s="13"/>
      <c r="EE461" s="13"/>
      <c r="EF461" s="13"/>
      <c r="EG461" s="13"/>
      <c r="EH461" s="13"/>
      <c r="EI461" s="13"/>
      <c r="EJ461" s="13"/>
      <c r="EK461" s="13"/>
      <c r="EL461" s="13"/>
      <c r="EM461" s="13"/>
      <c r="EN461" s="13"/>
      <c r="EO461" s="13"/>
      <c r="EP461" s="13"/>
      <c r="EQ461" s="13"/>
      <c r="ER461" s="13"/>
      <c r="ES461" s="13"/>
      <c r="ET461" s="13"/>
      <c r="EU461" s="13"/>
      <c r="EV461" s="13"/>
      <c r="EW461" s="13"/>
      <c r="EX461" s="13"/>
      <c r="EY461" s="13"/>
      <c r="EZ461" s="13"/>
      <c r="FA461" s="13"/>
      <c r="FB461" s="13"/>
    </row>
    <row r="462" spans="1:158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  <c r="DW462" s="13"/>
      <c r="DX462" s="13"/>
      <c r="DY462" s="13"/>
      <c r="DZ462" s="13"/>
      <c r="EA462" s="13"/>
      <c r="EB462" s="13"/>
      <c r="EC462" s="13"/>
      <c r="ED462" s="13"/>
      <c r="EE462" s="13"/>
      <c r="EF462" s="13"/>
      <c r="EG462" s="13"/>
      <c r="EH462" s="13"/>
      <c r="EI462" s="13"/>
      <c r="EJ462" s="13"/>
      <c r="EK462" s="13"/>
      <c r="EL462" s="13"/>
      <c r="EM462" s="13"/>
      <c r="EN462" s="13"/>
      <c r="EO462" s="13"/>
      <c r="EP462" s="13"/>
      <c r="EQ462" s="13"/>
      <c r="ER462" s="13"/>
      <c r="ES462" s="13"/>
      <c r="ET462" s="13"/>
      <c r="EU462" s="13"/>
      <c r="EV462" s="13"/>
      <c r="EW462" s="13"/>
      <c r="EX462" s="13"/>
      <c r="EY462" s="13"/>
      <c r="EZ462" s="13"/>
      <c r="FA462" s="13"/>
      <c r="FB462" s="13"/>
    </row>
    <row r="463" spans="1:158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  <c r="DW463" s="13"/>
      <c r="DX463" s="13"/>
      <c r="DY463" s="13"/>
      <c r="DZ463" s="13"/>
      <c r="EA463" s="13"/>
      <c r="EB463" s="13"/>
      <c r="EC463" s="13"/>
      <c r="ED463" s="13"/>
      <c r="EE463" s="13"/>
      <c r="EF463" s="13"/>
      <c r="EG463" s="13"/>
      <c r="EH463" s="13"/>
      <c r="EI463" s="13"/>
      <c r="EJ463" s="13"/>
      <c r="EK463" s="13"/>
      <c r="EL463" s="13"/>
      <c r="EM463" s="13"/>
      <c r="EN463" s="13"/>
      <c r="EO463" s="13"/>
      <c r="EP463" s="13"/>
      <c r="EQ463" s="13"/>
      <c r="ER463" s="13"/>
      <c r="ES463" s="13"/>
      <c r="ET463" s="13"/>
      <c r="EU463" s="13"/>
      <c r="EV463" s="13"/>
      <c r="EW463" s="13"/>
      <c r="EX463" s="13"/>
      <c r="EY463" s="13"/>
      <c r="EZ463" s="13"/>
      <c r="FA463" s="13"/>
      <c r="FB463" s="13"/>
    </row>
    <row r="464" spans="1:158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  <c r="DW464" s="13"/>
      <c r="DX464" s="13"/>
      <c r="DY464" s="13"/>
      <c r="DZ464" s="13"/>
      <c r="EA464" s="13"/>
      <c r="EB464" s="13"/>
      <c r="EC464" s="13"/>
      <c r="ED464" s="13"/>
      <c r="EE464" s="13"/>
      <c r="EF464" s="13"/>
      <c r="EG464" s="13"/>
      <c r="EH464" s="13"/>
      <c r="EI464" s="13"/>
      <c r="EJ464" s="13"/>
      <c r="EK464" s="13"/>
      <c r="EL464" s="13"/>
      <c r="EM464" s="13"/>
      <c r="EN464" s="13"/>
      <c r="EO464" s="13"/>
      <c r="EP464" s="13"/>
      <c r="EQ464" s="13"/>
      <c r="ER464" s="13"/>
      <c r="ES464" s="13"/>
      <c r="ET464" s="13"/>
      <c r="EU464" s="13"/>
      <c r="EV464" s="13"/>
      <c r="EW464" s="13"/>
      <c r="EX464" s="13"/>
      <c r="EY464" s="13"/>
      <c r="EZ464" s="13"/>
      <c r="FA464" s="13"/>
      <c r="FB464" s="13"/>
    </row>
    <row r="465" spans="1:158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  <c r="DW465" s="13"/>
      <c r="DX465" s="13"/>
      <c r="DY465" s="13"/>
      <c r="DZ465" s="13"/>
      <c r="EA465" s="13"/>
      <c r="EB465" s="13"/>
      <c r="EC465" s="13"/>
      <c r="ED465" s="13"/>
      <c r="EE465" s="13"/>
      <c r="EF465" s="13"/>
      <c r="EG465" s="13"/>
      <c r="EH465" s="13"/>
      <c r="EI465" s="13"/>
      <c r="EJ465" s="13"/>
      <c r="EK465" s="13"/>
      <c r="EL465" s="13"/>
      <c r="EM465" s="13"/>
      <c r="EN465" s="13"/>
      <c r="EO465" s="13"/>
      <c r="EP465" s="13"/>
      <c r="EQ465" s="13"/>
      <c r="ER465" s="13"/>
      <c r="ES465" s="13"/>
      <c r="ET465" s="13"/>
      <c r="EU465" s="13"/>
      <c r="EV465" s="13"/>
      <c r="EW465" s="13"/>
      <c r="EX465" s="13"/>
      <c r="EY465" s="13"/>
      <c r="EZ465" s="13"/>
      <c r="FA465" s="13"/>
      <c r="FB465" s="13"/>
    </row>
    <row r="466" spans="1:158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  <c r="DW466" s="13"/>
      <c r="DX466" s="13"/>
      <c r="DY466" s="13"/>
      <c r="DZ466" s="13"/>
      <c r="EA466" s="13"/>
      <c r="EB466" s="13"/>
      <c r="EC466" s="13"/>
      <c r="ED466" s="13"/>
      <c r="EE466" s="13"/>
      <c r="EF466" s="13"/>
      <c r="EG466" s="13"/>
      <c r="EH466" s="13"/>
      <c r="EI466" s="13"/>
      <c r="EJ466" s="13"/>
      <c r="EK466" s="13"/>
      <c r="EL466" s="13"/>
      <c r="EM466" s="13"/>
      <c r="EN466" s="13"/>
      <c r="EO466" s="13"/>
      <c r="EP466" s="13"/>
      <c r="EQ466" s="13"/>
      <c r="ER466" s="13"/>
      <c r="ES466" s="13"/>
      <c r="ET466" s="13"/>
      <c r="EU466" s="13"/>
      <c r="EV466" s="13"/>
      <c r="EW466" s="13"/>
      <c r="EX466" s="13"/>
      <c r="EY466" s="13"/>
      <c r="EZ466" s="13"/>
      <c r="FA466" s="13"/>
      <c r="FB466" s="13"/>
    </row>
    <row r="467" spans="1:158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  <c r="DW467" s="13"/>
      <c r="DX467" s="13"/>
      <c r="DY467" s="13"/>
      <c r="DZ467" s="13"/>
      <c r="EA467" s="13"/>
      <c r="EB467" s="13"/>
      <c r="EC467" s="13"/>
      <c r="ED467" s="13"/>
      <c r="EE467" s="13"/>
      <c r="EF467" s="13"/>
      <c r="EG467" s="13"/>
      <c r="EH467" s="13"/>
      <c r="EI467" s="13"/>
      <c r="EJ467" s="13"/>
      <c r="EK467" s="13"/>
      <c r="EL467" s="13"/>
      <c r="EM467" s="13"/>
      <c r="EN467" s="13"/>
      <c r="EO467" s="13"/>
      <c r="EP467" s="13"/>
      <c r="EQ467" s="13"/>
      <c r="ER467" s="13"/>
      <c r="ES467" s="13"/>
      <c r="ET467" s="13"/>
      <c r="EU467" s="13"/>
      <c r="EV467" s="13"/>
      <c r="EW467" s="13"/>
      <c r="EX467" s="13"/>
      <c r="EY467" s="13"/>
      <c r="EZ467" s="13"/>
      <c r="FA467" s="13"/>
      <c r="FB467" s="13"/>
    </row>
    <row r="468" spans="1:158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  <c r="DW468" s="13"/>
      <c r="DX468" s="13"/>
      <c r="DY468" s="13"/>
      <c r="DZ468" s="13"/>
      <c r="EA468" s="13"/>
      <c r="EB468" s="13"/>
      <c r="EC468" s="13"/>
      <c r="ED468" s="13"/>
      <c r="EE468" s="13"/>
      <c r="EF468" s="13"/>
      <c r="EG468" s="13"/>
      <c r="EH468" s="13"/>
      <c r="EI468" s="13"/>
      <c r="EJ468" s="13"/>
      <c r="EK468" s="13"/>
      <c r="EL468" s="13"/>
      <c r="EM468" s="13"/>
      <c r="EN468" s="13"/>
      <c r="EO468" s="13"/>
      <c r="EP468" s="13"/>
      <c r="EQ468" s="13"/>
      <c r="ER468" s="13"/>
      <c r="ES468" s="13"/>
      <c r="ET468" s="13"/>
      <c r="EU468" s="13"/>
      <c r="EV468" s="13"/>
      <c r="EW468" s="13"/>
      <c r="EX468" s="13"/>
      <c r="EY468" s="13"/>
      <c r="EZ468" s="13"/>
      <c r="FA468" s="13"/>
      <c r="FB468" s="13"/>
    </row>
    <row r="469" spans="1:158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  <c r="DW469" s="13"/>
      <c r="DX469" s="13"/>
      <c r="DY469" s="13"/>
      <c r="DZ469" s="13"/>
      <c r="EA469" s="13"/>
      <c r="EB469" s="13"/>
      <c r="EC469" s="13"/>
      <c r="ED469" s="13"/>
      <c r="EE469" s="13"/>
      <c r="EF469" s="13"/>
      <c r="EG469" s="13"/>
      <c r="EH469" s="13"/>
      <c r="EI469" s="13"/>
      <c r="EJ469" s="13"/>
      <c r="EK469" s="13"/>
      <c r="EL469" s="13"/>
      <c r="EM469" s="13"/>
      <c r="EN469" s="13"/>
      <c r="EO469" s="13"/>
      <c r="EP469" s="13"/>
      <c r="EQ469" s="13"/>
      <c r="ER469" s="13"/>
      <c r="ES469" s="13"/>
      <c r="ET469" s="13"/>
      <c r="EU469" s="13"/>
      <c r="EV469" s="13"/>
      <c r="EW469" s="13"/>
      <c r="EX469" s="13"/>
      <c r="EY469" s="13"/>
      <c r="EZ469" s="13"/>
      <c r="FA469" s="13"/>
      <c r="FB469" s="13"/>
    </row>
    <row r="470" spans="1:158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  <c r="DW470" s="13"/>
      <c r="DX470" s="13"/>
      <c r="DY470" s="13"/>
      <c r="DZ470" s="13"/>
      <c r="EA470" s="13"/>
      <c r="EB470" s="13"/>
      <c r="EC470" s="13"/>
      <c r="ED470" s="13"/>
      <c r="EE470" s="13"/>
      <c r="EF470" s="13"/>
      <c r="EG470" s="13"/>
      <c r="EH470" s="13"/>
      <c r="EI470" s="13"/>
      <c r="EJ470" s="13"/>
      <c r="EK470" s="13"/>
      <c r="EL470" s="13"/>
      <c r="EM470" s="13"/>
      <c r="EN470" s="13"/>
      <c r="EO470" s="13"/>
      <c r="EP470" s="13"/>
      <c r="EQ470" s="13"/>
      <c r="ER470" s="13"/>
      <c r="ES470" s="13"/>
      <c r="ET470" s="13"/>
      <c r="EU470" s="13"/>
      <c r="EV470" s="13"/>
      <c r="EW470" s="13"/>
      <c r="EX470" s="13"/>
      <c r="EY470" s="13"/>
      <c r="EZ470" s="13"/>
      <c r="FA470" s="13"/>
      <c r="FB470" s="13"/>
    </row>
    <row r="471" spans="1:158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  <c r="DW471" s="13"/>
      <c r="DX471" s="13"/>
      <c r="DY471" s="13"/>
      <c r="DZ471" s="13"/>
      <c r="EA471" s="13"/>
      <c r="EB471" s="13"/>
      <c r="EC471" s="13"/>
      <c r="ED471" s="13"/>
      <c r="EE471" s="13"/>
      <c r="EF471" s="13"/>
      <c r="EG471" s="13"/>
      <c r="EH471" s="13"/>
      <c r="EI471" s="13"/>
      <c r="EJ471" s="13"/>
      <c r="EK471" s="13"/>
      <c r="EL471" s="13"/>
      <c r="EM471" s="13"/>
      <c r="EN471" s="13"/>
      <c r="EO471" s="13"/>
      <c r="EP471" s="13"/>
      <c r="EQ471" s="13"/>
      <c r="ER471" s="13"/>
      <c r="ES471" s="13"/>
      <c r="ET471" s="13"/>
      <c r="EU471" s="13"/>
      <c r="EV471" s="13"/>
      <c r="EW471" s="13"/>
      <c r="EX471" s="13"/>
      <c r="EY471" s="13"/>
      <c r="EZ471" s="13"/>
      <c r="FA471" s="13"/>
      <c r="FB471" s="13"/>
    </row>
    <row r="472" spans="1:158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  <c r="DW472" s="13"/>
      <c r="DX472" s="13"/>
      <c r="DY472" s="13"/>
      <c r="DZ472" s="13"/>
      <c r="EA472" s="13"/>
      <c r="EB472" s="13"/>
      <c r="EC472" s="13"/>
      <c r="ED472" s="13"/>
      <c r="EE472" s="13"/>
      <c r="EF472" s="13"/>
      <c r="EG472" s="13"/>
      <c r="EH472" s="13"/>
      <c r="EI472" s="13"/>
      <c r="EJ472" s="13"/>
      <c r="EK472" s="13"/>
      <c r="EL472" s="13"/>
      <c r="EM472" s="13"/>
      <c r="EN472" s="13"/>
      <c r="EO472" s="13"/>
      <c r="EP472" s="13"/>
      <c r="EQ472" s="13"/>
      <c r="ER472" s="13"/>
      <c r="ES472" s="13"/>
      <c r="ET472" s="13"/>
      <c r="EU472" s="13"/>
      <c r="EV472" s="13"/>
      <c r="EW472" s="13"/>
      <c r="EX472" s="13"/>
      <c r="EY472" s="13"/>
      <c r="EZ472" s="13"/>
      <c r="FA472" s="13"/>
      <c r="FB472" s="13"/>
    </row>
    <row r="473" spans="1:158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  <c r="DW473" s="13"/>
      <c r="DX473" s="13"/>
      <c r="DY473" s="13"/>
      <c r="DZ473" s="13"/>
      <c r="EA473" s="13"/>
      <c r="EB473" s="13"/>
      <c r="EC473" s="13"/>
      <c r="ED473" s="13"/>
      <c r="EE473" s="13"/>
      <c r="EF473" s="13"/>
      <c r="EG473" s="13"/>
      <c r="EH473" s="13"/>
      <c r="EI473" s="13"/>
      <c r="EJ473" s="13"/>
      <c r="EK473" s="13"/>
      <c r="EL473" s="13"/>
      <c r="EM473" s="13"/>
      <c r="EN473" s="13"/>
      <c r="EO473" s="13"/>
      <c r="EP473" s="13"/>
      <c r="EQ473" s="13"/>
      <c r="ER473" s="13"/>
      <c r="ES473" s="13"/>
      <c r="ET473" s="13"/>
      <c r="EU473" s="13"/>
      <c r="EV473" s="13"/>
      <c r="EW473" s="13"/>
      <c r="EX473" s="13"/>
      <c r="EY473" s="13"/>
      <c r="EZ473" s="13"/>
      <c r="FA473" s="13"/>
      <c r="FB473" s="13"/>
    </row>
    <row r="474" spans="1:158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  <c r="DW474" s="13"/>
      <c r="DX474" s="13"/>
      <c r="DY474" s="13"/>
      <c r="DZ474" s="13"/>
      <c r="EA474" s="13"/>
      <c r="EB474" s="13"/>
      <c r="EC474" s="13"/>
      <c r="ED474" s="13"/>
      <c r="EE474" s="13"/>
      <c r="EF474" s="13"/>
      <c r="EG474" s="13"/>
      <c r="EH474" s="13"/>
      <c r="EI474" s="13"/>
      <c r="EJ474" s="13"/>
      <c r="EK474" s="13"/>
      <c r="EL474" s="13"/>
      <c r="EM474" s="13"/>
      <c r="EN474" s="13"/>
      <c r="EO474" s="13"/>
      <c r="EP474" s="13"/>
      <c r="EQ474" s="13"/>
      <c r="ER474" s="13"/>
      <c r="ES474" s="13"/>
      <c r="ET474" s="13"/>
      <c r="EU474" s="13"/>
      <c r="EV474" s="13"/>
      <c r="EW474" s="13"/>
      <c r="EX474" s="13"/>
      <c r="EY474" s="13"/>
      <c r="EZ474" s="13"/>
      <c r="FA474" s="13"/>
      <c r="FB474" s="13"/>
    </row>
    <row r="475" spans="1:158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  <c r="DW475" s="13"/>
      <c r="DX475" s="13"/>
      <c r="DY475" s="13"/>
      <c r="DZ475" s="13"/>
      <c r="EA475" s="13"/>
      <c r="EB475" s="13"/>
      <c r="EC475" s="13"/>
      <c r="ED475" s="13"/>
      <c r="EE475" s="13"/>
      <c r="EF475" s="13"/>
      <c r="EG475" s="13"/>
      <c r="EH475" s="13"/>
      <c r="EI475" s="13"/>
      <c r="EJ475" s="13"/>
      <c r="EK475" s="13"/>
      <c r="EL475" s="13"/>
      <c r="EM475" s="13"/>
      <c r="EN475" s="13"/>
      <c r="EO475" s="13"/>
      <c r="EP475" s="13"/>
      <c r="EQ475" s="13"/>
      <c r="ER475" s="13"/>
      <c r="ES475" s="13"/>
      <c r="ET475" s="13"/>
      <c r="EU475" s="13"/>
      <c r="EV475" s="13"/>
      <c r="EW475" s="13"/>
      <c r="EX475" s="13"/>
      <c r="EY475" s="13"/>
      <c r="EZ475" s="13"/>
      <c r="FA475" s="13"/>
      <c r="FB475" s="13"/>
    </row>
    <row r="476" spans="1:158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  <c r="DW476" s="13"/>
      <c r="DX476" s="13"/>
      <c r="DY476" s="13"/>
      <c r="DZ476" s="13"/>
      <c r="EA476" s="13"/>
      <c r="EB476" s="13"/>
      <c r="EC476" s="13"/>
      <c r="ED476" s="13"/>
      <c r="EE476" s="13"/>
      <c r="EF476" s="13"/>
      <c r="EG476" s="13"/>
      <c r="EH476" s="13"/>
      <c r="EI476" s="13"/>
      <c r="EJ476" s="13"/>
      <c r="EK476" s="13"/>
      <c r="EL476" s="13"/>
      <c r="EM476" s="13"/>
      <c r="EN476" s="13"/>
      <c r="EO476" s="13"/>
      <c r="EP476" s="13"/>
      <c r="EQ476" s="13"/>
      <c r="ER476" s="13"/>
      <c r="ES476" s="13"/>
      <c r="ET476" s="13"/>
      <c r="EU476" s="13"/>
      <c r="EV476" s="13"/>
      <c r="EW476" s="13"/>
      <c r="EX476" s="13"/>
      <c r="EY476" s="13"/>
      <c r="EZ476" s="13"/>
      <c r="FA476" s="13"/>
      <c r="FB476" s="13"/>
    </row>
    <row r="477" spans="1:158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  <c r="DW477" s="13"/>
      <c r="DX477" s="13"/>
      <c r="DY477" s="13"/>
      <c r="DZ477" s="13"/>
      <c r="EA477" s="13"/>
      <c r="EB477" s="13"/>
      <c r="EC477" s="13"/>
      <c r="ED477" s="13"/>
      <c r="EE477" s="13"/>
      <c r="EF477" s="13"/>
      <c r="EG477" s="13"/>
      <c r="EH477" s="13"/>
      <c r="EI477" s="13"/>
      <c r="EJ477" s="13"/>
      <c r="EK477" s="13"/>
      <c r="EL477" s="13"/>
      <c r="EM477" s="13"/>
      <c r="EN477" s="13"/>
      <c r="EO477" s="13"/>
      <c r="EP477" s="13"/>
      <c r="EQ477" s="13"/>
      <c r="ER477" s="13"/>
      <c r="ES477" s="13"/>
      <c r="ET477" s="13"/>
      <c r="EU477" s="13"/>
      <c r="EV477" s="13"/>
      <c r="EW477" s="13"/>
      <c r="EX477" s="13"/>
      <c r="EY477" s="13"/>
      <c r="EZ477" s="13"/>
      <c r="FA477" s="13"/>
      <c r="FB477" s="13"/>
    </row>
    <row r="478" spans="1:158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  <c r="DW478" s="13"/>
      <c r="DX478" s="13"/>
      <c r="DY478" s="13"/>
      <c r="DZ478" s="13"/>
      <c r="EA478" s="13"/>
      <c r="EB478" s="13"/>
      <c r="EC478" s="13"/>
      <c r="ED478" s="13"/>
      <c r="EE478" s="13"/>
      <c r="EF478" s="13"/>
      <c r="EG478" s="13"/>
      <c r="EH478" s="13"/>
      <c r="EI478" s="13"/>
      <c r="EJ478" s="13"/>
      <c r="EK478" s="13"/>
      <c r="EL478" s="13"/>
      <c r="EM478" s="13"/>
      <c r="EN478" s="13"/>
      <c r="EO478" s="13"/>
      <c r="EP478" s="13"/>
      <c r="EQ478" s="13"/>
      <c r="ER478" s="13"/>
      <c r="ES478" s="13"/>
      <c r="ET478" s="13"/>
      <c r="EU478" s="13"/>
      <c r="EV478" s="13"/>
      <c r="EW478" s="13"/>
      <c r="EX478" s="13"/>
      <c r="EY478" s="13"/>
      <c r="EZ478" s="13"/>
      <c r="FA478" s="13"/>
      <c r="FB478" s="13"/>
    </row>
    <row r="479" spans="1:158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  <c r="DW479" s="13"/>
      <c r="DX479" s="13"/>
      <c r="DY479" s="13"/>
      <c r="DZ479" s="13"/>
      <c r="EA479" s="13"/>
      <c r="EB479" s="13"/>
      <c r="EC479" s="13"/>
      <c r="ED479" s="13"/>
      <c r="EE479" s="13"/>
      <c r="EF479" s="13"/>
      <c r="EG479" s="13"/>
      <c r="EH479" s="13"/>
      <c r="EI479" s="13"/>
      <c r="EJ479" s="13"/>
      <c r="EK479" s="13"/>
      <c r="EL479" s="13"/>
      <c r="EM479" s="13"/>
      <c r="EN479" s="13"/>
      <c r="EO479" s="13"/>
      <c r="EP479" s="13"/>
      <c r="EQ479" s="13"/>
      <c r="ER479" s="13"/>
      <c r="ES479" s="13"/>
      <c r="ET479" s="13"/>
      <c r="EU479" s="13"/>
      <c r="EV479" s="13"/>
      <c r="EW479" s="13"/>
      <c r="EX479" s="13"/>
      <c r="EY479" s="13"/>
      <c r="EZ479" s="13"/>
      <c r="FA479" s="13"/>
      <c r="FB479" s="13"/>
    </row>
    <row r="480" spans="1:158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  <c r="DW480" s="13"/>
      <c r="DX480" s="13"/>
      <c r="DY480" s="13"/>
      <c r="DZ480" s="13"/>
      <c r="EA480" s="13"/>
      <c r="EB480" s="13"/>
      <c r="EC480" s="13"/>
      <c r="ED480" s="13"/>
      <c r="EE480" s="13"/>
      <c r="EF480" s="13"/>
      <c r="EG480" s="13"/>
      <c r="EH480" s="13"/>
      <c r="EI480" s="13"/>
      <c r="EJ480" s="13"/>
      <c r="EK480" s="13"/>
      <c r="EL480" s="13"/>
      <c r="EM480" s="13"/>
      <c r="EN480" s="13"/>
      <c r="EO480" s="13"/>
      <c r="EP480" s="13"/>
      <c r="EQ480" s="13"/>
      <c r="ER480" s="13"/>
      <c r="ES480" s="13"/>
      <c r="ET480" s="13"/>
      <c r="EU480" s="13"/>
      <c r="EV480" s="13"/>
      <c r="EW480" s="13"/>
      <c r="EX480" s="13"/>
      <c r="EY480" s="13"/>
      <c r="EZ480" s="13"/>
      <c r="FA480" s="13"/>
      <c r="FB480" s="13"/>
    </row>
    <row r="481" spans="1:158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  <c r="DW481" s="13"/>
      <c r="DX481" s="13"/>
      <c r="DY481" s="13"/>
      <c r="DZ481" s="13"/>
      <c r="EA481" s="13"/>
      <c r="EB481" s="13"/>
      <c r="EC481" s="13"/>
      <c r="ED481" s="13"/>
      <c r="EE481" s="13"/>
      <c r="EF481" s="13"/>
      <c r="EG481" s="13"/>
      <c r="EH481" s="13"/>
      <c r="EI481" s="13"/>
      <c r="EJ481" s="13"/>
      <c r="EK481" s="13"/>
      <c r="EL481" s="13"/>
      <c r="EM481" s="13"/>
      <c r="EN481" s="13"/>
      <c r="EO481" s="13"/>
      <c r="EP481" s="13"/>
      <c r="EQ481" s="13"/>
      <c r="ER481" s="13"/>
      <c r="ES481" s="13"/>
      <c r="ET481" s="13"/>
      <c r="EU481" s="13"/>
      <c r="EV481" s="13"/>
      <c r="EW481" s="13"/>
      <c r="EX481" s="13"/>
      <c r="EY481" s="13"/>
      <c r="EZ481" s="13"/>
      <c r="FA481" s="13"/>
      <c r="FB481" s="13"/>
    </row>
    <row r="482" spans="1:158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  <c r="DW482" s="13"/>
      <c r="DX482" s="13"/>
      <c r="DY482" s="13"/>
      <c r="DZ482" s="13"/>
      <c r="EA482" s="13"/>
      <c r="EB482" s="13"/>
      <c r="EC482" s="13"/>
      <c r="ED482" s="13"/>
      <c r="EE482" s="13"/>
      <c r="EF482" s="13"/>
      <c r="EG482" s="13"/>
      <c r="EH482" s="13"/>
      <c r="EI482" s="13"/>
      <c r="EJ482" s="13"/>
      <c r="EK482" s="13"/>
      <c r="EL482" s="13"/>
      <c r="EM482" s="13"/>
      <c r="EN482" s="13"/>
      <c r="EO482" s="13"/>
      <c r="EP482" s="13"/>
      <c r="EQ482" s="13"/>
      <c r="ER482" s="13"/>
      <c r="ES482" s="13"/>
      <c r="ET482" s="13"/>
      <c r="EU482" s="13"/>
      <c r="EV482" s="13"/>
      <c r="EW482" s="13"/>
      <c r="EX482" s="13"/>
      <c r="EY482" s="13"/>
      <c r="EZ482" s="13"/>
      <c r="FA482" s="13"/>
      <c r="FB482" s="13"/>
    </row>
    <row r="483" spans="1:158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  <c r="DW483" s="13"/>
      <c r="DX483" s="13"/>
      <c r="DY483" s="13"/>
      <c r="DZ483" s="13"/>
      <c r="EA483" s="13"/>
      <c r="EB483" s="13"/>
      <c r="EC483" s="13"/>
      <c r="ED483" s="13"/>
      <c r="EE483" s="13"/>
      <c r="EF483" s="13"/>
      <c r="EG483" s="13"/>
      <c r="EH483" s="13"/>
      <c r="EI483" s="13"/>
      <c r="EJ483" s="13"/>
      <c r="EK483" s="13"/>
      <c r="EL483" s="13"/>
      <c r="EM483" s="13"/>
      <c r="EN483" s="13"/>
      <c r="EO483" s="13"/>
      <c r="EP483" s="13"/>
      <c r="EQ483" s="13"/>
      <c r="ER483" s="13"/>
      <c r="ES483" s="13"/>
      <c r="ET483" s="13"/>
      <c r="EU483" s="13"/>
      <c r="EV483" s="13"/>
      <c r="EW483" s="13"/>
      <c r="EX483" s="13"/>
      <c r="EY483" s="13"/>
      <c r="EZ483" s="13"/>
      <c r="FA483" s="13"/>
      <c r="FB483" s="13"/>
    </row>
    <row r="484" spans="1:158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  <c r="DW484" s="13"/>
      <c r="DX484" s="13"/>
      <c r="DY484" s="13"/>
      <c r="DZ484" s="13"/>
      <c r="EA484" s="13"/>
      <c r="EB484" s="13"/>
      <c r="EC484" s="13"/>
      <c r="ED484" s="13"/>
      <c r="EE484" s="13"/>
      <c r="EF484" s="13"/>
      <c r="EG484" s="13"/>
      <c r="EH484" s="13"/>
      <c r="EI484" s="13"/>
      <c r="EJ484" s="13"/>
      <c r="EK484" s="13"/>
      <c r="EL484" s="13"/>
      <c r="EM484" s="13"/>
      <c r="EN484" s="13"/>
      <c r="EO484" s="13"/>
      <c r="EP484" s="13"/>
      <c r="EQ484" s="13"/>
      <c r="ER484" s="13"/>
      <c r="ES484" s="13"/>
      <c r="ET484" s="13"/>
      <c r="EU484" s="13"/>
      <c r="EV484" s="13"/>
      <c r="EW484" s="13"/>
      <c r="EX484" s="13"/>
      <c r="EY484" s="13"/>
      <c r="EZ484" s="13"/>
      <c r="FA484" s="13"/>
      <c r="FB484" s="13"/>
    </row>
    <row r="485" spans="1:158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  <c r="DW485" s="13"/>
      <c r="DX485" s="13"/>
      <c r="DY485" s="13"/>
      <c r="DZ485" s="13"/>
      <c r="EA485" s="13"/>
      <c r="EB485" s="13"/>
      <c r="EC485" s="13"/>
      <c r="ED485" s="13"/>
      <c r="EE485" s="13"/>
      <c r="EF485" s="13"/>
      <c r="EG485" s="13"/>
      <c r="EH485" s="13"/>
      <c r="EI485" s="13"/>
      <c r="EJ485" s="13"/>
      <c r="EK485" s="13"/>
      <c r="EL485" s="13"/>
      <c r="EM485" s="13"/>
      <c r="EN485" s="13"/>
      <c r="EO485" s="13"/>
      <c r="EP485" s="13"/>
      <c r="EQ485" s="13"/>
      <c r="ER485" s="13"/>
      <c r="ES485" s="13"/>
      <c r="ET485" s="13"/>
      <c r="EU485" s="13"/>
      <c r="EV485" s="13"/>
      <c r="EW485" s="13"/>
      <c r="EX485" s="13"/>
      <c r="EY485" s="13"/>
      <c r="EZ485" s="13"/>
      <c r="FA485" s="13"/>
      <c r="FB485" s="13"/>
    </row>
    <row r="486" spans="1:158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  <c r="DW486" s="13"/>
      <c r="DX486" s="13"/>
      <c r="DY486" s="13"/>
      <c r="DZ486" s="13"/>
      <c r="EA486" s="13"/>
      <c r="EB486" s="13"/>
      <c r="EC486" s="13"/>
      <c r="ED486" s="13"/>
      <c r="EE486" s="13"/>
      <c r="EF486" s="13"/>
      <c r="EG486" s="13"/>
      <c r="EH486" s="13"/>
      <c r="EI486" s="13"/>
      <c r="EJ486" s="13"/>
      <c r="EK486" s="13"/>
      <c r="EL486" s="13"/>
      <c r="EM486" s="13"/>
      <c r="EN486" s="13"/>
      <c r="EO486" s="13"/>
      <c r="EP486" s="13"/>
      <c r="EQ486" s="13"/>
      <c r="ER486" s="13"/>
      <c r="ES486" s="13"/>
      <c r="ET486" s="13"/>
      <c r="EU486" s="13"/>
      <c r="EV486" s="13"/>
      <c r="EW486" s="13"/>
      <c r="EX486" s="13"/>
      <c r="EY486" s="13"/>
      <c r="EZ486" s="13"/>
      <c r="FA486" s="13"/>
      <c r="FB486" s="13"/>
    </row>
    <row r="487" spans="1:158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  <c r="DW487" s="13"/>
      <c r="DX487" s="13"/>
      <c r="DY487" s="13"/>
      <c r="DZ487" s="13"/>
      <c r="EA487" s="13"/>
      <c r="EB487" s="13"/>
      <c r="EC487" s="13"/>
      <c r="ED487" s="13"/>
      <c r="EE487" s="13"/>
      <c r="EF487" s="13"/>
      <c r="EG487" s="13"/>
      <c r="EH487" s="13"/>
      <c r="EI487" s="13"/>
      <c r="EJ487" s="13"/>
      <c r="EK487" s="13"/>
      <c r="EL487" s="13"/>
      <c r="EM487" s="13"/>
      <c r="EN487" s="13"/>
      <c r="EO487" s="13"/>
      <c r="EP487" s="13"/>
      <c r="EQ487" s="13"/>
      <c r="ER487" s="13"/>
      <c r="ES487" s="13"/>
      <c r="ET487" s="13"/>
      <c r="EU487" s="13"/>
      <c r="EV487" s="13"/>
      <c r="EW487" s="13"/>
      <c r="EX487" s="13"/>
      <c r="EY487" s="13"/>
      <c r="EZ487" s="13"/>
      <c r="FA487" s="13"/>
      <c r="FB487" s="13"/>
    </row>
    <row r="488" spans="1:158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  <c r="DW488" s="13"/>
      <c r="DX488" s="13"/>
      <c r="DY488" s="13"/>
      <c r="DZ488" s="13"/>
      <c r="EA488" s="13"/>
      <c r="EB488" s="13"/>
      <c r="EC488" s="13"/>
      <c r="ED488" s="13"/>
      <c r="EE488" s="13"/>
      <c r="EF488" s="13"/>
      <c r="EG488" s="13"/>
      <c r="EH488" s="13"/>
      <c r="EI488" s="13"/>
      <c r="EJ488" s="13"/>
      <c r="EK488" s="13"/>
      <c r="EL488" s="13"/>
      <c r="EM488" s="13"/>
      <c r="EN488" s="13"/>
      <c r="EO488" s="13"/>
      <c r="EP488" s="13"/>
      <c r="EQ488" s="13"/>
      <c r="ER488" s="13"/>
      <c r="ES488" s="13"/>
      <c r="ET488" s="13"/>
      <c r="EU488" s="13"/>
      <c r="EV488" s="13"/>
      <c r="EW488" s="13"/>
      <c r="EX488" s="13"/>
      <c r="EY488" s="13"/>
      <c r="EZ488" s="13"/>
      <c r="FA488" s="13"/>
      <c r="FB488" s="13"/>
    </row>
    <row r="489" spans="1:158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  <c r="DW489" s="13"/>
      <c r="DX489" s="13"/>
      <c r="DY489" s="13"/>
      <c r="DZ489" s="13"/>
      <c r="EA489" s="13"/>
      <c r="EB489" s="13"/>
      <c r="EC489" s="13"/>
      <c r="ED489" s="13"/>
      <c r="EE489" s="13"/>
      <c r="EF489" s="13"/>
      <c r="EG489" s="13"/>
      <c r="EH489" s="13"/>
      <c r="EI489" s="13"/>
      <c r="EJ489" s="13"/>
      <c r="EK489" s="13"/>
      <c r="EL489" s="13"/>
      <c r="EM489" s="13"/>
      <c r="EN489" s="13"/>
      <c r="EO489" s="13"/>
      <c r="EP489" s="13"/>
      <c r="EQ489" s="13"/>
      <c r="ER489" s="13"/>
      <c r="ES489" s="13"/>
      <c r="ET489" s="13"/>
      <c r="EU489" s="13"/>
      <c r="EV489" s="13"/>
      <c r="EW489" s="13"/>
      <c r="EX489" s="13"/>
      <c r="EY489" s="13"/>
      <c r="EZ489" s="13"/>
      <c r="FA489" s="13"/>
      <c r="FB489" s="13"/>
    </row>
    <row r="490" spans="1:158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  <c r="DW490" s="13"/>
      <c r="DX490" s="13"/>
      <c r="DY490" s="13"/>
      <c r="DZ490" s="13"/>
      <c r="EA490" s="13"/>
      <c r="EB490" s="13"/>
      <c r="EC490" s="13"/>
      <c r="ED490" s="13"/>
      <c r="EE490" s="13"/>
      <c r="EF490" s="13"/>
      <c r="EG490" s="13"/>
      <c r="EH490" s="13"/>
      <c r="EI490" s="13"/>
      <c r="EJ490" s="13"/>
      <c r="EK490" s="13"/>
      <c r="EL490" s="13"/>
      <c r="EM490" s="13"/>
      <c r="EN490" s="13"/>
      <c r="EO490" s="13"/>
      <c r="EP490" s="13"/>
      <c r="EQ490" s="13"/>
      <c r="ER490" s="13"/>
      <c r="ES490" s="13"/>
      <c r="ET490" s="13"/>
      <c r="EU490" s="13"/>
      <c r="EV490" s="13"/>
      <c r="EW490" s="13"/>
      <c r="EX490" s="13"/>
      <c r="EY490" s="13"/>
      <c r="EZ490" s="13"/>
      <c r="FA490" s="13"/>
      <c r="FB490" s="13"/>
    </row>
    <row r="491" spans="1:158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  <c r="DW491" s="13"/>
      <c r="DX491" s="13"/>
      <c r="DY491" s="13"/>
      <c r="DZ491" s="13"/>
      <c r="EA491" s="13"/>
      <c r="EB491" s="13"/>
      <c r="EC491" s="13"/>
      <c r="ED491" s="13"/>
      <c r="EE491" s="13"/>
      <c r="EF491" s="13"/>
      <c r="EG491" s="13"/>
      <c r="EH491" s="13"/>
      <c r="EI491" s="13"/>
      <c r="EJ491" s="13"/>
      <c r="EK491" s="13"/>
      <c r="EL491" s="13"/>
      <c r="EM491" s="13"/>
      <c r="EN491" s="13"/>
      <c r="EO491" s="13"/>
      <c r="EP491" s="13"/>
      <c r="EQ491" s="13"/>
      <c r="ER491" s="13"/>
      <c r="ES491" s="13"/>
      <c r="ET491" s="13"/>
      <c r="EU491" s="13"/>
      <c r="EV491" s="13"/>
      <c r="EW491" s="13"/>
      <c r="EX491" s="13"/>
      <c r="EY491" s="13"/>
      <c r="EZ491" s="13"/>
      <c r="FA491" s="13"/>
      <c r="FB491" s="13"/>
    </row>
    <row r="492" spans="1:158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  <c r="DW492" s="13"/>
      <c r="DX492" s="13"/>
      <c r="DY492" s="13"/>
      <c r="DZ492" s="13"/>
      <c r="EA492" s="13"/>
      <c r="EB492" s="13"/>
      <c r="EC492" s="13"/>
      <c r="ED492" s="13"/>
      <c r="EE492" s="13"/>
      <c r="EF492" s="13"/>
      <c r="EG492" s="13"/>
      <c r="EH492" s="13"/>
      <c r="EI492" s="13"/>
      <c r="EJ492" s="13"/>
      <c r="EK492" s="13"/>
      <c r="EL492" s="13"/>
      <c r="EM492" s="13"/>
      <c r="EN492" s="13"/>
      <c r="EO492" s="13"/>
      <c r="EP492" s="13"/>
      <c r="EQ492" s="13"/>
      <c r="ER492" s="13"/>
      <c r="ES492" s="13"/>
      <c r="ET492" s="13"/>
      <c r="EU492" s="13"/>
      <c r="EV492" s="13"/>
      <c r="EW492" s="13"/>
      <c r="EX492" s="13"/>
      <c r="EY492" s="13"/>
      <c r="EZ492" s="13"/>
      <c r="FA492" s="13"/>
      <c r="FB492" s="13"/>
    </row>
    <row r="493" spans="1:158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  <c r="DW493" s="13"/>
      <c r="DX493" s="13"/>
      <c r="DY493" s="13"/>
      <c r="DZ493" s="13"/>
      <c r="EA493" s="13"/>
      <c r="EB493" s="13"/>
      <c r="EC493" s="13"/>
      <c r="ED493" s="13"/>
      <c r="EE493" s="13"/>
      <c r="EF493" s="13"/>
      <c r="EG493" s="13"/>
      <c r="EH493" s="13"/>
      <c r="EI493" s="13"/>
      <c r="EJ493" s="13"/>
      <c r="EK493" s="13"/>
      <c r="EL493" s="13"/>
      <c r="EM493" s="13"/>
      <c r="EN493" s="13"/>
      <c r="EO493" s="13"/>
      <c r="EP493" s="13"/>
      <c r="EQ493" s="13"/>
      <c r="ER493" s="13"/>
      <c r="ES493" s="13"/>
      <c r="ET493" s="13"/>
      <c r="EU493" s="13"/>
      <c r="EV493" s="13"/>
      <c r="EW493" s="13"/>
      <c r="EX493" s="13"/>
      <c r="EY493" s="13"/>
      <c r="EZ493" s="13"/>
      <c r="FA493" s="13"/>
      <c r="FB493" s="13"/>
    </row>
    <row r="494" spans="1:158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  <c r="DW494" s="13"/>
      <c r="DX494" s="13"/>
      <c r="DY494" s="13"/>
      <c r="DZ494" s="13"/>
      <c r="EA494" s="13"/>
      <c r="EB494" s="13"/>
      <c r="EC494" s="13"/>
      <c r="ED494" s="13"/>
      <c r="EE494" s="13"/>
      <c r="EF494" s="13"/>
      <c r="EG494" s="13"/>
      <c r="EH494" s="13"/>
      <c r="EI494" s="13"/>
      <c r="EJ494" s="13"/>
      <c r="EK494" s="13"/>
      <c r="EL494" s="13"/>
      <c r="EM494" s="13"/>
      <c r="EN494" s="13"/>
      <c r="EO494" s="13"/>
      <c r="EP494" s="13"/>
      <c r="EQ494" s="13"/>
      <c r="ER494" s="13"/>
      <c r="ES494" s="13"/>
      <c r="ET494" s="13"/>
      <c r="EU494" s="13"/>
      <c r="EV494" s="13"/>
      <c r="EW494" s="13"/>
      <c r="EX494" s="13"/>
      <c r="EY494" s="13"/>
      <c r="EZ494" s="13"/>
      <c r="FA494" s="13"/>
      <c r="FB494" s="13"/>
    </row>
    <row r="495" spans="1:158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  <c r="DW495" s="13"/>
      <c r="DX495" s="13"/>
      <c r="DY495" s="13"/>
      <c r="DZ495" s="13"/>
      <c r="EA495" s="13"/>
      <c r="EB495" s="13"/>
      <c r="EC495" s="13"/>
      <c r="ED495" s="13"/>
      <c r="EE495" s="13"/>
      <c r="EF495" s="13"/>
      <c r="EG495" s="13"/>
      <c r="EH495" s="13"/>
      <c r="EI495" s="13"/>
      <c r="EJ495" s="13"/>
      <c r="EK495" s="13"/>
      <c r="EL495" s="13"/>
      <c r="EM495" s="13"/>
      <c r="EN495" s="13"/>
      <c r="EO495" s="13"/>
      <c r="EP495" s="13"/>
      <c r="EQ495" s="13"/>
      <c r="ER495" s="13"/>
      <c r="ES495" s="13"/>
      <c r="ET495" s="13"/>
      <c r="EU495" s="13"/>
      <c r="EV495" s="13"/>
      <c r="EW495" s="13"/>
      <c r="EX495" s="13"/>
      <c r="EY495" s="13"/>
      <c r="EZ495" s="13"/>
      <c r="FA495" s="13"/>
      <c r="FB495" s="13"/>
    </row>
    <row r="496" spans="1:158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  <c r="DW496" s="13"/>
      <c r="DX496" s="13"/>
      <c r="DY496" s="13"/>
      <c r="DZ496" s="13"/>
      <c r="EA496" s="13"/>
      <c r="EB496" s="13"/>
      <c r="EC496" s="13"/>
      <c r="ED496" s="13"/>
      <c r="EE496" s="13"/>
      <c r="EF496" s="13"/>
      <c r="EG496" s="13"/>
      <c r="EH496" s="13"/>
      <c r="EI496" s="13"/>
      <c r="EJ496" s="13"/>
      <c r="EK496" s="13"/>
      <c r="EL496" s="13"/>
      <c r="EM496" s="13"/>
      <c r="EN496" s="13"/>
      <c r="EO496" s="13"/>
      <c r="EP496" s="13"/>
      <c r="EQ496" s="13"/>
      <c r="ER496" s="13"/>
      <c r="ES496" s="13"/>
      <c r="ET496" s="13"/>
      <c r="EU496" s="13"/>
      <c r="EV496" s="13"/>
      <c r="EW496" s="13"/>
      <c r="EX496" s="13"/>
      <c r="EY496" s="13"/>
      <c r="EZ496" s="13"/>
      <c r="FA496" s="13"/>
      <c r="FB496" s="13"/>
    </row>
    <row r="497" spans="1:158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  <c r="DW497" s="13"/>
      <c r="DX497" s="13"/>
      <c r="DY497" s="13"/>
      <c r="DZ497" s="13"/>
      <c r="EA497" s="13"/>
      <c r="EB497" s="13"/>
      <c r="EC497" s="13"/>
      <c r="ED497" s="13"/>
      <c r="EE497" s="13"/>
      <c r="EF497" s="13"/>
      <c r="EG497" s="13"/>
      <c r="EH497" s="13"/>
      <c r="EI497" s="13"/>
      <c r="EJ497" s="13"/>
      <c r="EK497" s="13"/>
      <c r="EL497" s="13"/>
      <c r="EM497" s="13"/>
      <c r="EN497" s="13"/>
      <c r="EO497" s="13"/>
      <c r="EP497" s="13"/>
      <c r="EQ497" s="13"/>
      <c r="ER497" s="13"/>
      <c r="ES497" s="13"/>
      <c r="ET497" s="13"/>
      <c r="EU497" s="13"/>
      <c r="EV497" s="13"/>
      <c r="EW497" s="13"/>
      <c r="EX497" s="13"/>
      <c r="EY497" s="13"/>
      <c r="EZ497" s="13"/>
      <c r="FA497" s="13"/>
      <c r="FB497" s="13"/>
    </row>
    <row r="498" spans="1:158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  <c r="DW498" s="13"/>
      <c r="DX498" s="13"/>
      <c r="DY498" s="13"/>
      <c r="DZ498" s="13"/>
      <c r="EA498" s="13"/>
      <c r="EB498" s="13"/>
      <c r="EC498" s="13"/>
      <c r="ED498" s="13"/>
      <c r="EE498" s="13"/>
      <c r="EF498" s="13"/>
      <c r="EG498" s="13"/>
      <c r="EH498" s="13"/>
      <c r="EI498" s="13"/>
      <c r="EJ498" s="13"/>
      <c r="EK498" s="13"/>
      <c r="EL498" s="13"/>
      <c r="EM498" s="13"/>
      <c r="EN498" s="13"/>
      <c r="EO498" s="13"/>
      <c r="EP498" s="13"/>
      <c r="EQ498" s="13"/>
      <c r="ER498" s="13"/>
      <c r="ES498" s="13"/>
      <c r="ET498" s="13"/>
      <c r="EU498" s="13"/>
      <c r="EV498" s="13"/>
      <c r="EW498" s="13"/>
      <c r="EX498" s="13"/>
      <c r="EY498" s="13"/>
      <c r="EZ498" s="13"/>
      <c r="FA498" s="13"/>
      <c r="FB498" s="13"/>
    </row>
    <row r="499" spans="1:158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  <c r="DW499" s="13"/>
      <c r="DX499" s="13"/>
      <c r="DY499" s="13"/>
      <c r="DZ499" s="13"/>
      <c r="EA499" s="13"/>
      <c r="EB499" s="13"/>
      <c r="EC499" s="13"/>
      <c r="ED499" s="13"/>
      <c r="EE499" s="13"/>
      <c r="EF499" s="13"/>
      <c r="EG499" s="13"/>
      <c r="EH499" s="13"/>
      <c r="EI499" s="13"/>
      <c r="EJ499" s="13"/>
      <c r="EK499" s="13"/>
      <c r="EL499" s="13"/>
      <c r="EM499" s="13"/>
      <c r="EN499" s="13"/>
      <c r="EO499" s="13"/>
      <c r="EP499" s="13"/>
      <c r="EQ499" s="13"/>
      <c r="ER499" s="13"/>
      <c r="ES499" s="13"/>
      <c r="ET499" s="13"/>
      <c r="EU499" s="13"/>
      <c r="EV499" s="13"/>
      <c r="EW499" s="13"/>
      <c r="EX499" s="13"/>
      <c r="EY499" s="13"/>
      <c r="EZ499" s="13"/>
      <c r="FA499" s="13"/>
      <c r="FB499" s="13"/>
    </row>
    <row r="500" spans="1:158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  <c r="DW500" s="13"/>
      <c r="DX500" s="13"/>
      <c r="DY500" s="13"/>
      <c r="DZ500" s="13"/>
      <c r="EA500" s="13"/>
      <c r="EB500" s="13"/>
      <c r="EC500" s="13"/>
      <c r="ED500" s="13"/>
      <c r="EE500" s="13"/>
      <c r="EF500" s="13"/>
      <c r="EG500" s="13"/>
      <c r="EH500" s="13"/>
      <c r="EI500" s="13"/>
      <c r="EJ500" s="13"/>
      <c r="EK500" s="13"/>
      <c r="EL500" s="13"/>
      <c r="EM500" s="13"/>
      <c r="EN500" s="13"/>
      <c r="EO500" s="13"/>
      <c r="EP500" s="13"/>
      <c r="EQ500" s="13"/>
      <c r="ER500" s="13"/>
      <c r="ES500" s="13"/>
      <c r="ET500" s="13"/>
      <c r="EU500" s="13"/>
      <c r="EV500" s="13"/>
      <c r="EW500" s="13"/>
      <c r="EX500" s="13"/>
      <c r="EY500" s="13"/>
      <c r="EZ500" s="13"/>
      <c r="FA500" s="13"/>
      <c r="FB500" s="13"/>
    </row>
    <row r="501" spans="1:158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  <c r="DW501" s="13"/>
      <c r="DX501" s="13"/>
      <c r="DY501" s="13"/>
      <c r="DZ501" s="13"/>
      <c r="EA501" s="13"/>
      <c r="EB501" s="13"/>
      <c r="EC501" s="13"/>
      <c r="ED501" s="13"/>
      <c r="EE501" s="13"/>
      <c r="EF501" s="13"/>
      <c r="EG501" s="13"/>
      <c r="EH501" s="13"/>
      <c r="EI501" s="13"/>
      <c r="EJ501" s="13"/>
      <c r="EK501" s="13"/>
      <c r="EL501" s="13"/>
      <c r="EM501" s="13"/>
      <c r="EN501" s="13"/>
      <c r="EO501" s="13"/>
      <c r="EP501" s="13"/>
      <c r="EQ501" s="13"/>
      <c r="ER501" s="13"/>
      <c r="ES501" s="13"/>
      <c r="ET501" s="13"/>
      <c r="EU501" s="13"/>
      <c r="EV501" s="13"/>
      <c r="EW501" s="13"/>
      <c r="EX501" s="13"/>
      <c r="EY501" s="13"/>
      <c r="EZ501" s="13"/>
      <c r="FA501" s="13"/>
      <c r="FB501" s="13"/>
    </row>
    <row r="502" spans="1:158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  <c r="DW502" s="13"/>
      <c r="DX502" s="13"/>
      <c r="DY502" s="13"/>
      <c r="DZ502" s="13"/>
      <c r="EA502" s="13"/>
      <c r="EB502" s="13"/>
      <c r="EC502" s="13"/>
      <c r="ED502" s="13"/>
      <c r="EE502" s="13"/>
      <c r="EF502" s="13"/>
      <c r="EG502" s="13"/>
      <c r="EH502" s="13"/>
      <c r="EI502" s="13"/>
      <c r="EJ502" s="13"/>
      <c r="EK502" s="13"/>
      <c r="EL502" s="13"/>
      <c r="EM502" s="13"/>
      <c r="EN502" s="13"/>
      <c r="EO502" s="13"/>
      <c r="EP502" s="13"/>
      <c r="EQ502" s="13"/>
      <c r="ER502" s="13"/>
      <c r="ES502" s="13"/>
      <c r="ET502" s="13"/>
      <c r="EU502" s="13"/>
      <c r="EV502" s="13"/>
      <c r="EW502" s="13"/>
      <c r="EX502" s="13"/>
      <c r="EY502" s="13"/>
      <c r="EZ502" s="13"/>
      <c r="FA502" s="13"/>
      <c r="FB502" s="13"/>
    </row>
    <row r="503" spans="1:158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  <c r="DW503" s="13"/>
      <c r="DX503" s="13"/>
      <c r="DY503" s="13"/>
      <c r="DZ503" s="13"/>
      <c r="EA503" s="13"/>
      <c r="EB503" s="13"/>
      <c r="EC503" s="13"/>
      <c r="ED503" s="13"/>
      <c r="EE503" s="13"/>
      <c r="EF503" s="13"/>
      <c r="EG503" s="13"/>
      <c r="EH503" s="13"/>
      <c r="EI503" s="13"/>
      <c r="EJ503" s="13"/>
      <c r="EK503" s="13"/>
      <c r="EL503" s="13"/>
      <c r="EM503" s="13"/>
      <c r="EN503" s="13"/>
      <c r="EO503" s="13"/>
      <c r="EP503" s="13"/>
      <c r="EQ503" s="13"/>
      <c r="ER503" s="13"/>
      <c r="ES503" s="13"/>
      <c r="ET503" s="13"/>
      <c r="EU503" s="13"/>
      <c r="EV503" s="13"/>
      <c r="EW503" s="13"/>
      <c r="EX503" s="13"/>
      <c r="EY503" s="13"/>
      <c r="EZ503" s="13"/>
      <c r="FA503" s="13"/>
      <c r="FB503" s="13"/>
    </row>
    <row r="504" spans="1:158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  <c r="DW504" s="13"/>
      <c r="DX504" s="13"/>
      <c r="DY504" s="13"/>
      <c r="DZ504" s="13"/>
      <c r="EA504" s="13"/>
      <c r="EB504" s="13"/>
      <c r="EC504" s="13"/>
      <c r="ED504" s="13"/>
      <c r="EE504" s="13"/>
      <c r="EF504" s="13"/>
      <c r="EG504" s="13"/>
      <c r="EH504" s="13"/>
      <c r="EI504" s="13"/>
      <c r="EJ504" s="13"/>
      <c r="EK504" s="13"/>
      <c r="EL504" s="13"/>
      <c r="EM504" s="13"/>
      <c r="EN504" s="13"/>
      <c r="EO504" s="13"/>
      <c r="EP504" s="13"/>
      <c r="EQ504" s="13"/>
      <c r="ER504" s="13"/>
      <c r="ES504" s="13"/>
      <c r="ET504" s="13"/>
      <c r="EU504" s="13"/>
      <c r="EV504" s="13"/>
      <c r="EW504" s="13"/>
      <c r="EX504" s="13"/>
      <c r="EY504" s="13"/>
      <c r="EZ504" s="13"/>
      <c r="FA504" s="13"/>
      <c r="FB504" s="13"/>
    </row>
    <row r="505" spans="1:158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  <c r="DW505" s="13"/>
      <c r="DX505" s="13"/>
      <c r="DY505" s="13"/>
      <c r="DZ505" s="13"/>
      <c r="EA505" s="13"/>
      <c r="EB505" s="13"/>
      <c r="EC505" s="13"/>
      <c r="ED505" s="13"/>
      <c r="EE505" s="13"/>
      <c r="EF505" s="13"/>
      <c r="EG505" s="13"/>
      <c r="EH505" s="13"/>
      <c r="EI505" s="13"/>
      <c r="EJ505" s="13"/>
      <c r="EK505" s="13"/>
      <c r="EL505" s="13"/>
      <c r="EM505" s="13"/>
      <c r="EN505" s="13"/>
      <c r="EO505" s="13"/>
      <c r="EP505" s="13"/>
      <c r="EQ505" s="13"/>
      <c r="ER505" s="13"/>
      <c r="ES505" s="13"/>
      <c r="ET505" s="13"/>
      <c r="EU505" s="13"/>
      <c r="EV505" s="13"/>
      <c r="EW505" s="13"/>
      <c r="EX505" s="13"/>
      <c r="EY505" s="13"/>
      <c r="EZ505" s="13"/>
      <c r="FA505" s="13"/>
      <c r="FB505" s="13"/>
    </row>
    <row r="506" spans="1:158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  <c r="DW506" s="13"/>
      <c r="DX506" s="13"/>
      <c r="DY506" s="13"/>
      <c r="DZ506" s="13"/>
      <c r="EA506" s="13"/>
      <c r="EB506" s="13"/>
      <c r="EC506" s="13"/>
      <c r="ED506" s="13"/>
      <c r="EE506" s="13"/>
      <c r="EF506" s="13"/>
      <c r="EG506" s="13"/>
      <c r="EH506" s="13"/>
      <c r="EI506" s="13"/>
      <c r="EJ506" s="13"/>
      <c r="EK506" s="13"/>
      <c r="EL506" s="13"/>
      <c r="EM506" s="13"/>
      <c r="EN506" s="13"/>
      <c r="EO506" s="13"/>
      <c r="EP506" s="13"/>
      <c r="EQ506" s="13"/>
      <c r="ER506" s="13"/>
      <c r="ES506" s="13"/>
      <c r="ET506" s="13"/>
      <c r="EU506" s="13"/>
      <c r="EV506" s="13"/>
      <c r="EW506" s="13"/>
      <c r="EX506" s="13"/>
      <c r="EY506" s="13"/>
      <c r="EZ506" s="13"/>
      <c r="FA506" s="13"/>
      <c r="FB506" s="13"/>
    </row>
    <row r="507" spans="1:158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  <c r="DW507" s="13"/>
      <c r="DX507" s="13"/>
      <c r="DY507" s="13"/>
      <c r="DZ507" s="13"/>
      <c r="EA507" s="13"/>
      <c r="EB507" s="13"/>
      <c r="EC507" s="13"/>
      <c r="ED507" s="13"/>
      <c r="EE507" s="13"/>
      <c r="EF507" s="13"/>
      <c r="EG507" s="13"/>
      <c r="EH507" s="13"/>
      <c r="EI507" s="13"/>
      <c r="EJ507" s="13"/>
      <c r="EK507" s="13"/>
      <c r="EL507" s="13"/>
      <c r="EM507" s="13"/>
      <c r="EN507" s="13"/>
      <c r="EO507" s="13"/>
      <c r="EP507" s="13"/>
      <c r="EQ507" s="13"/>
      <c r="ER507" s="13"/>
      <c r="ES507" s="13"/>
      <c r="ET507" s="13"/>
      <c r="EU507" s="13"/>
      <c r="EV507" s="13"/>
      <c r="EW507" s="13"/>
      <c r="EX507" s="13"/>
      <c r="EY507" s="13"/>
      <c r="EZ507" s="13"/>
      <c r="FA507" s="13"/>
      <c r="FB507" s="13"/>
    </row>
    <row r="508" spans="1:158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  <c r="DW508" s="13"/>
      <c r="DX508" s="13"/>
      <c r="DY508" s="13"/>
      <c r="DZ508" s="13"/>
      <c r="EA508" s="13"/>
      <c r="EB508" s="13"/>
      <c r="EC508" s="13"/>
      <c r="ED508" s="13"/>
      <c r="EE508" s="13"/>
      <c r="EF508" s="13"/>
      <c r="EG508" s="13"/>
      <c r="EH508" s="13"/>
      <c r="EI508" s="13"/>
      <c r="EJ508" s="13"/>
      <c r="EK508" s="13"/>
      <c r="EL508" s="13"/>
      <c r="EM508" s="13"/>
      <c r="EN508" s="13"/>
      <c r="EO508" s="13"/>
      <c r="EP508" s="13"/>
      <c r="EQ508" s="13"/>
      <c r="ER508" s="13"/>
      <c r="ES508" s="13"/>
      <c r="ET508" s="13"/>
      <c r="EU508" s="13"/>
      <c r="EV508" s="13"/>
      <c r="EW508" s="13"/>
      <c r="EX508" s="13"/>
      <c r="EY508" s="13"/>
      <c r="EZ508" s="13"/>
      <c r="FA508" s="13"/>
      <c r="FB508" s="13"/>
    </row>
    <row r="509" spans="1:158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  <c r="DW509" s="13"/>
      <c r="DX509" s="13"/>
      <c r="DY509" s="13"/>
      <c r="DZ509" s="13"/>
      <c r="EA509" s="13"/>
      <c r="EB509" s="13"/>
      <c r="EC509" s="13"/>
      <c r="ED509" s="13"/>
      <c r="EE509" s="13"/>
      <c r="EF509" s="13"/>
      <c r="EG509" s="13"/>
      <c r="EH509" s="13"/>
      <c r="EI509" s="13"/>
      <c r="EJ509" s="13"/>
      <c r="EK509" s="13"/>
      <c r="EL509" s="13"/>
      <c r="EM509" s="13"/>
      <c r="EN509" s="13"/>
      <c r="EO509" s="13"/>
      <c r="EP509" s="13"/>
      <c r="EQ509" s="13"/>
      <c r="ER509" s="13"/>
      <c r="ES509" s="13"/>
      <c r="ET509" s="13"/>
      <c r="EU509" s="13"/>
      <c r="EV509" s="13"/>
      <c r="EW509" s="13"/>
      <c r="EX509" s="13"/>
      <c r="EY509" s="13"/>
      <c r="EZ509" s="13"/>
      <c r="FA509" s="13"/>
      <c r="FB509" s="13"/>
    </row>
    <row r="510" spans="1:158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  <c r="DW510" s="13"/>
      <c r="DX510" s="13"/>
      <c r="DY510" s="13"/>
      <c r="DZ510" s="13"/>
      <c r="EA510" s="13"/>
      <c r="EB510" s="13"/>
      <c r="EC510" s="13"/>
      <c r="ED510" s="13"/>
      <c r="EE510" s="13"/>
      <c r="EF510" s="13"/>
      <c r="EG510" s="13"/>
      <c r="EH510" s="13"/>
      <c r="EI510" s="13"/>
      <c r="EJ510" s="13"/>
      <c r="EK510" s="13"/>
      <c r="EL510" s="13"/>
      <c r="EM510" s="13"/>
      <c r="EN510" s="13"/>
      <c r="EO510" s="13"/>
      <c r="EP510" s="13"/>
      <c r="EQ510" s="13"/>
      <c r="ER510" s="13"/>
      <c r="ES510" s="13"/>
      <c r="ET510" s="13"/>
      <c r="EU510" s="13"/>
      <c r="EV510" s="13"/>
      <c r="EW510" s="13"/>
      <c r="EX510" s="13"/>
      <c r="EY510" s="13"/>
      <c r="EZ510" s="13"/>
      <c r="FA510" s="13"/>
      <c r="FB510" s="13"/>
    </row>
    <row r="511" spans="1:158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  <c r="DW511" s="13"/>
      <c r="DX511" s="13"/>
      <c r="DY511" s="13"/>
      <c r="DZ511" s="13"/>
      <c r="EA511" s="13"/>
      <c r="EB511" s="13"/>
      <c r="EC511" s="13"/>
      <c r="ED511" s="13"/>
      <c r="EE511" s="13"/>
      <c r="EF511" s="13"/>
      <c r="EG511" s="13"/>
      <c r="EH511" s="13"/>
      <c r="EI511" s="13"/>
      <c r="EJ511" s="13"/>
      <c r="EK511" s="13"/>
      <c r="EL511" s="13"/>
      <c r="EM511" s="13"/>
      <c r="EN511" s="13"/>
      <c r="EO511" s="13"/>
      <c r="EP511" s="13"/>
      <c r="EQ511" s="13"/>
      <c r="ER511" s="13"/>
      <c r="ES511" s="13"/>
      <c r="ET511" s="13"/>
      <c r="EU511" s="13"/>
      <c r="EV511" s="13"/>
      <c r="EW511" s="13"/>
      <c r="EX511" s="13"/>
      <c r="EY511" s="13"/>
      <c r="EZ511" s="13"/>
      <c r="FA511" s="13"/>
      <c r="FB511" s="13"/>
    </row>
    <row r="512" spans="1:158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  <c r="DW512" s="13"/>
      <c r="DX512" s="13"/>
      <c r="DY512" s="13"/>
      <c r="DZ512" s="13"/>
      <c r="EA512" s="13"/>
      <c r="EB512" s="13"/>
      <c r="EC512" s="13"/>
      <c r="ED512" s="13"/>
      <c r="EE512" s="13"/>
      <c r="EF512" s="13"/>
      <c r="EG512" s="13"/>
      <c r="EH512" s="13"/>
      <c r="EI512" s="13"/>
      <c r="EJ512" s="13"/>
      <c r="EK512" s="13"/>
      <c r="EL512" s="13"/>
      <c r="EM512" s="13"/>
      <c r="EN512" s="13"/>
      <c r="EO512" s="13"/>
      <c r="EP512" s="13"/>
      <c r="EQ512" s="13"/>
      <c r="ER512" s="13"/>
      <c r="ES512" s="13"/>
      <c r="ET512" s="13"/>
      <c r="EU512" s="13"/>
      <c r="EV512" s="13"/>
      <c r="EW512" s="13"/>
      <c r="EX512" s="13"/>
      <c r="EY512" s="13"/>
      <c r="EZ512" s="13"/>
      <c r="FA512" s="13"/>
      <c r="FB512" s="13"/>
    </row>
    <row r="513" spans="1:158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  <c r="DW513" s="13"/>
      <c r="DX513" s="13"/>
      <c r="DY513" s="13"/>
      <c r="DZ513" s="13"/>
      <c r="EA513" s="13"/>
      <c r="EB513" s="13"/>
      <c r="EC513" s="13"/>
      <c r="ED513" s="13"/>
      <c r="EE513" s="13"/>
      <c r="EF513" s="13"/>
      <c r="EG513" s="13"/>
      <c r="EH513" s="13"/>
      <c r="EI513" s="13"/>
      <c r="EJ513" s="13"/>
      <c r="EK513" s="13"/>
      <c r="EL513" s="13"/>
      <c r="EM513" s="13"/>
      <c r="EN513" s="13"/>
      <c r="EO513" s="13"/>
      <c r="EP513" s="13"/>
      <c r="EQ513" s="13"/>
      <c r="ER513" s="13"/>
      <c r="ES513" s="13"/>
      <c r="ET513" s="13"/>
      <c r="EU513" s="13"/>
      <c r="EV513" s="13"/>
      <c r="EW513" s="13"/>
      <c r="EX513" s="13"/>
      <c r="EY513" s="13"/>
      <c r="EZ513" s="13"/>
      <c r="FA513" s="13"/>
      <c r="FB513" s="13"/>
    </row>
    <row r="514" spans="1:158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  <c r="DW514" s="13"/>
      <c r="DX514" s="13"/>
      <c r="DY514" s="13"/>
      <c r="DZ514" s="13"/>
      <c r="EA514" s="13"/>
      <c r="EB514" s="13"/>
      <c r="EC514" s="13"/>
      <c r="ED514" s="13"/>
      <c r="EE514" s="13"/>
      <c r="EF514" s="13"/>
      <c r="EG514" s="13"/>
      <c r="EH514" s="13"/>
      <c r="EI514" s="13"/>
      <c r="EJ514" s="13"/>
      <c r="EK514" s="13"/>
      <c r="EL514" s="13"/>
      <c r="EM514" s="13"/>
      <c r="EN514" s="13"/>
      <c r="EO514" s="13"/>
      <c r="EP514" s="13"/>
      <c r="EQ514" s="13"/>
      <c r="ER514" s="13"/>
      <c r="ES514" s="13"/>
      <c r="ET514" s="13"/>
      <c r="EU514" s="13"/>
      <c r="EV514" s="13"/>
      <c r="EW514" s="13"/>
      <c r="EX514" s="13"/>
      <c r="EY514" s="13"/>
      <c r="EZ514" s="13"/>
      <c r="FA514" s="13"/>
      <c r="FB514" s="13"/>
    </row>
    <row r="515" spans="1:158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  <c r="DW515" s="13"/>
      <c r="DX515" s="13"/>
      <c r="DY515" s="13"/>
      <c r="DZ515" s="13"/>
      <c r="EA515" s="13"/>
      <c r="EB515" s="13"/>
      <c r="EC515" s="13"/>
      <c r="ED515" s="13"/>
      <c r="EE515" s="13"/>
      <c r="EF515" s="13"/>
      <c r="EG515" s="13"/>
      <c r="EH515" s="13"/>
      <c r="EI515" s="13"/>
      <c r="EJ515" s="13"/>
      <c r="EK515" s="13"/>
      <c r="EL515" s="13"/>
      <c r="EM515" s="13"/>
      <c r="EN515" s="13"/>
      <c r="EO515" s="13"/>
      <c r="EP515" s="13"/>
      <c r="EQ515" s="13"/>
      <c r="ER515" s="13"/>
      <c r="ES515" s="13"/>
      <c r="ET515" s="13"/>
      <c r="EU515" s="13"/>
      <c r="EV515" s="13"/>
      <c r="EW515" s="13"/>
      <c r="EX515" s="13"/>
      <c r="EY515" s="13"/>
      <c r="EZ515" s="13"/>
      <c r="FA515" s="13"/>
      <c r="FB515" s="13"/>
    </row>
    <row r="516" spans="1:158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  <c r="DW516" s="13"/>
      <c r="DX516" s="13"/>
      <c r="DY516" s="13"/>
      <c r="DZ516" s="13"/>
      <c r="EA516" s="13"/>
      <c r="EB516" s="13"/>
      <c r="EC516" s="13"/>
      <c r="ED516" s="13"/>
      <c r="EE516" s="13"/>
      <c r="EF516" s="13"/>
      <c r="EG516" s="13"/>
      <c r="EH516" s="13"/>
      <c r="EI516" s="13"/>
      <c r="EJ516" s="13"/>
      <c r="EK516" s="13"/>
      <c r="EL516" s="13"/>
      <c r="EM516" s="13"/>
      <c r="EN516" s="13"/>
      <c r="EO516" s="13"/>
      <c r="EP516" s="13"/>
      <c r="EQ516" s="13"/>
      <c r="ER516" s="13"/>
      <c r="ES516" s="13"/>
      <c r="ET516" s="13"/>
      <c r="EU516" s="13"/>
      <c r="EV516" s="13"/>
      <c r="EW516" s="13"/>
      <c r="EX516" s="13"/>
      <c r="EY516" s="13"/>
      <c r="EZ516" s="13"/>
      <c r="FA516" s="13"/>
      <c r="FB516" s="13"/>
    </row>
    <row r="517" spans="1:158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  <c r="DW517" s="13"/>
      <c r="DX517" s="13"/>
      <c r="DY517" s="13"/>
      <c r="DZ517" s="13"/>
      <c r="EA517" s="13"/>
      <c r="EB517" s="13"/>
      <c r="EC517" s="13"/>
      <c r="ED517" s="13"/>
      <c r="EE517" s="13"/>
      <c r="EF517" s="13"/>
      <c r="EG517" s="13"/>
      <c r="EH517" s="13"/>
      <c r="EI517" s="13"/>
      <c r="EJ517" s="13"/>
      <c r="EK517" s="13"/>
      <c r="EL517" s="13"/>
      <c r="EM517" s="13"/>
      <c r="EN517" s="13"/>
      <c r="EO517" s="13"/>
      <c r="EP517" s="13"/>
      <c r="EQ517" s="13"/>
      <c r="ER517" s="13"/>
      <c r="ES517" s="13"/>
      <c r="ET517" s="13"/>
      <c r="EU517" s="13"/>
      <c r="EV517" s="13"/>
      <c r="EW517" s="13"/>
      <c r="EX517" s="13"/>
      <c r="EY517" s="13"/>
      <c r="EZ517" s="13"/>
      <c r="FA517" s="13"/>
      <c r="FB517" s="13"/>
    </row>
    <row r="518" spans="1:158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  <c r="DW518" s="13"/>
      <c r="DX518" s="13"/>
      <c r="DY518" s="13"/>
      <c r="DZ518" s="13"/>
      <c r="EA518" s="13"/>
      <c r="EB518" s="13"/>
      <c r="EC518" s="13"/>
      <c r="ED518" s="13"/>
      <c r="EE518" s="13"/>
      <c r="EF518" s="13"/>
      <c r="EG518" s="13"/>
      <c r="EH518" s="13"/>
      <c r="EI518" s="13"/>
      <c r="EJ518" s="13"/>
      <c r="EK518" s="13"/>
      <c r="EL518" s="13"/>
      <c r="EM518" s="13"/>
      <c r="EN518" s="13"/>
      <c r="EO518" s="13"/>
      <c r="EP518" s="13"/>
      <c r="EQ518" s="13"/>
      <c r="ER518" s="13"/>
      <c r="ES518" s="13"/>
      <c r="ET518" s="13"/>
      <c r="EU518" s="13"/>
      <c r="EV518" s="13"/>
      <c r="EW518" s="13"/>
      <c r="EX518" s="13"/>
      <c r="EY518" s="13"/>
      <c r="EZ518" s="13"/>
      <c r="FA518" s="13"/>
      <c r="FB518" s="13"/>
    </row>
    <row r="519" spans="1:158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  <c r="DW519" s="13"/>
      <c r="DX519" s="13"/>
      <c r="DY519" s="13"/>
      <c r="DZ519" s="13"/>
      <c r="EA519" s="13"/>
      <c r="EB519" s="13"/>
      <c r="EC519" s="13"/>
      <c r="ED519" s="13"/>
      <c r="EE519" s="13"/>
      <c r="EF519" s="13"/>
      <c r="EG519" s="13"/>
      <c r="EH519" s="13"/>
      <c r="EI519" s="13"/>
      <c r="EJ519" s="13"/>
      <c r="EK519" s="13"/>
      <c r="EL519" s="13"/>
      <c r="EM519" s="13"/>
      <c r="EN519" s="13"/>
      <c r="EO519" s="13"/>
      <c r="EP519" s="13"/>
      <c r="EQ519" s="13"/>
      <c r="ER519" s="13"/>
      <c r="ES519" s="13"/>
      <c r="ET519" s="13"/>
      <c r="EU519" s="13"/>
      <c r="EV519" s="13"/>
      <c r="EW519" s="13"/>
      <c r="EX519" s="13"/>
      <c r="EY519" s="13"/>
      <c r="EZ519" s="13"/>
      <c r="FA519" s="13"/>
      <c r="FB519" s="13"/>
    </row>
    <row r="520" spans="1:158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  <c r="DW520" s="13"/>
      <c r="DX520" s="13"/>
      <c r="DY520" s="13"/>
      <c r="DZ520" s="13"/>
      <c r="EA520" s="13"/>
      <c r="EB520" s="13"/>
      <c r="EC520" s="13"/>
      <c r="ED520" s="13"/>
      <c r="EE520" s="13"/>
      <c r="EF520" s="13"/>
      <c r="EG520" s="13"/>
      <c r="EH520" s="13"/>
      <c r="EI520" s="13"/>
      <c r="EJ520" s="13"/>
      <c r="EK520" s="13"/>
      <c r="EL520" s="13"/>
      <c r="EM520" s="13"/>
      <c r="EN520" s="13"/>
      <c r="EO520" s="13"/>
      <c r="EP520" s="13"/>
      <c r="EQ520" s="13"/>
      <c r="ER520" s="13"/>
      <c r="ES520" s="13"/>
      <c r="ET520" s="13"/>
      <c r="EU520" s="13"/>
      <c r="EV520" s="13"/>
      <c r="EW520" s="13"/>
      <c r="EX520" s="13"/>
      <c r="EY520" s="13"/>
      <c r="EZ520" s="13"/>
      <c r="FA520" s="13"/>
      <c r="FB520" s="13"/>
    </row>
    <row r="521" spans="1:158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  <c r="DW521" s="13"/>
      <c r="DX521" s="13"/>
      <c r="DY521" s="13"/>
      <c r="DZ521" s="13"/>
      <c r="EA521" s="13"/>
      <c r="EB521" s="13"/>
      <c r="EC521" s="13"/>
      <c r="ED521" s="13"/>
      <c r="EE521" s="13"/>
      <c r="EF521" s="13"/>
      <c r="EG521" s="13"/>
      <c r="EH521" s="13"/>
      <c r="EI521" s="13"/>
      <c r="EJ521" s="13"/>
      <c r="EK521" s="13"/>
      <c r="EL521" s="13"/>
      <c r="EM521" s="13"/>
      <c r="EN521" s="13"/>
      <c r="EO521" s="13"/>
      <c r="EP521" s="13"/>
      <c r="EQ521" s="13"/>
      <c r="ER521" s="13"/>
      <c r="ES521" s="13"/>
      <c r="ET521" s="13"/>
      <c r="EU521" s="13"/>
      <c r="EV521" s="13"/>
      <c r="EW521" s="13"/>
      <c r="EX521" s="13"/>
      <c r="EY521" s="13"/>
      <c r="EZ521" s="13"/>
      <c r="FA521" s="13"/>
      <c r="FB521" s="13"/>
    </row>
    <row r="522" spans="1:158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  <c r="DW522" s="13"/>
      <c r="DX522" s="13"/>
      <c r="DY522" s="13"/>
      <c r="DZ522" s="13"/>
      <c r="EA522" s="13"/>
      <c r="EB522" s="13"/>
      <c r="EC522" s="13"/>
      <c r="ED522" s="13"/>
      <c r="EE522" s="13"/>
      <c r="EF522" s="13"/>
      <c r="EG522" s="13"/>
      <c r="EH522" s="13"/>
      <c r="EI522" s="13"/>
      <c r="EJ522" s="13"/>
      <c r="EK522" s="13"/>
      <c r="EL522" s="13"/>
      <c r="EM522" s="13"/>
      <c r="EN522" s="13"/>
      <c r="EO522" s="13"/>
      <c r="EP522" s="13"/>
      <c r="EQ522" s="13"/>
      <c r="ER522" s="13"/>
      <c r="ES522" s="13"/>
      <c r="ET522" s="13"/>
      <c r="EU522" s="13"/>
      <c r="EV522" s="13"/>
      <c r="EW522" s="13"/>
      <c r="EX522" s="13"/>
      <c r="EY522" s="13"/>
      <c r="EZ522" s="13"/>
      <c r="FA522" s="13"/>
      <c r="FB522" s="13"/>
    </row>
    <row r="523" spans="1:158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  <c r="DW523" s="13"/>
      <c r="DX523" s="13"/>
      <c r="DY523" s="13"/>
      <c r="DZ523" s="13"/>
      <c r="EA523" s="13"/>
      <c r="EB523" s="13"/>
      <c r="EC523" s="13"/>
      <c r="ED523" s="13"/>
      <c r="EE523" s="13"/>
      <c r="EF523" s="13"/>
      <c r="EG523" s="13"/>
      <c r="EH523" s="13"/>
      <c r="EI523" s="13"/>
      <c r="EJ523" s="13"/>
      <c r="EK523" s="13"/>
      <c r="EL523" s="13"/>
      <c r="EM523" s="13"/>
      <c r="EN523" s="13"/>
      <c r="EO523" s="13"/>
      <c r="EP523" s="13"/>
      <c r="EQ523" s="13"/>
      <c r="ER523" s="13"/>
      <c r="ES523" s="13"/>
      <c r="ET523" s="13"/>
      <c r="EU523" s="13"/>
      <c r="EV523" s="13"/>
      <c r="EW523" s="13"/>
      <c r="EX523" s="13"/>
      <c r="EY523" s="13"/>
      <c r="EZ523" s="13"/>
      <c r="FA523" s="13"/>
      <c r="FB523" s="13"/>
    </row>
    <row r="524" spans="1:158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  <c r="DW524" s="13"/>
      <c r="DX524" s="13"/>
      <c r="DY524" s="13"/>
      <c r="DZ524" s="13"/>
      <c r="EA524" s="13"/>
      <c r="EB524" s="13"/>
      <c r="EC524" s="13"/>
      <c r="ED524" s="13"/>
      <c r="EE524" s="13"/>
      <c r="EF524" s="13"/>
      <c r="EG524" s="13"/>
      <c r="EH524" s="13"/>
      <c r="EI524" s="13"/>
      <c r="EJ524" s="13"/>
      <c r="EK524" s="13"/>
      <c r="EL524" s="13"/>
      <c r="EM524" s="13"/>
      <c r="EN524" s="13"/>
      <c r="EO524" s="13"/>
      <c r="EP524" s="13"/>
      <c r="EQ524" s="13"/>
      <c r="ER524" s="13"/>
      <c r="ES524" s="13"/>
      <c r="ET524" s="13"/>
      <c r="EU524" s="13"/>
      <c r="EV524" s="13"/>
      <c r="EW524" s="13"/>
      <c r="EX524" s="13"/>
      <c r="EY524" s="13"/>
      <c r="EZ524" s="13"/>
      <c r="FA524" s="13"/>
      <c r="FB524" s="13"/>
    </row>
    <row r="525" spans="1:158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  <c r="DW525" s="13"/>
      <c r="DX525" s="13"/>
      <c r="DY525" s="13"/>
      <c r="DZ525" s="13"/>
      <c r="EA525" s="13"/>
      <c r="EB525" s="13"/>
      <c r="EC525" s="13"/>
      <c r="ED525" s="13"/>
      <c r="EE525" s="13"/>
      <c r="EF525" s="13"/>
      <c r="EG525" s="13"/>
      <c r="EH525" s="13"/>
      <c r="EI525" s="13"/>
      <c r="EJ525" s="13"/>
      <c r="EK525" s="13"/>
      <c r="EL525" s="13"/>
      <c r="EM525" s="13"/>
      <c r="EN525" s="13"/>
      <c r="EO525" s="13"/>
      <c r="EP525" s="13"/>
      <c r="EQ525" s="13"/>
      <c r="ER525" s="13"/>
      <c r="ES525" s="13"/>
      <c r="ET525" s="13"/>
      <c r="EU525" s="13"/>
      <c r="EV525" s="13"/>
      <c r="EW525" s="13"/>
      <c r="EX525" s="13"/>
      <c r="EY525" s="13"/>
      <c r="EZ525" s="13"/>
      <c r="FA525" s="13"/>
      <c r="FB525" s="13"/>
    </row>
    <row r="526" spans="1:158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  <c r="DW526" s="13"/>
      <c r="DX526" s="13"/>
      <c r="DY526" s="13"/>
      <c r="DZ526" s="13"/>
      <c r="EA526" s="13"/>
      <c r="EB526" s="13"/>
      <c r="EC526" s="13"/>
      <c r="ED526" s="13"/>
      <c r="EE526" s="13"/>
      <c r="EF526" s="13"/>
      <c r="EG526" s="13"/>
      <c r="EH526" s="13"/>
      <c r="EI526" s="13"/>
      <c r="EJ526" s="13"/>
      <c r="EK526" s="13"/>
      <c r="EL526" s="13"/>
      <c r="EM526" s="13"/>
      <c r="EN526" s="13"/>
      <c r="EO526" s="13"/>
      <c r="EP526" s="13"/>
      <c r="EQ526" s="13"/>
      <c r="ER526" s="13"/>
      <c r="ES526" s="13"/>
      <c r="ET526" s="13"/>
      <c r="EU526" s="13"/>
      <c r="EV526" s="13"/>
      <c r="EW526" s="13"/>
      <c r="EX526" s="13"/>
      <c r="EY526" s="13"/>
      <c r="EZ526" s="13"/>
      <c r="FA526" s="13"/>
      <c r="FB526" s="13"/>
    </row>
    <row r="527" spans="1:158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  <c r="DW527" s="13"/>
      <c r="DX527" s="13"/>
      <c r="DY527" s="13"/>
      <c r="DZ527" s="13"/>
      <c r="EA527" s="13"/>
      <c r="EB527" s="13"/>
      <c r="EC527" s="13"/>
      <c r="ED527" s="13"/>
      <c r="EE527" s="13"/>
      <c r="EF527" s="13"/>
      <c r="EG527" s="13"/>
      <c r="EH527" s="13"/>
      <c r="EI527" s="13"/>
      <c r="EJ527" s="13"/>
      <c r="EK527" s="13"/>
      <c r="EL527" s="13"/>
      <c r="EM527" s="13"/>
      <c r="EN527" s="13"/>
      <c r="EO527" s="13"/>
      <c r="EP527" s="13"/>
      <c r="EQ527" s="13"/>
      <c r="ER527" s="13"/>
      <c r="ES527" s="13"/>
      <c r="ET527" s="13"/>
      <c r="EU527" s="13"/>
      <c r="EV527" s="13"/>
      <c r="EW527" s="13"/>
      <c r="EX527" s="13"/>
      <c r="EY527" s="13"/>
      <c r="EZ527" s="13"/>
      <c r="FA527" s="13"/>
      <c r="FB527" s="13"/>
    </row>
    <row r="528" spans="1:158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  <c r="DW528" s="13"/>
      <c r="DX528" s="13"/>
      <c r="DY528" s="13"/>
      <c r="DZ528" s="13"/>
      <c r="EA528" s="13"/>
      <c r="EB528" s="13"/>
      <c r="EC528" s="13"/>
      <c r="ED528" s="13"/>
      <c r="EE528" s="13"/>
      <c r="EF528" s="13"/>
      <c r="EG528" s="13"/>
      <c r="EH528" s="13"/>
      <c r="EI528" s="13"/>
      <c r="EJ528" s="13"/>
      <c r="EK528" s="13"/>
      <c r="EL528" s="13"/>
      <c r="EM528" s="13"/>
      <c r="EN528" s="13"/>
      <c r="EO528" s="13"/>
      <c r="EP528" s="13"/>
      <c r="EQ528" s="13"/>
      <c r="ER528" s="13"/>
      <c r="ES528" s="13"/>
      <c r="ET528" s="13"/>
      <c r="EU528" s="13"/>
      <c r="EV528" s="13"/>
      <c r="EW528" s="13"/>
      <c r="EX528" s="13"/>
      <c r="EY528" s="13"/>
      <c r="EZ528" s="13"/>
      <c r="FA528" s="13"/>
      <c r="FB528" s="13"/>
    </row>
    <row r="529" spans="1:158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  <c r="DW529" s="13"/>
      <c r="DX529" s="13"/>
      <c r="DY529" s="13"/>
      <c r="DZ529" s="13"/>
      <c r="EA529" s="13"/>
      <c r="EB529" s="13"/>
      <c r="EC529" s="13"/>
      <c r="ED529" s="13"/>
      <c r="EE529" s="13"/>
      <c r="EF529" s="13"/>
      <c r="EG529" s="13"/>
      <c r="EH529" s="13"/>
      <c r="EI529" s="13"/>
      <c r="EJ529" s="13"/>
      <c r="EK529" s="13"/>
      <c r="EL529" s="13"/>
      <c r="EM529" s="13"/>
      <c r="EN529" s="13"/>
      <c r="EO529" s="13"/>
      <c r="EP529" s="13"/>
      <c r="EQ529" s="13"/>
      <c r="ER529" s="13"/>
      <c r="ES529" s="13"/>
      <c r="ET529" s="13"/>
      <c r="EU529" s="13"/>
      <c r="EV529" s="13"/>
      <c r="EW529" s="13"/>
      <c r="EX529" s="13"/>
      <c r="EY529" s="13"/>
      <c r="EZ529" s="13"/>
      <c r="FA529" s="13"/>
      <c r="FB529" s="13"/>
    </row>
    <row r="530" spans="1:158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  <c r="DW530" s="13"/>
      <c r="DX530" s="13"/>
      <c r="DY530" s="13"/>
      <c r="DZ530" s="13"/>
      <c r="EA530" s="13"/>
      <c r="EB530" s="13"/>
      <c r="EC530" s="13"/>
      <c r="ED530" s="13"/>
      <c r="EE530" s="13"/>
      <c r="EF530" s="13"/>
      <c r="EG530" s="13"/>
      <c r="EH530" s="13"/>
      <c r="EI530" s="13"/>
      <c r="EJ530" s="13"/>
      <c r="EK530" s="13"/>
      <c r="EL530" s="13"/>
      <c r="EM530" s="13"/>
      <c r="EN530" s="13"/>
      <c r="EO530" s="13"/>
      <c r="EP530" s="13"/>
      <c r="EQ530" s="13"/>
      <c r="ER530" s="13"/>
      <c r="ES530" s="13"/>
      <c r="ET530" s="13"/>
      <c r="EU530" s="13"/>
      <c r="EV530" s="13"/>
      <c r="EW530" s="13"/>
      <c r="EX530" s="13"/>
      <c r="EY530" s="13"/>
      <c r="EZ530" s="13"/>
      <c r="FA530" s="13"/>
      <c r="FB530" s="13"/>
    </row>
    <row r="531" spans="1:158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  <c r="DW531" s="13"/>
      <c r="DX531" s="13"/>
      <c r="DY531" s="13"/>
      <c r="DZ531" s="13"/>
      <c r="EA531" s="13"/>
      <c r="EB531" s="13"/>
      <c r="EC531" s="13"/>
      <c r="ED531" s="13"/>
      <c r="EE531" s="13"/>
      <c r="EF531" s="13"/>
      <c r="EG531" s="13"/>
      <c r="EH531" s="13"/>
      <c r="EI531" s="13"/>
      <c r="EJ531" s="13"/>
      <c r="EK531" s="13"/>
      <c r="EL531" s="13"/>
      <c r="EM531" s="13"/>
      <c r="EN531" s="13"/>
      <c r="EO531" s="13"/>
      <c r="EP531" s="13"/>
      <c r="EQ531" s="13"/>
      <c r="ER531" s="13"/>
      <c r="ES531" s="13"/>
      <c r="ET531" s="13"/>
      <c r="EU531" s="13"/>
      <c r="EV531" s="13"/>
      <c r="EW531" s="13"/>
      <c r="EX531" s="13"/>
      <c r="EY531" s="13"/>
      <c r="EZ531" s="13"/>
      <c r="FA531" s="13"/>
      <c r="FB531" s="13"/>
    </row>
    <row r="532" spans="1:158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  <c r="DW532" s="13"/>
      <c r="DX532" s="13"/>
      <c r="DY532" s="13"/>
      <c r="DZ532" s="13"/>
      <c r="EA532" s="13"/>
      <c r="EB532" s="13"/>
      <c r="EC532" s="13"/>
      <c r="ED532" s="13"/>
      <c r="EE532" s="13"/>
      <c r="EF532" s="13"/>
      <c r="EG532" s="13"/>
      <c r="EH532" s="13"/>
      <c r="EI532" s="13"/>
      <c r="EJ532" s="13"/>
      <c r="EK532" s="13"/>
      <c r="EL532" s="13"/>
      <c r="EM532" s="13"/>
      <c r="EN532" s="13"/>
      <c r="EO532" s="13"/>
      <c r="EP532" s="13"/>
      <c r="EQ532" s="13"/>
      <c r="ER532" s="13"/>
      <c r="ES532" s="13"/>
      <c r="ET532" s="13"/>
      <c r="EU532" s="13"/>
      <c r="EV532" s="13"/>
      <c r="EW532" s="13"/>
      <c r="EX532" s="13"/>
      <c r="EY532" s="13"/>
      <c r="EZ532" s="13"/>
      <c r="FA532" s="13"/>
      <c r="FB532" s="13"/>
    </row>
    <row r="533" spans="1:158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  <c r="DW533" s="13"/>
      <c r="DX533" s="13"/>
      <c r="DY533" s="13"/>
      <c r="DZ533" s="13"/>
      <c r="EA533" s="13"/>
      <c r="EB533" s="13"/>
      <c r="EC533" s="13"/>
      <c r="ED533" s="13"/>
      <c r="EE533" s="13"/>
      <c r="EF533" s="13"/>
      <c r="EG533" s="13"/>
      <c r="EH533" s="13"/>
      <c r="EI533" s="13"/>
      <c r="EJ533" s="13"/>
      <c r="EK533" s="13"/>
      <c r="EL533" s="13"/>
      <c r="EM533" s="13"/>
      <c r="EN533" s="13"/>
      <c r="EO533" s="13"/>
      <c r="EP533" s="13"/>
      <c r="EQ533" s="13"/>
      <c r="ER533" s="13"/>
      <c r="ES533" s="13"/>
      <c r="ET533" s="13"/>
      <c r="EU533" s="13"/>
      <c r="EV533" s="13"/>
      <c r="EW533" s="13"/>
      <c r="EX533" s="13"/>
      <c r="EY533" s="13"/>
      <c r="EZ533" s="13"/>
      <c r="FA533" s="13"/>
      <c r="FB533" s="13"/>
    </row>
    <row r="534" spans="1:158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  <c r="DW534" s="13"/>
      <c r="DX534" s="13"/>
      <c r="DY534" s="13"/>
      <c r="DZ534" s="13"/>
      <c r="EA534" s="13"/>
      <c r="EB534" s="13"/>
      <c r="EC534" s="13"/>
      <c r="ED534" s="13"/>
      <c r="EE534" s="13"/>
      <c r="EF534" s="13"/>
      <c r="EG534" s="13"/>
      <c r="EH534" s="13"/>
      <c r="EI534" s="13"/>
      <c r="EJ534" s="13"/>
      <c r="EK534" s="13"/>
      <c r="EL534" s="13"/>
      <c r="EM534" s="13"/>
      <c r="EN534" s="13"/>
      <c r="EO534" s="13"/>
      <c r="EP534" s="13"/>
      <c r="EQ534" s="13"/>
      <c r="ER534" s="13"/>
      <c r="ES534" s="13"/>
      <c r="ET534" s="13"/>
      <c r="EU534" s="13"/>
      <c r="EV534" s="13"/>
      <c r="EW534" s="13"/>
      <c r="EX534" s="13"/>
      <c r="EY534" s="13"/>
      <c r="EZ534" s="13"/>
      <c r="FA534" s="13"/>
      <c r="FB534" s="13"/>
    </row>
    <row r="535" spans="1:158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  <c r="DW535" s="13"/>
      <c r="DX535" s="13"/>
      <c r="DY535" s="13"/>
      <c r="DZ535" s="13"/>
      <c r="EA535" s="13"/>
      <c r="EB535" s="13"/>
      <c r="EC535" s="13"/>
      <c r="ED535" s="13"/>
      <c r="EE535" s="13"/>
      <c r="EF535" s="13"/>
      <c r="EG535" s="13"/>
      <c r="EH535" s="13"/>
      <c r="EI535" s="13"/>
      <c r="EJ535" s="13"/>
      <c r="EK535" s="13"/>
      <c r="EL535" s="13"/>
      <c r="EM535" s="13"/>
      <c r="EN535" s="13"/>
      <c r="EO535" s="13"/>
      <c r="EP535" s="13"/>
      <c r="EQ535" s="13"/>
      <c r="ER535" s="13"/>
      <c r="ES535" s="13"/>
      <c r="ET535" s="13"/>
      <c r="EU535" s="13"/>
      <c r="EV535" s="13"/>
      <c r="EW535" s="13"/>
      <c r="EX535" s="13"/>
      <c r="EY535" s="13"/>
      <c r="EZ535" s="13"/>
      <c r="FA535" s="13"/>
      <c r="FB535" s="13"/>
    </row>
    <row r="536" spans="1:158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  <c r="DW536" s="13"/>
      <c r="DX536" s="13"/>
      <c r="DY536" s="13"/>
      <c r="DZ536" s="13"/>
      <c r="EA536" s="13"/>
      <c r="EB536" s="13"/>
      <c r="EC536" s="13"/>
      <c r="ED536" s="13"/>
      <c r="EE536" s="13"/>
      <c r="EF536" s="13"/>
      <c r="EG536" s="13"/>
      <c r="EH536" s="13"/>
      <c r="EI536" s="13"/>
      <c r="EJ536" s="13"/>
      <c r="EK536" s="13"/>
      <c r="EL536" s="13"/>
      <c r="EM536" s="13"/>
      <c r="EN536" s="13"/>
      <c r="EO536" s="13"/>
      <c r="EP536" s="13"/>
      <c r="EQ536" s="13"/>
      <c r="ER536" s="13"/>
      <c r="ES536" s="13"/>
      <c r="ET536" s="13"/>
      <c r="EU536" s="13"/>
      <c r="EV536" s="13"/>
      <c r="EW536" s="13"/>
      <c r="EX536" s="13"/>
      <c r="EY536" s="13"/>
      <c r="EZ536" s="13"/>
      <c r="FA536" s="13"/>
      <c r="FB536" s="13"/>
    </row>
    <row r="537" spans="1:158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  <c r="DW537" s="13"/>
      <c r="DX537" s="13"/>
      <c r="DY537" s="13"/>
      <c r="DZ537" s="13"/>
      <c r="EA537" s="13"/>
      <c r="EB537" s="13"/>
      <c r="EC537" s="13"/>
      <c r="ED537" s="13"/>
      <c r="EE537" s="13"/>
      <c r="EF537" s="13"/>
      <c r="EG537" s="13"/>
      <c r="EH537" s="13"/>
      <c r="EI537" s="13"/>
      <c r="EJ537" s="13"/>
      <c r="EK537" s="13"/>
      <c r="EL537" s="13"/>
      <c r="EM537" s="13"/>
      <c r="EN537" s="13"/>
      <c r="EO537" s="13"/>
      <c r="EP537" s="13"/>
      <c r="EQ537" s="13"/>
      <c r="ER537" s="13"/>
      <c r="ES537" s="13"/>
      <c r="ET537" s="13"/>
      <c r="EU537" s="13"/>
      <c r="EV537" s="13"/>
      <c r="EW537" s="13"/>
      <c r="EX537" s="13"/>
      <c r="EY537" s="13"/>
      <c r="EZ537" s="13"/>
      <c r="FA537" s="13"/>
      <c r="FB537" s="13"/>
    </row>
    <row r="538" spans="1:158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  <c r="DW538" s="13"/>
      <c r="DX538" s="13"/>
      <c r="DY538" s="13"/>
      <c r="DZ538" s="13"/>
      <c r="EA538" s="13"/>
      <c r="EB538" s="13"/>
      <c r="EC538" s="13"/>
      <c r="ED538" s="13"/>
      <c r="EE538" s="13"/>
      <c r="EF538" s="13"/>
      <c r="EG538" s="13"/>
      <c r="EH538" s="13"/>
      <c r="EI538" s="13"/>
      <c r="EJ538" s="13"/>
      <c r="EK538" s="13"/>
      <c r="EL538" s="13"/>
      <c r="EM538" s="13"/>
      <c r="EN538" s="13"/>
      <c r="EO538" s="13"/>
      <c r="EP538" s="13"/>
      <c r="EQ538" s="13"/>
      <c r="ER538" s="13"/>
      <c r="ES538" s="13"/>
      <c r="ET538" s="13"/>
      <c r="EU538" s="13"/>
      <c r="EV538" s="13"/>
      <c r="EW538" s="13"/>
      <c r="EX538" s="13"/>
      <c r="EY538" s="13"/>
      <c r="EZ538" s="13"/>
      <c r="FA538" s="13"/>
      <c r="FB538" s="13"/>
    </row>
    <row r="539" spans="1:158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  <c r="DW539" s="13"/>
      <c r="DX539" s="13"/>
      <c r="DY539" s="13"/>
      <c r="DZ539" s="13"/>
      <c r="EA539" s="13"/>
      <c r="EB539" s="13"/>
      <c r="EC539" s="13"/>
      <c r="ED539" s="13"/>
      <c r="EE539" s="13"/>
      <c r="EF539" s="13"/>
      <c r="EG539" s="13"/>
      <c r="EH539" s="13"/>
      <c r="EI539" s="13"/>
      <c r="EJ539" s="13"/>
      <c r="EK539" s="13"/>
      <c r="EL539" s="13"/>
      <c r="EM539" s="13"/>
      <c r="EN539" s="13"/>
      <c r="EO539" s="13"/>
      <c r="EP539" s="13"/>
      <c r="EQ539" s="13"/>
      <c r="ER539" s="13"/>
      <c r="ES539" s="13"/>
      <c r="ET539" s="13"/>
      <c r="EU539" s="13"/>
      <c r="EV539" s="13"/>
      <c r="EW539" s="13"/>
      <c r="EX539" s="13"/>
      <c r="EY539" s="13"/>
      <c r="EZ539" s="13"/>
      <c r="FA539" s="13"/>
      <c r="FB539" s="13"/>
    </row>
    <row r="540" spans="1:158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  <c r="DW540" s="13"/>
      <c r="DX540" s="13"/>
      <c r="DY540" s="13"/>
      <c r="DZ540" s="13"/>
      <c r="EA540" s="13"/>
      <c r="EB540" s="13"/>
      <c r="EC540" s="13"/>
      <c r="ED540" s="13"/>
      <c r="EE540" s="13"/>
      <c r="EF540" s="13"/>
      <c r="EG540" s="13"/>
      <c r="EH540" s="13"/>
      <c r="EI540" s="13"/>
      <c r="EJ540" s="13"/>
      <c r="EK540" s="13"/>
      <c r="EL540" s="13"/>
      <c r="EM540" s="13"/>
      <c r="EN540" s="13"/>
      <c r="EO540" s="13"/>
      <c r="EP540" s="13"/>
      <c r="EQ540" s="13"/>
      <c r="ER540" s="13"/>
      <c r="ES540" s="13"/>
      <c r="ET540" s="13"/>
      <c r="EU540" s="13"/>
      <c r="EV540" s="13"/>
      <c r="EW540" s="13"/>
      <c r="EX540" s="13"/>
      <c r="EY540" s="13"/>
      <c r="EZ540" s="13"/>
      <c r="FA540" s="13"/>
      <c r="FB540" s="13"/>
    </row>
    <row r="541" spans="1:158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  <c r="DW541" s="13"/>
      <c r="DX541" s="13"/>
      <c r="DY541" s="13"/>
      <c r="DZ541" s="13"/>
      <c r="EA541" s="13"/>
      <c r="EB541" s="13"/>
      <c r="EC541" s="13"/>
      <c r="ED541" s="13"/>
      <c r="EE541" s="13"/>
      <c r="EF541" s="13"/>
      <c r="EG541" s="13"/>
      <c r="EH541" s="13"/>
      <c r="EI541" s="13"/>
      <c r="EJ541" s="13"/>
      <c r="EK541" s="13"/>
      <c r="EL541" s="13"/>
      <c r="EM541" s="13"/>
      <c r="EN541" s="13"/>
      <c r="EO541" s="13"/>
      <c r="EP541" s="13"/>
      <c r="EQ541" s="13"/>
      <c r="ER541" s="13"/>
      <c r="ES541" s="13"/>
      <c r="ET541" s="13"/>
      <c r="EU541" s="13"/>
      <c r="EV541" s="13"/>
      <c r="EW541" s="13"/>
      <c r="EX541" s="13"/>
      <c r="EY541" s="13"/>
      <c r="EZ541" s="13"/>
      <c r="FA541" s="13"/>
      <c r="FB541" s="13"/>
    </row>
    <row r="542" spans="1:158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  <c r="DW542" s="13"/>
      <c r="DX542" s="13"/>
      <c r="DY542" s="13"/>
      <c r="DZ542" s="13"/>
      <c r="EA542" s="13"/>
      <c r="EB542" s="13"/>
      <c r="EC542" s="13"/>
      <c r="ED542" s="13"/>
      <c r="EE542" s="13"/>
      <c r="EF542" s="13"/>
      <c r="EG542" s="13"/>
      <c r="EH542" s="13"/>
      <c r="EI542" s="13"/>
      <c r="EJ542" s="13"/>
      <c r="EK542" s="13"/>
      <c r="EL542" s="13"/>
      <c r="EM542" s="13"/>
      <c r="EN542" s="13"/>
      <c r="EO542" s="13"/>
      <c r="EP542" s="13"/>
      <c r="EQ542" s="13"/>
      <c r="ER542" s="13"/>
      <c r="ES542" s="13"/>
      <c r="ET542" s="13"/>
      <c r="EU542" s="13"/>
      <c r="EV542" s="13"/>
      <c r="EW542" s="13"/>
      <c r="EX542" s="13"/>
      <c r="EY542" s="13"/>
      <c r="EZ542" s="13"/>
      <c r="FA542" s="13"/>
      <c r="FB542" s="13"/>
    </row>
    <row r="543" spans="1:158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  <c r="DW543" s="13"/>
      <c r="DX543" s="13"/>
      <c r="DY543" s="13"/>
      <c r="DZ543" s="13"/>
      <c r="EA543" s="13"/>
      <c r="EB543" s="13"/>
      <c r="EC543" s="13"/>
      <c r="ED543" s="13"/>
      <c r="EE543" s="13"/>
      <c r="EF543" s="13"/>
      <c r="EG543" s="13"/>
      <c r="EH543" s="13"/>
      <c r="EI543" s="13"/>
      <c r="EJ543" s="13"/>
      <c r="EK543" s="13"/>
      <c r="EL543" s="13"/>
      <c r="EM543" s="13"/>
      <c r="EN543" s="13"/>
      <c r="EO543" s="13"/>
      <c r="EP543" s="13"/>
      <c r="EQ543" s="13"/>
      <c r="ER543" s="13"/>
      <c r="ES543" s="13"/>
      <c r="ET543" s="13"/>
      <c r="EU543" s="13"/>
      <c r="EV543" s="13"/>
      <c r="EW543" s="13"/>
      <c r="EX543" s="13"/>
      <c r="EY543" s="13"/>
      <c r="EZ543" s="13"/>
      <c r="FA543" s="13"/>
      <c r="FB543" s="13"/>
    </row>
    <row r="544" spans="1:158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  <c r="DW544" s="13"/>
      <c r="DX544" s="13"/>
      <c r="DY544" s="13"/>
      <c r="DZ544" s="13"/>
      <c r="EA544" s="13"/>
      <c r="EB544" s="13"/>
      <c r="EC544" s="13"/>
      <c r="ED544" s="13"/>
      <c r="EE544" s="13"/>
      <c r="EF544" s="13"/>
      <c r="EG544" s="13"/>
      <c r="EH544" s="13"/>
      <c r="EI544" s="13"/>
      <c r="EJ544" s="13"/>
      <c r="EK544" s="13"/>
      <c r="EL544" s="13"/>
      <c r="EM544" s="13"/>
      <c r="EN544" s="13"/>
      <c r="EO544" s="13"/>
      <c r="EP544" s="13"/>
      <c r="EQ544" s="13"/>
      <c r="ER544" s="13"/>
      <c r="ES544" s="13"/>
      <c r="ET544" s="13"/>
      <c r="EU544" s="13"/>
      <c r="EV544" s="13"/>
      <c r="EW544" s="13"/>
      <c r="EX544" s="13"/>
      <c r="EY544" s="13"/>
      <c r="EZ544" s="13"/>
      <c r="FA544" s="13"/>
      <c r="FB544" s="13"/>
    </row>
    <row r="545" spans="1:158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  <c r="DW545" s="13"/>
      <c r="DX545" s="13"/>
      <c r="DY545" s="13"/>
      <c r="DZ545" s="13"/>
      <c r="EA545" s="13"/>
      <c r="EB545" s="13"/>
      <c r="EC545" s="13"/>
      <c r="ED545" s="13"/>
      <c r="EE545" s="13"/>
      <c r="EF545" s="13"/>
      <c r="EG545" s="13"/>
      <c r="EH545" s="13"/>
      <c r="EI545" s="13"/>
      <c r="EJ545" s="13"/>
      <c r="EK545" s="13"/>
      <c r="EL545" s="13"/>
      <c r="EM545" s="13"/>
      <c r="EN545" s="13"/>
      <c r="EO545" s="13"/>
      <c r="EP545" s="13"/>
      <c r="EQ545" s="13"/>
      <c r="ER545" s="13"/>
      <c r="ES545" s="13"/>
      <c r="ET545" s="13"/>
      <c r="EU545" s="13"/>
      <c r="EV545" s="13"/>
      <c r="EW545" s="13"/>
      <c r="EX545" s="13"/>
      <c r="EY545" s="13"/>
      <c r="EZ545" s="13"/>
      <c r="FA545" s="13"/>
      <c r="FB545" s="13"/>
    </row>
    <row r="546" spans="1:158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  <c r="DW546" s="13"/>
      <c r="DX546" s="13"/>
      <c r="DY546" s="13"/>
      <c r="DZ546" s="13"/>
      <c r="EA546" s="13"/>
      <c r="EB546" s="13"/>
      <c r="EC546" s="13"/>
      <c r="ED546" s="13"/>
      <c r="EE546" s="13"/>
      <c r="EF546" s="13"/>
      <c r="EG546" s="13"/>
      <c r="EH546" s="13"/>
      <c r="EI546" s="13"/>
      <c r="EJ546" s="13"/>
      <c r="EK546" s="13"/>
      <c r="EL546" s="13"/>
      <c r="EM546" s="13"/>
      <c r="EN546" s="13"/>
      <c r="EO546" s="13"/>
      <c r="EP546" s="13"/>
      <c r="EQ546" s="13"/>
      <c r="ER546" s="13"/>
      <c r="ES546" s="13"/>
      <c r="ET546" s="13"/>
      <c r="EU546" s="13"/>
      <c r="EV546" s="13"/>
      <c r="EW546" s="13"/>
      <c r="EX546" s="13"/>
      <c r="EY546" s="13"/>
      <c r="EZ546" s="13"/>
      <c r="FA546" s="13"/>
      <c r="FB546" s="13"/>
    </row>
    <row r="547" spans="1:158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  <c r="DW547" s="13"/>
      <c r="DX547" s="13"/>
      <c r="DY547" s="13"/>
      <c r="DZ547" s="13"/>
      <c r="EA547" s="13"/>
      <c r="EB547" s="13"/>
      <c r="EC547" s="13"/>
      <c r="ED547" s="13"/>
      <c r="EE547" s="13"/>
      <c r="EF547" s="13"/>
      <c r="EG547" s="13"/>
      <c r="EH547" s="13"/>
      <c r="EI547" s="13"/>
      <c r="EJ547" s="13"/>
      <c r="EK547" s="13"/>
      <c r="EL547" s="13"/>
      <c r="EM547" s="13"/>
      <c r="EN547" s="13"/>
      <c r="EO547" s="13"/>
      <c r="EP547" s="13"/>
      <c r="EQ547" s="13"/>
      <c r="ER547" s="13"/>
      <c r="ES547" s="13"/>
      <c r="ET547" s="13"/>
      <c r="EU547" s="13"/>
      <c r="EV547" s="13"/>
      <c r="EW547" s="13"/>
      <c r="EX547" s="13"/>
      <c r="EY547" s="13"/>
      <c r="EZ547" s="13"/>
      <c r="FA547" s="13"/>
      <c r="FB547" s="13"/>
    </row>
    <row r="548" spans="1:158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  <c r="DW548" s="13"/>
      <c r="DX548" s="13"/>
      <c r="DY548" s="13"/>
      <c r="DZ548" s="13"/>
      <c r="EA548" s="13"/>
      <c r="EB548" s="13"/>
      <c r="EC548" s="13"/>
      <c r="ED548" s="13"/>
      <c r="EE548" s="13"/>
      <c r="EF548" s="13"/>
      <c r="EG548" s="13"/>
      <c r="EH548" s="13"/>
      <c r="EI548" s="13"/>
      <c r="EJ548" s="13"/>
      <c r="EK548" s="13"/>
      <c r="EL548" s="13"/>
      <c r="EM548" s="13"/>
      <c r="EN548" s="13"/>
      <c r="EO548" s="13"/>
      <c r="EP548" s="13"/>
      <c r="EQ548" s="13"/>
      <c r="ER548" s="13"/>
      <c r="ES548" s="13"/>
      <c r="ET548" s="13"/>
      <c r="EU548" s="13"/>
      <c r="EV548" s="13"/>
      <c r="EW548" s="13"/>
      <c r="EX548" s="13"/>
      <c r="EY548" s="13"/>
      <c r="EZ548" s="13"/>
      <c r="FA548" s="13"/>
      <c r="FB548" s="13"/>
    </row>
    <row r="549" spans="1:158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  <c r="DW549" s="13"/>
      <c r="DX549" s="13"/>
      <c r="DY549" s="13"/>
      <c r="DZ549" s="13"/>
      <c r="EA549" s="13"/>
      <c r="EB549" s="13"/>
      <c r="EC549" s="13"/>
      <c r="ED549" s="13"/>
      <c r="EE549" s="13"/>
      <c r="EF549" s="13"/>
      <c r="EG549" s="13"/>
      <c r="EH549" s="13"/>
      <c r="EI549" s="13"/>
      <c r="EJ549" s="13"/>
      <c r="EK549" s="13"/>
      <c r="EL549" s="13"/>
      <c r="EM549" s="13"/>
      <c r="EN549" s="13"/>
      <c r="EO549" s="13"/>
      <c r="EP549" s="13"/>
      <c r="EQ549" s="13"/>
      <c r="ER549" s="13"/>
      <c r="ES549" s="13"/>
      <c r="ET549" s="13"/>
      <c r="EU549" s="13"/>
      <c r="EV549" s="13"/>
      <c r="EW549" s="13"/>
      <c r="EX549" s="13"/>
      <c r="EY549" s="13"/>
      <c r="EZ549" s="13"/>
      <c r="FA549" s="13"/>
      <c r="FB549" s="13"/>
    </row>
    <row r="550" spans="1:158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  <c r="DW550" s="13"/>
      <c r="DX550" s="13"/>
      <c r="DY550" s="13"/>
      <c r="DZ550" s="13"/>
      <c r="EA550" s="13"/>
      <c r="EB550" s="13"/>
      <c r="EC550" s="13"/>
      <c r="ED550" s="13"/>
      <c r="EE550" s="13"/>
      <c r="EF550" s="13"/>
      <c r="EG550" s="13"/>
      <c r="EH550" s="13"/>
      <c r="EI550" s="13"/>
      <c r="EJ550" s="13"/>
      <c r="EK550" s="13"/>
      <c r="EL550" s="13"/>
      <c r="EM550" s="13"/>
      <c r="EN550" s="13"/>
      <c r="EO550" s="13"/>
      <c r="EP550" s="13"/>
      <c r="EQ550" s="13"/>
      <c r="ER550" s="13"/>
      <c r="ES550" s="13"/>
      <c r="ET550" s="13"/>
      <c r="EU550" s="13"/>
      <c r="EV550" s="13"/>
      <c r="EW550" s="13"/>
      <c r="EX550" s="13"/>
      <c r="EY550" s="13"/>
      <c r="EZ550" s="13"/>
      <c r="FA550" s="13"/>
      <c r="FB550" s="13"/>
    </row>
    <row r="551" spans="1:158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  <c r="DW551" s="13"/>
      <c r="DX551" s="13"/>
      <c r="DY551" s="13"/>
      <c r="DZ551" s="13"/>
      <c r="EA551" s="13"/>
      <c r="EB551" s="13"/>
      <c r="EC551" s="13"/>
      <c r="ED551" s="13"/>
      <c r="EE551" s="13"/>
      <c r="EF551" s="13"/>
      <c r="EG551" s="13"/>
      <c r="EH551" s="13"/>
      <c r="EI551" s="13"/>
      <c r="EJ551" s="13"/>
      <c r="EK551" s="13"/>
      <c r="EL551" s="13"/>
      <c r="EM551" s="13"/>
      <c r="EN551" s="13"/>
      <c r="EO551" s="13"/>
      <c r="EP551" s="13"/>
      <c r="EQ551" s="13"/>
      <c r="ER551" s="13"/>
      <c r="ES551" s="13"/>
      <c r="ET551" s="13"/>
      <c r="EU551" s="13"/>
      <c r="EV551" s="13"/>
      <c r="EW551" s="13"/>
      <c r="EX551" s="13"/>
      <c r="EY551" s="13"/>
      <c r="EZ551" s="13"/>
      <c r="FA551" s="13"/>
      <c r="FB551" s="13"/>
    </row>
    <row r="552" spans="1:158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  <c r="DW552" s="13"/>
      <c r="DX552" s="13"/>
      <c r="DY552" s="13"/>
      <c r="DZ552" s="13"/>
      <c r="EA552" s="13"/>
      <c r="EB552" s="13"/>
      <c r="EC552" s="13"/>
      <c r="ED552" s="13"/>
      <c r="EE552" s="13"/>
      <c r="EF552" s="13"/>
      <c r="EG552" s="13"/>
      <c r="EH552" s="13"/>
      <c r="EI552" s="13"/>
      <c r="EJ552" s="13"/>
      <c r="EK552" s="13"/>
      <c r="EL552" s="13"/>
      <c r="EM552" s="13"/>
      <c r="EN552" s="13"/>
      <c r="EO552" s="13"/>
      <c r="EP552" s="13"/>
      <c r="EQ552" s="13"/>
      <c r="ER552" s="13"/>
      <c r="ES552" s="13"/>
      <c r="ET552" s="13"/>
      <c r="EU552" s="13"/>
      <c r="EV552" s="13"/>
      <c r="EW552" s="13"/>
      <c r="EX552" s="13"/>
      <c r="EY552" s="13"/>
      <c r="EZ552" s="13"/>
      <c r="FA552" s="13"/>
      <c r="FB552" s="13"/>
    </row>
    <row r="553" spans="1:158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  <c r="DW553" s="13"/>
      <c r="DX553" s="13"/>
      <c r="DY553" s="13"/>
      <c r="DZ553" s="13"/>
      <c r="EA553" s="13"/>
      <c r="EB553" s="13"/>
      <c r="EC553" s="13"/>
      <c r="ED553" s="13"/>
      <c r="EE553" s="13"/>
      <c r="EF553" s="13"/>
      <c r="EG553" s="13"/>
      <c r="EH553" s="13"/>
      <c r="EI553" s="13"/>
      <c r="EJ553" s="13"/>
      <c r="EK553" s="13"/>
      <c r="EL553" s="13"/>
      <c r="EM553" s="13"/>
      <c r="EN553" s="13"/>
      <c r="EO553" s="13"/>
      <c r="EP553" s="13"/>
      <c r="EQ553" s="13"/>
      <c r="ER553" s="13"/>
      <c r="ES553" s="13"/>
      <c r="ET553" s="13"/>
      <c r="EU553" s="13"/>
      <c r="EV553" s="13"/>
      <c r="EW553" s="13"/>
      <c r="EX553" s="13"/>
      <c r="EY553" s="13"/>
      <c r="EZ553" s="13"/>
      <c r="FA553" s="13"/>
      <c r="FB553" s="13"/>
    </row>
    <row r="554" spans="1:158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  <c r="DW554" s="13"/>
      <c r="DX554" s="13"/>
      <c r="DY554" s="13"/>
      <c r="DZ554" s="13"/>
      <c r="EA554" s="13"/>
      <c r="EB554" s="13"/>
      <c r="EC554" s="13"/>
      <c r="ED554" s="13"/>
      <c r="EE554" s="13"/>
      <c r="EF554" s="13"/>
      <c r="EG554" s="13"/>
      <c r="EH554" s="13"/>
      <c r="EI554" s="13"/>
      <c r="EJ554" s="13"/>
      <c r="EK554" s="13"/>
      <c r="EL554" s="13"/>
      <c r="EM554" s="13"/>
      <c r="EN554" s="13"/>
      <c r="EO554" s="13"/>
      <c r="EP554" s="13"/>
      <c r="EQ554" s="13"/>
      <c r="ER554" s="13"/>
      <c r="ES554" s="13"/>
      <c r="ET554" s="13"/>
      <c r="EU554" s="13"/>
      <c r="EV554" s="13"/>
      <c r="EW554" s="13"/>
      <c r="EX554" s="13"/>
      <c r="EY554" s="13"/>
      <c r="EZ554" s="13"/>
      <c r="FA554" s="13"/>
      <c r="FB554" s="13"/>
    </row>
    <row r="555" spans="1:158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  <c r="DW555" s="13"/>
      <c r="DX555" s="13"/>
      <c r="DY555" s="13"/>
      <c r="DZ555" s="13"/>
      <c r="EA555" s="13"/>
      <c r="EB555" s="13"/>
      <c r="EC555" s="13"/>
      <c r="ED555" s="13"/>
      <c r="EE555" s="13"/>
      <c r="EF555" s="13"/>
      <c r="EG555" s="13"/>
      <c r="EH555" s="13"/>
      <c r="EI555" s="13"/>
      <c r="EJ555" s="13"/>
      <c r="EK555" s="13"/>
      <c r="EL555" s="13"/>
      <c r="EM555" s="13"/>
      <c r="EN555" s="13"/>
      <c r="EO555" s="13"/>
      <c r="EP555" s="13"/>
      <c r="EQ555" s="13"/>
      <c r="ER555" s="13"/>
      <c r="ES555" s="13"/>
      <c r="ET555" s="13"/>
      <c r="EU555" s="13"/>
      <c r="EV555" s="13"/>
      <c r="EW555" s="13"/>
      <c r="EX555" s="13"/>
      <c r="EY555" s="13"/>
      <c r="EZ555" s="13"/>
      <c r="FA555" s="13"/>
      <c r="FB555" s="13"/>
    </row>
    <row r="556" spans="1:158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  <c r="DW556" s="13"/>
      <c r="DX556" s="13"/>
      <c r="DY556" s="13"/>
      <c r="DZ556" s="13"/>
      <c r="EA556" s="13"/>
      <c r="EB556" s="13"/>
      <c r="EC556" s="13"/>
      <c r="ED556" s="13"/>
      <c r="EE556" s="13"/>
      <c r="EF556" s="13"/>
      <c r="EG556" s="13"/>
      <c r="EH556" s="13"/>
      <c r="EI556" s="13"/>
      <c r="EJ556" s="13"/>
      <c r="EK556" s="13"/>
      <c r="EL556" s="13"/>
      <c r="EM556" s="13"/>
      <c r="EN556" s="13"/>
      <c r="EO556" s="13"/>
      <c r="EP556" s="13"/>
      <c r="EQ556" s="13"/>
      <c r="ER556" s="13"/>
      <c r="ES556" s="13"/>
      <c r="ET556" s="13"/>
      <c r="EU556" s="13"/>
      <c r="EV556" s="13"/>
      <c r="EW556" s="13"/>
      <c r="EX556" s="13"/>
      <c r="EY556" s="13"/>
      <c r="EZ556" s="13"/>
      <c r="FA556" s="13"/>
      <c r="FB556" s="13"/>
    </row>
    <row r="557" spans="1:158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  <c r="DW557" s="13"/>
      <c r="DX557" s="13"/>
      <c r="DY557" s="13"/>
      <c r="DZ557" s="13"/>
      <c r="EA557" s="13"/>
      <c r="EB557" s="13"/>
      <c r="EC557" s="13"/>
      <c r="ED557" s="13"/>
      <c r="EE557" s="13"/>
      <c r="EF557" s="13"/>
      <c r="EG557" s="13"/>
      <c r="EH557" s="13"/>
      <c r="EI557" s="13"/>
      <c r="EJ557" s="13"/>
      <c r="EK557" s="13"/>
      <c r="EL557" s="13"/>
      <c r="EM557" s="13"/>
      <c r="EN557" s="13"/>
      <c r="EO557" s="13"/>
      <c r="EP557" s="13"/>
      <c r="EQ557" s="13"/>
      <c r="ER557" s="13"/>
      <c r="ES557" s="13"/>
      <c r="ET557" s="13"/>
      <c r="EU557" s="13"/>
      <c r="EV557" s="13"/>
      <c r="EW557" s="13"/>
      <c r="EX557" s="13"/>
      <c r="EY557" s="13"/>
      <c r="EZ557" s="13"/>
      <c r="FA557" s="13"/>
      <c r="FB557" s="13"/>
    </row>
    <row r="558" spans="1:158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  <c r="DW558" s="13"/>
      <c r="DX558" s="13"/>
      <c r="DY558" s="13"/>
      <c r="DZ558" s="13"/>
      <c r="EA558" s="13"/>
      <c r="EB558" s="13"/>
      <c r="EC558" s="13"/>
      <c r="ED558" s="13"/>
      <c r="EE558" s="13"/>
      <c r="EF558" s="13"/>
      <c r="EG558" s="13"/>
      <c r="EH558" s="13"/>
      <c r="EI558" s="13"/>
      <c r="EJ558" s="13"/>
      <c r="EK558" s="13"/>
      <c r="EL558" s="13"/>
      <c r="EM558" s="13"/>
      <c r="EN558" s="13"/>
      <c r="EO558" s="13"/>
      <c r="EP558" s="13"/>
      <c r="EQ558" s="13"/>
      <c r="ER558" s="13"/>
      <c r="ES558" s="13"/>
      <c r="ET558" s="13"/>
      <c r="EU558" s="13"/>
      <c r="EV558" s="13"/>
      <c r="EW558" s="13"/>
      <c r="EX558" s="13"/>
      <c r="EY558" s="13"/>
      <c r="EZ558" s="13"/>
      <c r="FA558" s="13"/>
      <c r="FB558" s="13"/>
    </row>
    <row r="559" spans="1:158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  <c r="DW559" s="13"/>
      <c r="DX559" s="13"/>
      <c r="DY559" s="13"/>
      <c r="DZ559" s="13"/>
      <c r="EA559" s="13"/>
      <c r="EB559" s="13"/>
      <c r="EC559" s="13"/>
      <c r="ED559" s="13"/>
      <c r="EE559" s="13"/>
      <c r="EF559" s="13"/>
      <c r="EG559" s="13"/>
      <c r="EH559" s="13"/>
      <c r="EI559" s="13"/>
      <c r="EJ559" s="13"/>
      <c r="EK559" s="13"/>
      <c r="EL559" s="13"/>
      <c r="EM559" s="13"/>
      <c r="EN559" s="13"/>
      <c r="EO559" s="13"/>
      <c r="EP559" s="13"/>
      <c r="EQ559" s="13"/>
      <c r="ER559" s="13"/>
      <c r="ES559" s="13"/>
      <c r="ET559" s="13"/>
      <c r="EU559" s="13"/>
      <c r="EV559" s="13"/>
      <c r="EW559" s="13"/>
      <c r="EX559" s="13"/>
      <c r="EY559" s="13"/>
      <c r="EZ559" s="13"/>
      <c r="FA559" s="13"/>
      <c r="FB559" s="13"/>
    </row>
    <row r="560" spans="1:158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  <c r="DW560" s="13"/>
      <c r="DX560" s="13"/>
      <c r="DY560" s="13"/>
      <c r="DZ560" s="13"/>
      <c r="EA560" s="13"/>
      <c r="EB560" s="13"/>
      <c r="EC560" s="13"/>
      <c r="ED560" s="13"/>
      <c r="EE560" s="13"/>
      <c r="EF560" s="13"/>
      <c r="EG560" s="13"/>
      <c r="EH560" s="13"/>
      <c r="EI560" s="13"/>
      <c r="EJ560" s="13"/>
      <c r="EK560" s="13"/>
      <c r="EL560" s="13"/>
      <c r="EM560" s="13"/>
      <c r="EN560" s="13"/>
      <c r="EO560" s="13"/>
      <c r="EP560" s="13"/>
      <c r="EQ560" s="13"/>
      <c r="ER560" s="13"/>
      <c r="ES560" s="13"/>
      <c r="ET560" s="13"/>
      <c r="EU560" s="13"/>
      <c r="EV560" s="13"/>
      <c r="EW560" s="13"/>
      <c r="EX560" s="13"/>
      <c r="EY560" s="13"/>
      <c r="EZ560" s="13"/>
      <c r="FA560" s="13"/>
      <c r="FB560" s="13"/>
    </row>
    <row r="561" spans="1:158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  <c r="DW561" s="13"/>
      <c r="DX561" s="13"/>
      <c r="DY561" s="13"/>
      <c r="DZ561" s="13"/>
      <c r="EA561" s="13"/>
      <c r="EB561" s="13"/>
      <c r="EC561" s="13"/>
      <c r="ED561" s="13"/>
      <c r="EE561" s="13"/>
      <c r="EF561" s="13"/>
      <c r="EG561" s="13"/>
      <c r="EH561" s="13"/>
      <c r="EI561" s="13"/>
      <c r="EJ561" s="13"/>
      <c r="EK561" s="13"/>
      <c r="EL561" s="13"/>
      <c r="EM561" s="13"/>
      <c r="EN561" s="13"/>
      <c r="EO561" s="13"/>
      <c r="EP561" s="13"/>
      <c r="EQ561" s="13"/>
      <c r="ER561" s="13"/>
      <c r="ES561" s="13"/>
      <c r="ET561" s="13"/>
      <c r="EU561" s="13"/>
      <c r="EV561" s="13"/>
      <c r="EW561" s="13"/>
      <c r="EX561" s="13"/>
      <c r="EY561" s="13"/>
      <c r="EZ561" s="13"/>
      <c r="FA561" s="13"/>
      <c r="FB561" s="13"/>
    </row>
    <row r="562" spans="1:158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  <c r="DW562" s="13"/>
      <c r="DX562" s="13"/>
      <c r="DY562" s="13"/>
      <c r="DZ562" s="13"/>
      <c r="EA562" s="13"/>
      <c r="EB562" s="13"/>
      <c r="EC562" s="13"/>
      <c r="ED562" s="13"/>
      <c r="EE562" s="13"/>
      <c r="EF562" s="13"/>
      <c r="EG562" s="13"/>
      <c r="EH562" s="13"/>
      <c r="EI562" s="13"/>
      <c r="EJ562" s="13"/>
      <c r="EK562" s="13"/>
      <c r="EL562" s="13"/>
      <c r="EM562" s="13"/>
      <c r="EN562" s="13"/>
      <c r="EO562" s="13"/>
      <c r="EP562" s="13"/>
      <c r="EQ562" s="13"/>
      <c r="ER562" s="13"/>
      <c r="ES562" s="13"/>
      <c r="ET562" s="13"/>
      <c r="EU562" s="13"/>
      <c r="EV562" s="13"/>
      <c r="EW562" s="13"/>
      <c r="EX562" s="13"/>
      <c r="EY562" s="13"/>
      <c r="EZ562" s="13"/>
      <c r="FA562" s="13"/>
      <c r="FB562" s="13"/>
    </row>
    <row r="563" spans="1:158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  <c r="DW563" s="13"/>
      <c r="DX563" s="13"/>
      <c r="DY563" s="13"/>
      <c r="DZ563" s="13"/>
      <c r="EA563" s="13"/>
      <c r="EB563" s="13"/>
      <c r="EC563" s="13"/>
      <c r="ED563" s="13"/>
      <c r="EE563" s="13"/>
      <c r="EF563" s="13"/>
      <c r="EG563" s="13"/>
      <c r="EH563" s="13"/>
      <c r="EI563" s="13"/>
      <c r="EJ563" s="13"/>
      <c r="EK563" s="13"/>
      <c r="EL563" s="13"/>
      <c r="EM563" s="13"/>
      <c r="EN563" s="13"/>
      <c r="EO563" s="13"/>
      <c r="EP563" s="13"/>
      <c r="EQ563" s="13"/>
      <c r="ER563" s="13"/>
      <c r="ES563" s="13"/>
      <c r="ET563" s="13"/>
      <c r="EU563" s="13"/>
      <c r="EV563" s="13"/>
      <c r="EW563" s="13"/>
      <c r="EX563" s="13"/>
      <c r="EY563" s="13"/>
      <c r="EZ563" s="13"/>
      <c r="FA563" s="13"/>
      <c r="FB563" s="13"/>
    </row>
    <row r="564" spans="1:158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  <c r="DW564" s="13"/>
      <c r="DX564" s="13"/>
      <c r="DY564" s="13"/>
      <c r="DZ564" s="13"/>
      <c r="EA564" s="13"/>
      <c r="EB564" s="13"/>
      <c r="EC564" s="13"/>
      <c r="ED564" s="13"/>
      <c r="EE564" s="13"/>
      <c r="EF564" s="13"/>
      <c r="EG564" s="13"/>
      <c r="EH564" s="13"/>
      <c r="EI564" s="13"/>
      <c r="EJ564" s="13"/>
      <c r="EK564" s="13"/>
      <c r="EL564" s="13"/>
      <c r="EM564" s="13"/>
      <c r="EN564" s="13"/>
      <c r="EO564" s="13"/>
      <c r="EP564" s="13"/>
      <c r="EQ564" s="13"/>
      <c r="ER564" s="13"/>
      <c r="ES564" s="13"/>
      <c r="ET564" s="13"/>
      <c r="EU564" s="13"/>
      <c r="EV564" s="13"/>
      <c r="EW564" s="13"/>
      <c r="EX564" s="13"/>
      <c r="EY564" s="13"/>
      <c r="EZ564" s="13"/>
      <c r="FA564" s="13"/>
      <c r="FB564" s="13"/>
    </row>
    <row r="565" spans="1:158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  <c r="DW565" s="13"/>
      <c r="DX565" s="13"/>
      <c r="DY565" s="13"/>
      <c r="DZ565" s="13"/>
      <c r="EA565" s="13"/>
      <c r="EB565" s="13"/>
      <c r="EC565" s="13"/>
      <c r="ED565" s="13"/>
      <c r="EE565" s="13"/>
      <c r="EF565" s="13"/>
      <c r="EG565" s="13"/>
      <c r="EH565" s="13"/>
      <c r="EI565" s="13"/>
      <c r="EJ565" s="13"/>
      <c r="EK565" s="13"/>
      <c r="EL565" s="13"/>
      <c r="EM565" s="13"/>
      <c r="EN565" s="13"/>
      <c r="EO565" s="13"/>
      <c r="EP565" s="13"/>
      <c r="EQ565" s="13"/>
      <c r="ER565" s="13"/>
      <c r="ES565" s="13"/>
      <c r="ET565" s="13"/>
      <c r="EU565" s="13"/>
      <c r="EV565" s="13"/>
      <c r="EW565" s="13"/>
      <c r="EX565" s="13"/>
      <c r="EY565" s="13"/>
      <c r="EZ565" s="13"/>
      <c r="FA565" s="13"/>
      <c r="FB565" s="13"/>
    </row>
    <row r="566" spans="1:158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  <c r="DW566" s="13"/>
      <c r="DX566" s="13"/>
      <c r="DY566" s="13"/>
      <c r="DZ566" s="13"/>
      <c r="EA566" s="13"/>
      <c r="EB566" s="13"/>
      <c r="EC566" s="13"/>
      <c r="ED566" s="13"/>
      <c r="EE566" s="13"/>
      <c r="EF566" s="13"/>
      <c r="EG566" s="13"/>
      <c r="EH566" s="13"/>
      <c r="EI566" s="13"/>
      <c r="EJ566" s="13"/>
      <c r="EK566" s="13"/>
      <c r="EL566" s="13"/>
      <c r="EM566" s="13"/>
      <c r="EN566" s="13"/>
      <c r="EO566" s="13"/>
      <c r="EP566" s="13"/>
      <c r="EQ566" s="13"/>
      <c r="ER566" s="13"/>
      <c r="ES566" s="13"/>
      <c r="ET566" s="13"/>
      <c r="EU566" s="13"/>
      <c r="EV566" s="13"/>
      <c r="EW566" s="13"/>
      <c r="EX566" s="13"/>
      <c r="EY566" s="13"/>
      <c r="EZ566" s="13"/>
      <c r="FA566" s="13"/>
      <c r="FB566" s="13"/>
    </row>
    <row r="567" spans="1:158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  <c r="DW567" s="13"/>
      <c r="DX567" s="13"/>
      <c r="DY567" s="13"/>
      <c r="DZ567" s="13"/>
      <c r="EA567" s="13"/>
      <c r="EB567" s="13"/>
      <c r="EC567" s="13"/>
      <c r="ED567" s="13"/>
      <c r="EE567" s="13"/>
      <c r="EF567" s="13"/>
      <c r="EG567" s="13"/>
      <c r="EH567" s="13"/>
      <c r="EI567" s="13"/>
      <c r="EJ567" s="13"/>
      <c r="EK567" s="13"/>
      <c r="EL567" s="13"/>
      <c r="EM567" s="13"/>
      <c r="EN567" s="13"/>
      <c r="EO567" s="13"/>
      <c r="EP567" s="13"/>
      <c r="EQ567" s="13"/>
      <c r="ER567" s="13"/>
      <c r="ES567" s="13"/>
      <c r="ET567" s="13"/>
      <c r="EU567" s="13"/>
      <c r="EV567" s="13"/>
      <c r="EW567" s="13"/>
      <c r="EX567" s="13"/>
      <c r="EY567" s="13"/>
      <c r="EZ567" s="13"/>
      <c r="FA567" s="13"/>
      <c r="FB567" s="13"/>
    </row>
    <row r="568" spans="1:158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  <c r="DW568" s="13"/>
      <c r="DX568" s="13"/>
      <c r="DY568" s="13"/>
      <c r="DZ568" s="13"/>
      <c r="EA568" s="13"/>
      <c r="EB568" s="13"/>
      <c r="EC568" s="13"/>
      <c r="ED568" s="13"/>
      <c r="EE568" s="13"/>
      <c r="EF568" s="13"/>
      <c r="EG568" s="13"/>
      <c r="EH568" s="13"/>
      <c r="EI568" s="13"/>
      <c r="EJ568" s="13"/>
      <c r="EK568" s="13"/>
      <c r="EL568" s="13"/>
      <c r="EM568" s="13"/>
      <c r="EN568" s="13"/>
      <c r="EO568" s="13"/>
      <c r="EP568" s="13"/>
      <c r="EQ568" s="13"/>
      <c r="ER568" s="13"/>
      <c r="ES568" s="13"/>
      <c r="ET568" s="13"/>
      <c r="EU568" s="13"/>
      <c r="EV568" s="13"/>
      <c r="EW568" s="13"/>
      <c r="EX568" s="13"/>
      <c r="EY568" s="13"/>
      <c r="EZ568" s="13"/>
      <c r="FA568" s="13"/>
      <c r="FB568" s="13"/>
    </row>
    <row r="569" spans="1:158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  <c r="DW569" s="13"/>
      <c r="DX569" s="13"/>
      <c r="DY569" s="13"/>
      <c r="DZ569" s="13"/>
      <c r="EA569" s="13"/>
      <c r="EB569" s="13"/>
      <c r="EC569" s="13"/>
      <c r="ED569" s="13"/>
      <c r="EE569" s="13"/>
      <c r="EF569" s="13"/>
      <c r="EG569" s="13"/>
      <c r="EH569" s="13"/>
      <c r="EI569" s="13"/>
      <c r="EJ569" s="13"/>
      <c r="EK569" s="13"/>
      <c r="EL569" s="13"/>
      <c r="EM569" s="13"/>
      <c r="EN569" s="13"/>
      <c r="EO569" s="13"/>
      <c r="EP569" s="13"/>
      <c r="EQ569" s="13"/>
      <c r="ER569" s="13"/>
      <c r="ES569" s="13"/>
      <c r="ET569" s="13"/>
      <c r="EU569" s="13"/>
      <c r="EV569" s="13"/>
      <c r="EW569" s="13"/>
      <c r="EX569" s="13"/>
      <c r="EY569" s="13"/>
      <c r="EZ569" s="13"/>
      <c r="FA569" s="13"/>
      <c r="FB569" s="13"/>
    </row>
    <row r="570" spans="1:158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  <c r="DW570" s="13"/>
      <c r="DX570" s="13"/>
      <c r="DY570" s="13"/>
      <c r="DZ570" s="13"/>
      <c r="EA570" s="13"/>
      <c r="EB570" s="13"/>
      <c r="EC570" s="13"/>
      <c r="ED570" s="13"/>
      <c r="EE570" s="13"/>
      <c r="EF570" s="13"/>
      <c r="EG570" s="13"/>
      <c r="EH570" s="13"/>
      <c r="EI570" s="13"/>
      <c r="EJ570" s="13"/>
      <c r="EK570" s="13"/>
      <c r="EL570" s="13"/>
      <c r="EM570" s="13"/>
      <c r="EN570" s="13"/>
      <c r="EO570" s="13"/>
      <c r="EP570" s="13"/>
      <c r="EQ570" s="13"/>
      <c r="ER570" s="13"/>
      <c r="ES570" s="13"/>
      <c r="ET570" s="13"/>
      <c r="EU570" s="13"/>
      <c r="EV570" s="13"/>
      <c r="EW570" s="13"/>
      <c r="EX570" s="13"/>
      <c r="EY570" s="13"/>
      <c r="EZ570" s="13"/>
      <c r="FA570" s="13"/>
      <c r="FB570" s="13"/>
    </row>
    <row r="571" spans="1:158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  <c r="DW571" s="13"/>
      <c r="DX571" s="13"/>
      <c r="DY571" s="13"/>
      <c r="DZ571" s="13"/>
      <c r="EA571" s="13"/>
      <c r="EB571" s="13"/>
      <c r="EC571" s="13"/>
      <c r="ED571" s="13"/>
      <c r="EE571" s="13"/>
      <c r="EF571" s="13"/>
      <c r="EG571" s="13"/>
      <c r="EH571" s="13"/>
      <c r="EI571" s="13"/>
      <c r="EJ571" s="13"/>
      <c r="EK571" s="13"/>
      <c r="EL571" s="13"/>
      <c r="EM571" s="13"/>
      <c r="EN571" s="13"/>
      <c r="EO571" s="13"/>
      <c r="EP571" s="13"/>
      <c r="EQ571" s="13"/>
      <c r="ER571" s="13"/>
      <c r="ES571" s="13"/>
      <c r="ET571" s="13"/>
      <c r="EU571" s="13"/>
      <c r="EV571" s="13"/>
      <c r="EW571" s="13"/>
      <c r="EX571" s="13"/>
      <c r="EY571" s="13"/>
      <c r="EZ571" s="13"/>
      <c r="FA571" s="13"/>
      <c r="FB571" s="13"/>
    </row>
    <row r="572" spans="1:158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  <c r="DW572" s="13"/>
      <c r="DX572" s="13"/>
      <c r="DY572" s="13"/>
      <c r="DZ572" s="13"/>
      <c r="EA572" s="13"/>
      <c r="EB572" s="13"/>
      <c r="EC572" s="13"/>
      <c r="ED572" s="13"/>
      <c r="EE572" s="13"/>
      <c r="EF572" s="13"/>
      <c r="EG572" s="13"/>
      <c r="EH572" s="13"/>
      <c r="EI572" s="13"/>
      <c r="EJ572" s="13"/>
      <c r="EK572" s="13"/>
      <c r="EL572" s="13"/>
      <c r="EM572" s="13"/>
      <c r="EN572" s="13"/>
      <c r="EO572" s="13"/>
      <c r="EP572" s="13"/>
      <c r="EQ572" s="13"/>
      <c r="ER572" s="13"/>
      <c r="ES572" s="13"/>
      <c r="ET572" s="13"/>
      <c r="EU572" s="13"/>
      <c r="EV572" s="13"/>
      <c r="EW572" s="13"/>
      <c r="EX572" s="13"/>
      <c r="EY572" s="13"/>
      <c r="EZ572" s="13"/>
      <c r="FA572" s="13"/>
      <c r="FB572" s="13"/>
    </row>
    <row r="573" spans="1:158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  <c r="DW573" s="13"/>
      <c r="DX573" s="13"/>
      <c r="DY573" s="13"/>
      <c r="DZ573" s="13"/>
      <c r="EA573" s="13"/>
      <c r="EB573" s="13"/>
      <c r="EC573" s="13"/>
      <c r="ED573" s="13"/>
      <c r="EE573" s="13"/>
      <c r="EF573" s="13"/>
      <c r="EG573" s="13"/>
      <c r="EH573" s="13"/>
      <c r="EI573" s="13"/>
      <c r="EJ573" s="13"/>
      <c r="EK573" s="13"/>
      <c r="EL573" s="13"/>
      <c r="EM573" s="13"/>
      <c r="EN573" s="13"/>
      <c r="EO573" s="13"/>
      <c r="EP573" s="13"/>
      <c r="EQ573" s="13"/>
      <c r="ER573" s="13"/>
      <c r="ES573" s="13"/>
      <c r="ET573" s="13"/>
      <c r="EU573" s="13"/>
      <c r="EV573" s="13"/>
      <c r="EW573" s="13"/>
      <c r="EX573" s="13"/>
      <c r="EY573" s="13"/>
      <c r="EZ573" s="13"/>
      <c r="FA573" s="13"/>
      <c r="FB573" s="13"/>
    </row>
    <row r="574" spans="1:158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  <c r="DW574" s="13"/>
      <c r="DX574" s="13"/>
      <c r="DY574" s="13"/>
      <c r="DZ574" s="13"/>
      <c r="EA574" s="13"/>
      <c r="EB574" s="13"/>
      <c r="EC574" s="13"/>
      <c r="ED574" s="13"/>
      <c r="EE574" s="13"/>
      <c r="EF574" s="13"/>
      <c r="EG574" s="13"/>
      <c r="EH574" s="13"/>
      <c r="EI574" s="13"/>
      <c r="EJ574" s="13"/>
      <c r="EK574" s="13"/>
      <c r="EL574" s="13"/>
      <c r="EM574" s="13"/>
      <c r="EN574" s="13"/>
      <c r="EO574" s="13"/>
      <c r="EP574" s="13"/>
      <c r="EQ574" s="13"/>
      <c r="ER574" s="13"/>
      <c r="ES574" s="13"/>
      <c r="ET574" s="13"/>
      <c r="EU574" s="13"/>
      <c r="EV574" s="13"/>
      <c r="EW574" s="13"/>
      <c r="EX574" s="13"/>
      <c r="EY574" s="13"/>
      <c r="EZ574" s="13"/>
      <c r="FA574" s="13"/>
      <c r="FB574" s="13"/>
    </row>
    <row r="575" spans="1:158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  <c r="DW575" s="13"/>
      <c r="DX575" s="13"/>
      <c r="DY575" s="13"/>
      <c r="DZ575" s="13"/>
      <c r="EA575" s="13"/>
      <c r="EB575" s="13"/>
      <c r="EC575" s="13"/>
      <c r="ED575" s="13"/>
      <c r="EE575" s="13"/>
      <c r="EF575" s="13"/>
      <c r="EG575" s="13"/>
      <c r="EH575" s="13"/>
      <c r="EI575" s="13"/>
      <c r="EJ575" s="13"/>
      <c r="EK575" s="13"/>
      <c r="EL575" s="13"/>
      <c r="EM575" s="13"/>
      <c r="EN575" s="13"/>
      <c r="EO575" s="13"/>
      <c r="EP575" s="13"/>
      <c r="EQ575" s="13"/>
      <c r="ER575" s="13"/>
      <c r="ES575" s="13"/>
      <c r="ET575" s="13"/>
      <c r="EU575" s="13"/>
      <c r="EV575" s="13"/>
      <c r="EW575" s="13"/>
      <c r="EX575" s="13"/>
      <c r="EY575" s="13"/>
      <c r="EZ575" s="13"/>
      <c r="FA575" s="13"/>
      <c r="FB575" s="13"/>
    </row>
    <row r="576" spans="1:158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  <c r="DW576" s="13"/>
      <c r="DX576" s="13"/>
      <c r="DY576" s="13"/>
      <c r="DZ576" s="13"/>
      <c r="EA576" s="13"/>
      <c r="EB576" s="13"/>
      <c r="EC576" s="13"/>
      <c r="ED576" s="13"/>
      <c r="EE576" s="13"/>
      <c r="EF576" s="13"/>
      <c r="EG576" s="13"/>
      <c r="EH576" s="13"/>
      <c r="EI576" s="13"/>
      <c r="EJ576" s="13"/>
      <c r="EK576" s="13"/>
      <c r="EL576" s="13"/>
      <c r="EM576" s="13"/>
      <c r="EN576" s="13"/>
      <c r="EO576" s="13"/>
      <c r="EP576" s="13"/>
      <c r="EQ576" s="13"/>
      <c r="ER576" s="13"/>
      <c r="ES576" s="13"/>
      <c r="ET576" s="13"/>
      <c r="EU576" s="13"/>
      <c r="EV576" s="13"/>
      <c r="EW576" s="13"/>
      <c r="EX576" s="13"/>
      <c r="EY576" s="13"/>
      <c r="EZ576" s="13"/>
      <c r="FA576" s="13"/>
      <c r="FB576" s="13"/>
    </row>
    <row r="577" spans="1:158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  <c r="DW577" s="13"/>
      <c r="DX577" s="13"/>
      <c r="DY577" s="13"/>
      <c r="DZ577" s="13"/>
      <c r="EA577" s="13"/>
      <c r="EB577" s="13"/>
      <c r="EC577" s="13"/>
      <c r="ED577" s="13"/>
      <c r="EE577" s="13"/>
      <c r="EF577" s="13"/>
      <c r="EG577" s="13"/>
      <c r="EH577" s="13"/>
      <c r="EI577" s="13"/>
      <c r="EJ577" s="13"/>
      <c r="EK577" s="13"/>
      <c r="EL577" s="13"/>
      <c r="EM577" s="13"/>
      <c r="EN577" s="13"/>
      <c r="EO577" s="13"/>
      <c r="EP577" s="13"/>
      <c r="EQ577" s="13"/>
      <c r="ER577" s="13"/>
      <c r="ES577" s="13"/>
      <c r="ET577" s="13"/>
      <c r="EU577" s="13"/>
      <c r="EV577" s="13"/>
      <c r="EW577" s="13"/>
      <c r="EX577" s="13"/>
      <c r="EY577" s="13"/>
      <c r="EZ577" s="13"/>
      <c r="FA577" s="13"/>
      <c r="FB577" s="13"/>
    </row>
    <row r="578" spans="1:158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  <c r="DW578" s="13"/>
      <c r="DX578" s="13"/>
      <c r="DY578" s="13"/>
      <c r="DZ578" s="13"/>
      <c r="EA578" s="13"/>
      <c r="EB578" s="13"/>
      <c r="EC578" s="13"/>
      <c r="ED578" s="13"/>
      <c r="EE578" s="13"/>
      <c r="EF578" s="13"/>
      <c r="EG578" s="13"/>
      <c r="EH578" s="13"/>
      <c r="EI578" s="13"/>
      <c r="EJ578" s="13"/>
      <c r="EK578" s="13"/>
      <c r="EL578" s="13"/>
      <c r="EM578" s="13"/>
      <c r="EN578" s="13"/>
      <c r="EO578" s="13"/>
      <c r="EP578" s="13"/>
      <c r="EQ578" s="13"/>
      <c r="ER578" s="13"/>
      <c r="ES578" s="13"/>
      <c r="ET578" s="13"/>
      <c r="EU578" s="13"/>
      <c r="EV578" s="13"/>
      <c r="EW578" s="13"/>
      <c r="EX578" s="13"/>
      <c r="EY578" s="13"/>
      <c r="EZ578" s="13"/>
      <c r="FA578" s="13"/>
      <c r="FB578" s="13"/>
    </row>
    <row r="579" spans="1:158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  <c r="DW579" s="13"/>
      <c r="DX579" s="13"/>
      <c r="DY579" s="13"/>
      <c r="DZ579" s="13"/>
      <c r="EA579" s="13"/>
      <c r="EB579" s="13"/>
      <c r="EC579" s="13"/>
      <c r="ED579" s="13"/>
      <c r="EE579" s="13"/>
      <c r="EF579" s="13"/>
      <c r="EG579" s="13"/>
      <c r="EH579" s="13"/>
      <c r="EI579" s="13"/>
      <c r="EJ579" s="13"/>
      <c r="EK579" s="13"/>
      <c r="EL579" s="13"/>
      <c r="EM579" s="13"/>
      <c r="EN579" s="13"/>
      <c r="EO579" s="13"/>
      <c r="EP579" s="13"/>
      <c r="EQ579" s="13"/>
      <c r="ER579" s="13"/>
      <c r="ES579" s="13"/>
      <c r="ET579" s="13"/>
      <c r="EU579" s="13"/>
      <c r="EV579" s="13"/>
      <c r="EW579" s="13"/>
      <c r="EX579" s="13"/>
      <c r="EY579" s="13"/>
      <c r="EZ579" s="13"/>
      <c r="FA579" s="13"/>
      <c r="FB579" s="13"/>
    </row>
    <row r="580" spans="1:158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  <c r="DW580" s="13"/>
      <c r="DX580" s="13"/>
      <c r="DY580" s="13"/>
      <c r="DZ580" s="13"/>
      <c r="EA580" s="13"/>
      <c r="EB580" s="13"/>
      <c r="EC580" s="13"/>
      <c r="ED580" s="13"/>
      <c r="EE580" s="13"/>
      <c r="EF580" s="13"/>
      <c r="EG580" s="13"/>
      <c r="EH580" s="13"/>
      <c r="EI580" s="13"/>
      <c r="EJ580" s="13"/>
      <c r="EK580" s="13"/>
      <c r="EL580" s="13"/>
      <c r="EM580" s="13"/>
      <c r="EN580" s="13"/>
      <c r="EO580" s="13"/>
      <c r="EP580" s="13"/>
      <c r="EQ580" s="13"/>
      <c r="ER580" s="13"/>
      <c r="ES580" s="13"/>
      <c r="ET580" s="13"/>
      <c r="EU580" s="13"/>
      <c r="EV580" s="13"/>
      <c r="EW580" s="13"/>
      <c r="EX580" s="13"/>
      <c r="EY580" s="13"/>
      <c r="EZ580" s="13"/>
      <c r="FA580" s="13"/>
      <c r="FB580" s="13"/>
    </row>
    <row r="581" spans="1:158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  <c r="DW581" s="13"/>
      <c r="DX581" s="13"/>
      <c r="DY581" s="13"/>
      <c r="DZ581" s="13"/>
      <c r="EA581" s="13"/>
      <c r="EB581" s="13"/>
      <c r="EC581" s="13"/>
      <c r="ED581" s="13"/>
      <c r="EE581" s="13"/>
      <c r="EF581" s="13"/>
      <c r="EG581" s="13"/>
      <c r="EH581" s="13"/>
      <c r="EI581" s="13"/>
      <c r="EJ581" s="13"/>
      <c r="EK581" s="13"/>
      <c r="EL581" s="13"/>
      <c r="EM581" s="13"/>
      <c r="EN581" s="13"/>
      <c r="EO581" s="13"/>
      <c r="EP581" s="13"/>
      <c r="EQ581" s="13"/>
      <c r="ER581" s="13"/>
      <c r="ES581" s="13"/>
      <c r="ET581" s="13"/>
      <c r="EU581" s="13"/>
      <c r="EV581" s="13"/>
      <c r="EW581" s="13"/>
      <c r="EX581" s="13"/>
      <c r="EY581" s="13"/>
      <c r="EZ581" s="13"/>
      <c r="FA581" s="13"/>
      <c r="FB581" s="13"/>
    </row>
    <row r="582" spans="1:158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  <c r="DW582" s="13"/>
      <c r="DX582" s="13"/>
      <c r="DY582" s="13"/>
      <c r="DZ582" s="13"/>
      <c r="EA582" s="13"/>
      <c r="EB582" s="13"/>
      <c r="EC582" s="13"/>
      <c r="ED582" s="13"/>
      <c r="EE582" s="13"/>
      <c r="EF582" s="13"/>
      <c r="EG582" s="13"/>
      <c r="EH582" s="13"/>
      <c r="EI582" s="13"/>
      <c r="EJ582" s="13"/>
      <c r="EK582" s="13"/>
      <c r="EL582" s="13"/>
      <c r="EM582" s="13"/>
      <c r="EN582" s="13"/>
      <c r="EO582" s="13"/>
      <c r="EP582" s="13"/>
      <c r="EQ582" s="13"/>
      <c r="ER582" s="13"/>
      <c r="ES582" s="13"/>
      <c r="ET582" s="13"/>
      <c r="EU582" s="13"/>
      <c r="EV582" s="13"/>
      <c r="EW582" s="13"/>
      <c r="EX582" s="13"/>
      <c r="EY582" s="13"/>
      <c r="EZ582" s="13"/>
      <c r="FA582" s="13"/>
      <c r="FB582" s="13"/>
    </row>
    <row r="583" spans="1:158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  <c r="DW583" s="13"/>
      <c r="DX583" s="13"/>
      <c r="DY583" s="13"/>
      <c r="DZ583" s="13"/>
      <c r="EA583" s="13"/>
      <c r="EB583" s="13"/>
      <c r="EC583" s="13"/>
      <c r="ED583" s="13"/>
      <c r="EE583" s="13"/>
      <c r="EF583" s="13"/>
      <c r="EG583" s="13"/>
      <c r="EH583" s="13"/>
      <c r="EI583" s="13"/>
      <c r="EJ583" s="13"/>
      <c r="EK583" s="13"/>
      <c r="EL583" s="13"/>
      <c r="EM583" s="13"/>
      <c r="EN583" s="13"/>
      <c r="EO583" s="13"/>
      <c r="EP583" s="13"/>
      <c r="EQ583" s="13"/>
      <c r="ER583" s="13"/>
      <c r="ES583" s="13"/>
      <c r="ET583" s="13"/>
      <c r="EU583" s="13"/>
      <c r="EV583" s="13"/>
      <c r="EW583" s="13"/>
      <c r="EX583" s="13"/>
      <c r="EY583" s="13"/>
      <c r="EZ583" s="13"/>
      <c r="FA583" s="13"/>
      <c r="FB583" s="13"/>
    </row>
    <row r="584" spans="1:158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  <c r="DW584" s="13"/>
      <c r="DX584" s="13"/>
      <c r="DY584" s="13"/>
      <c r="DZ584" s="13"/>
      <c r="EA584" s="13"/>
      <c r="EB584" s="13"/>
      <c r="EC584" s="13"/>
      <c r="ED584" s="13"/>
      <c r="EE584" s="13"/>
      <c r="EF584" s="13"/>
      <c r="EG584" s="13"/>
      <c r="EH584" s="13"/>
      <c r="EI584" s="13"/>
      <c r="EJ584" s="13"/>
      <c r="EK584" s="13"/>
      <c r="EL584" s="13"/>
      <c r="EM584" s="13"/>
      <c r="EN584" s="13"/>
      <c r="EO584" s="13"/>
      <c r="EP584" s="13"/>
      <c r="EQ584" s="13"/>
      <c r="ER584" s="13"/>
      <c r="ES584" s="13"/>
      <c r="ET584" s="13"/>
      <c r="EU584" s="13"/>
      <c r="EV584" s="13"/>
      <c r="EW584" s="13"/>
      <c r="EX584" s="13"/>
      <c r="EY584" s="13"/>
      <c r="EZ584" s="13"/>
      <c r="FA584" s="13"/>
      <c r="FB584" s="13"/>
    </row>
    <row r="585" spans="1:158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  <c r="DW585" s="13"/>
      <c r="DX585" s="13"/>
      <c r="DY585" s="13"/>
      <c r="DZ585" s="13"/>
      <c r="EA585" s="13"/>
      <c r="EB585" s="13"/>
      <c r="EC585" s="13"/>
      <c r="ED585" s="13"/>
      <c r="EE585" s="13"/>
      <c r="EF585" s="13"/>
      <c r="EG585" s="13"/>
      <c r="EH585" s="13"/>
      <c r="EI585" s="13"/>
      <c r="EJ585" s="13"/>
      <c r="EK585" s="13"/>
      <c r="EL585" s="13"/>
      <c r="EM585" s="13"/>
      <c r="EN585" s="13"/>
      <c r="EO585" s="13"/>
      <c r="EP585" s="13"/>
      <c r="EQ585" s="13"/>
      <c r="ER585" s="13"/>
      <c r="ES585" s="13"/>
      <c r="ET585" s="13"/>
      <c r="EU585" s="13"/>
      <c r="EV585" s="13"/>
      <c r="EW585" s="13"/>
      <c r="EX585" s="13"/>
      <c r="EY585" s="13"/>
      <c r="EZ585" s="13"/>
      <c r="FA585" s="13"/>
      <c r="FB585" s="13"/>
    </row>
    <row r="586" spans="1:158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  <c r="DW586" s="13"/>
      <c r="DX586" s="13"/>
      <c r="DY586" s="13"/>
      <c r="DZ586" s="13"/>
      <c r="EA586" s="13"/>
      <c r="EB586" s="13"/>
      <c r="EC586" s="13"/>
      <c r="ED586" s="13"/>
      <c r="EE586" s="13"/>
      <c r="EF586" s="13"/>
      <c r="EG586" s="13"/>
      <c r="EH586" s="13"/>
      <c r="EI586" s="13"/>
      <c r="EJ586" s="13"/>
      <c r="EK586" s="13"/>
      <c r="EL586" s="13"/>
      <c r="EM586" s="13"/>
      <c r="EN586" s="13"/>
      <c r="EO586" s="13"/>
      <c r="EP586" s="13"/>
      <c r="EQ586" s="13"/>
      <c r="ER586" s="13"/>
      <c r="ES586" s="13"/>
      <c r="ET586" s="13"/>
      <c r="EU586" s="13"/>
      <c r="EV586" s="13"/>
      <c r="EW586" s="13"/>
      <c r="EX586" s="13"/>
      <c r="EY586" s="13"/>
      <c r="EZ586" s="13"/>
      <c r="FA586" s="13"/>
      <c r="FB586" s="13"/>
    </row>
    <row r="587" spans="1:158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  <c r="DW587" s="13"/>
      <c r="DX587" s="13"/>
      <c r="DY587" s="13"/>
      <c r="DZ587" s="13"/>
      <c r="EA587" s="13"/>
      <c r="EB587" s="13"/>
      <c r="EC587" s="13"/>
      <c r="ED587" s="13"/>
      <c r="EE587" s="13"/>
      <c r="EF587" s="13"/>
      <c r="EG587" s="13"/>
      <c r="EH587" s="13"/>
      <c r="EI587" s="13"/>
      <c r="EJ587" s="13"/>
      <c r="EK587" s="13"/>
      <c r="EL587" s="13"/>
      <c r="EM587" s="13"/>
      <c r="EN587" s="13"/>
      <c r="EO587" s="13"/>
      <c r="EP587" s="13"/>
      <c r="EQ587" s="13"/>
      <c r="ER587" s="13"/>
      <c r="ES587" s="13"/>
      <c r="ET587" s="13"/>
      <c r="EU587" s="13"/>
      <c r="EV587" s="13"/>
      <c r="EW587" s="13"/>
      <c r="EX587" s="13"/>
      <c r="EY587" s="13"/>
      <c r="EZ587" s="13"/>
      <c r="FA587" s="13"/>
      <c r="FB587" s="13"/>
    </row>
    <row r="588" spans="1:158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  <c r="DW588" s="13"/>
      <c r="DX588" s="13"/>
      <c r="DY588" s="13"/>
      <c r="DZ588" s="13"/>
      <c r="EA588" s="13"/>
      <c r="EB588" s="13"/>
      <c r="EC588" s="13"/>
      <c r="ED588" s="13"/>
      <c r="EE588" s="13"/>
      <c r="EF588" s="13"/>
      <c r="EG588" s="13"/>
      <c r="EH588" s="13"/>
      <c r="EI588" s="13"/>
      <c r="EJ588" s="13"/>
      <c r="EK588" s="13"/>
      <c r="EL588" s="13"/>
      <c r="EM588" s="13"/>
      <c r="EN588" s="13"/>
      <c r="EO588" s="13"/>
      <c r="EP588" s="13"/>
      <c r="EQ588" s="13"/>
      <c r="ER588" s="13"/>
      <c r="ES588" s="13"/>
      <c r="ET588" s="13"/>
      <c r="EU588" s="13"/>
      <c r="EV588" s="13"/>
      <c r="EW588" s="13"/>
      <c r="EX588" s="13"/>
      <c r="EY588" s="13"/>
      <c r="EZ588" s="13"/>
      <c r="FA588" s="13"/>
      <c r="FB588" s="13"/>
    </row>
    <row r="589" spans="1:158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  <c r="DW589" s="13"/>
      <c r="DX589" s="13"/>
      <c r="DY589" s="13"/>
      <c r="DZ589" s="13"/>
      <c r="EA589" s="13"/>
      <c r="EB589" s="13"/>
      <c r="EC589" s="13"/>
      <c r="ED589" s="13"/>
      <c r="EE589" s="13"/>
      <c r="EF589" s="13"/>
      <c r="EG589" s="13"/>
      <c r="EH589" s="13"/>
      <c r="EI589" s="13"/>
      <c r="EJ589" s="13"/>
      <c r="EK589" s="13"/>
      <c r="EL589" s="13"/>
      <c r="EM589" s="13"/>
      <c r="EN589" s="13"/>
      <c r="EO589" s="13"/>
      <c r="EP589" s="13"/>
      <c r="EQ589" s="13"/>
      <c r="ER589" s="13"/>
      <c r="ES589" s="13"/>
      <c r="ET589" s="13"/>
      <c r="EU589" s="13"/>
      <c r="EV589" s="13"/>
      <c r="EW589" s="13"/>
      <c r="EX589" s="13"/>
      <c r="EY589" s="13"/>
      <c r="EZ589" s="13"/>
      <c r="FA589" s="13"/>
      <c r="FB589" s="13"/>
    </row>
    <row r="590" spans="1:158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  <c r="DW590" s="13"/>
      <c r="DX590" s="13"/>
      <c r="DY590" s="13"/>
      <c r="DZ590" s="13"/>
      <c r="EA590" s="13"/>
      <c r="EB590" s="13"/>
      <c r="EC590" s="13"/>
      <c r="ED590" s="13"/>
      <c r="EE590" s="13"/>
      <c r="EF590" s="13"/>
      <c r="EG590" s="13"/>
      <c r="EH590" s="13"/>
      <c r="EI590" s="13"/>
      <c r="EJ590" s="13"/>
      <c r="EK590" s="13"/>
      <c r="EL590" s="13"/>
      <c r="EM590" s="13"/>
      <c r="EN590" s="13"/>
      <c r="EO590" s="13"/>
      <c r="EP590" s="13"/>
      <c r="EQ590" s="13"/>
      <c r="ER590" s="13"/>
      <c r="ES590" s="13"/>
      <c r="ET590" s="13"/>
      <c r="EU590" s="13"/>
      <c r="EV590" s="13"/>
      <c r="EW590" s="13"/>
      <c r="EX590" s="13"/>
      <c r="EY590" s="13"/>
      <c r="EZ590" s="13"/>
      <c r="FA590" s="13"/>
      <c r="FB590" s="13"/>
    </row>
    <row r="591" spans="1:158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  <c r="DW591" s="13"/>
      <c r="DX591" s="13"/>
      <c r="DY591" s="13"/>
      <c r="DZ591" s="13"/>
      <c r="EA591" s="13"/>
      <c r="EB591" s="13"/>
      <c r="EC591" s="13"/>
      <c r="ED591" s="13"/>
      <c r="EE591" s="13"/>
      <c r="EF591" s="13"/>
      <c r="EG591" s="13"/>
      <c r="EH591" s="13"/>
      <c r="EI591" s="13"/>
      <c r="EJ591" s="13"/>
      <c r="EK591" s="13"/>
      <c r="EL591" s="13"/>
      <c r="EM591" s="13"/>
      <c r="EN591" s="13"/>
      <c r="EO591" s="13"/>
      <c r="EP591" s="13"/>
      <c r="EQ591" s="13"/>
      <c r="ER591" s="13"/>
      <c r="ES591" s="13"/>
      <c r="ET591" s="13"/>
      <c r="EU591" s="13"/>
      <c r="EV591" s="13"/>
      <c r="EW591" s="13"/>
      <c r="EX591" s="13"/>
      <c r="EY591" s="13"/>
      <c r="EZ591" s="13"/>
      <c r="FA591" s="13"/>
      <c r="FB591" s="13"/>
    </row>
    <row r="592" spans="1:158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  <c r="DW592" s="13"/>
      <c r="DX592" s="13"/>
      <c r="DY592" s="13"/>
      <c r="DZ592" s="13"/>
      <c r="EA592" s="13"/>
      <c r="EB592" s="13"/>
      <c r="EC592" s="13"/>
      <c r="ED592" s="13"/>
      <c r="EE592" s="13"/>
      <c r="EF592" s="13"/>
      <c r="EG592" s="13"/>
      <c r="EH592" s="13"/>
      <c r="EI592" s="13"/>
      <c r="EJ592" s="13"/>
      <c r="EK592" s="13"/>
      <c r="EL592" s="13"/>
      <c r="EM592" s="13"/>
      <c r="EN592" s="13"/>
      <c r="EO592" s="13"/>
      <c r="EP592" s="13"/>
      <c r="EQ592" s="13"/>
      <c r="ER592" s="13"/>
      <c r="ES592" s="13"/>
      <c r="ET592" s="13"/>
      <c r="EU592" s="13"/>
      <c r="EV592" s="13"/>
      <c r="EW592" s="13"/>
      <c r="EX592" s="13"/>
      <c r="EY592" s="13"/>
      <c r="EZ592" s="13"/>
      <c r="FA592" s="13"/>
      <c r="FB592" s="13"/>
    </row>
    <row r="593" spans="1:158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  <c r="DW593" s="13"/>
      <c r="DX593" s="13"/>
      <c r="DY593" s="13"/>
      <c r="DZ593" s="13"/>
      <c r="EA593" s="13"/>
      <c r="EB593" s="13"/>
      <c r="EC593" s="13"/>
      <c r="ED593" s="13"/>
      <c r="EE593" s="13"/>
      <c r="EF593" s="13"/>
      <c r="EG593" s="13"/>
      <c r="EH593" s="13"/>
      <c r="EI593" s="13"/>
      <c r="EJ593" s="13"/>
      <c r="EK593" s="13"/>
      <c r="EL593" s="13"/>
      <c r="EM593" s="13"/>
      <c r="EN593" s="13"/>
      <c r="EO593" s="13"/>
      <c r="EP593" s="13"/>
      <c r="EQ593" s="13"/>
      <c r="ER593" s="13"/>
      <c r="ES593" s="13"/>
      <c r="ET593" s="13"/>
      <c r="EU593" s="13"/>
      <c r="EV593" s="13"/>
      <c r="EW593" s="13"/>
      <c r="EX593" s="13"/>
      <c r="EY593" s="13"/>
      <c r="EZ593" s="13"/>
      <c r="FA593" s="13"/>
      <c r="FB593" s="13"/>
    </row>
    <row r="594" spans="1:158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  <c r="DW594" s="13"/>
      <c r="DX594" s="13"/>
      <c r="DY594" s="13"/>
      <c r="DZ594" s="13"/>
      <c r="EA594" s="13"/>
      <c r="EB594" s="13"/>
      <c r="EC594" s="13"/>
      <c r="ED594" s="13"/>
      <c r="EE594" s="13"/>
      <c r="EF594" s="13"/>
      <c r="EG594" s="13"/>
      <c r="EH594" s="13"/>
      <c r="EI594" s="13"/>
      <c r="EJ594" s="13"/>
      <c r="EK594" s="13"/>
      <c r="EL594" s="13"/>
      <c r="EM594" s="13"/>
      <c r="EN594" s="13"/>
      <c r="EO594" s="13"/>
      <c r="EP594" s="13"/>
      <c r="EQ594" s="13"/>
      <c r="ER594" s="13"/>
      <c r="ES594" s="13"/>
      <c r="ET594" s="13"/>
      <c r="EU594" s="13"/>
      <c r="EV594" s="13"/>
      <c r="EW594" s="13"/>
      <c r="EX594" s="13"/>
      <c r="EY594" s="13"/>
      <c r="EZ594" s="13"/>
      <c r="FA594" s="13"/>
      <c r="FB594" s="13"/>
    </row>
    <row r="595" spans="1:158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  <c r="DW595" s="13"/>
      <c r="DX595" s="13"/>
      <c r="DY595" s="13"/>
      <c r="DZ595" s="13"/>
      <c r="EA595" s="13"/>
      <c r="EB595" s="13"/>
      <c r="EC595" s="13"/>
      <c r="ED595" s="13"/>
      <c r="EE595" s="13"/>
      <c r="EF595" s="13"/>
      <c r="EG595" s="13"/>
      <c r="EH595" s="13"/>
      <c r="EI595" s="13"/>
      <c r="EJ595" s="13"/>
      <c r="EK595" s="13"/>
      <c r="EL595" s="13"/>
      <c r="EM595" s="13"/>
      <c r="EN595" s="13"/>
      <c r="EO595" s="13"/>
      <c r="EP595" s="13"/>
      <c r="EQ595" s="13"/>
      <c r="ER595" s="13"/>
      <c r="ES595" s="13"/>
      <c r="ET595" s="13"/>
      <c r="EU595" s="13"/>
      <c r="EV595" s="13"/>
      <c r="EW595" s="13"/>
      <c r="EX595" s="13"/>
      <c r="EY595" s="13"/>
      <c r="EZ595" s="13"/>
      <c r="FA595" s="13"/>
      <c r="FB595" s="13"/>
    </row>
    <row r="596" spans="1:158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  <c r="DW596" s="13"/>
      <c r="DX596" s="13"/>
      <c r="DY596" s="13"/>
      <c r="DZ596" s="13"/>
      <c r="EA596" s="13"/>
      <c r="EB596" s="13"/>
      <c r="EC596" s="13"/>
      <c r="ED596" s="13"/>
      <c r="EE596" s="13"/>
      <c r="EF596" s="13"/>
      <c r="EG596" s="13"/>
      <c r="EH596" s="13"/>
      <c r="EI596" s="13"/>
      <c r="EJ596" s="13"/>
      <c r="EK596" s="13"/>
      <c r="EL596" s="13"/>
      <c r="EM596" s="13"/>
      <c r="EN596" s="13"/>
      <c r="EO596" s="13"/>
      <c r="EP596" s="13"/>
      <c r="EQ596" s="13"/>
      <c r="ER596" s="13"/>
      <c r="ES596" s="13"/>
      <c r="ET596" s="13"/>
      <c r="EU596" s="13"/>
      <c r="EV596" s="13"/>
      <c r="EW596" s="13"/>
      <c r="EX596" s="13"/>
      <c r="EY596" s="13"/>
      <c r="EZ596" s="13"/>
      <c r="FA596" s="13"/>
      <c r="FB596" s="13"/>
    </row>
    <row r="597" spans="1:158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  <c r="DW597" s="13"/>
      <c r="DX597" s="13"/>
      <c r="DY597" s="13"/>
      <c r="DZ597" s="13"/>
      <c r="EA597" s="13"/>
      <c r="EB597" s="13"/>
      <c r="EC597" s="13"/>
      <c r="ED597" s="13"/>
      <c r="EE597" s="13"/>
      <c r="EF597" s="13"/>
      <c r="EG597" s="13"/>
      <c r="EH597" s="13"/>
      <c r="EI597" s="13"/>
      <c r="EJ597" s="13"/>
      <c r="EK597" s="13"/>
      <c r="EL597" s="13"/>
      <c r="EM597" s="13"/>
      <c r="EN597" s="13"/>
      <c r="EO597" s="13"/>
      <c r="EP597" s="13"/>
      <c r="EQ597" s="13"/>
      <c r="ER597" s="13"/>
      <c r="ES597" s="13"/>
      <c r="ET597" s="13"/>
      <c r="EU597" s="13"/>
      <c r="EV597" s="13"/>
      <c r="EW597" s="13"/>
      <c r="EX597" s="13"/>
      <c r="EY597" s="13"/>
      <c r="EZ597" s="13"/>
      <c r="FA597" s="13"/>
      <c r="FB597" s="13"/>
    </row>
    <row r="598" spans="1:158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  <c r="DW598" s="13"/>
      <c r="DX598" s="13"/>
      <c r="DY598" s="13"/>
      <c r="DZ598" s="13"/>
      <c r="EA598" s="13"/>
      <c r="EB598" s="13"/>
      <c r="EC598" s="13"/>
      <c r="ED598" s="13"/>
      <c r="EE598" s="13"/>
      <c r="EF598" s="13"/>
      <c r="EG598" s="13"/>
      <c r="EH598" s="13"/>
      <c r="EI598" s="13"/>
      <c r="EJ598" s="13"/>
      <c r="EK598" s="13"/>
      <c r="EL598" s="13"/>
      <c r="EM598" s="13"/>
      <c r="EN598" s="13"/>
      <c r="EO598" s="13"/>
      <c r="EP598" s="13"/>
      <c r="EQ598" s="13"/>
      <c r="ER598" s="13"/>
      <c r="ES598" s="13"/>
      <c r="ET598" s="13"/>
      <c r="EU598" s="13"/>
      <c r="EV598" s="13"/>
      <c r="EW598" s="13"/>
      <c r="EX598" s="13"/>
      <c r="EY598" s="13"/>
      <c r="EZ598" s="13"/>
      <c r="FA598" s="13"/>
      <c r="FB598" s="13"/>
    </row>
    <row r="599" spans="1:158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  <c r="DW599" s="13"/>
      <c r="DX599" s="13"/>
      <c r="DY599" s="13"/>
      <c r="DZ599" s="13"/>
      <c r="EA599" s="13"/>
      <c r="EB599" s="13"/>
      <c r="EC599" s="13"/>
      <c r="ED599" s="13"/>
      <c r="EE599" s="13"/>
      <c r="EF599" s="13"/>
      <c r="EG599" s="13"/>
      <c r="EH599" s="13"/>
      <c r="EI599" s="13"/>
      <c r="EJ599" s="13"/>
      <c r="EK599" s="13"/>
      <c r="EL599" s="13"/>
      <c r="EM599" s="13"/>
      <c r="EN599" s="13"/>
      <c r="EO599" s="13"/>
      <c r="EP599" s="13"/>
      <c r="EQ599" s="13"/>
      <c r="ER599" s="13"/>
      <c r="ES599" s="13"/>
      <c r="ET599" s="13"/>
      <c r="EU599" s="13"/>
      <c r="EV599" s="13"/>
      <c r="EW599" s="13"/>
      <c r="EX599" s="13"/>
      <c r="EY599" s="13"/>
      <c r="EZ599" s="13"/>
      <c r="FA599" s="13"/>
      <c r="FB599" s="13"/>
    </row>
    <row r="600" spans="1:158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  <c r="DW600" s="13"/>
      <c r="DX600" s="13"/>
      <c r="DY600" s="13"/>
      <c r="DZ600" s="13"/>
      <c r="EA600" s="13"/>
      <c r="EB600" s="13"/>
      <c r="EC600" s="13"/>
      <c r="ED600" s="13"/>
      <c r="EE600" s="13"/>
      <c r="EF600" s="13"/>
      <c r="EG600" s="13"/>
      <c r="EH600" s="13"/>
      <c r="EI600" s="13"/>
      <c r="EJ600" s="13"/>
      <c r="EK600" s="13"/>
      <c r="EL600" s="13"/>
      <c r="EM600" s="13"/>
      <c r="EN600" s="13"/>
      <c r="EO600" s="13"/>
      <c r="EP600" s="13"/>
      <c r="EQ600" s="13"/>
      <c r="ER600" s="13"/>
      <c r="ES600" s="13"/>
      <c r="ET600" s="13"/>
      <c r="EU600" s="13"/>
      <c r="EV600" s="13"/>
      <c r="EW600" s="13"/>
      <c r="EX600" s="13"/>
      <c r="EY600" s="13"/>
      <c r="EZ600" s="13"/>
      <c r="FA600" s="13"/>
      <c r="FB600" s="13"/>
    </row>
    <row r="601" spans="1:158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  <c r="DW601" s="13"/>
      <c r="DX601" s="13"/>
      <c r="DY601" s="13"/>
      <c r="DZ601" s="13"/>
      <c r="EA601" s="13"/>
      <c r="EB601" s="13"/>
      <c r="EC601" s="13"/>
      <c r="ED601" s="13"/>
      <c r="EE601" s="13"/>
      <c r="EF601" s="13"/>
      <c r="EG601" s="13"/>
      <c r="EH601" s="13"/>
      <c r="EI601" s="13"/>
      <c r="EJ601" s="13"/>
      <c r="EK601" s="13"/>
      <c r="EL601" s="13"/>
      <c r="EM601" s="13"/>
      <c r="EN601" s="13"/>
      <c r="EO601" s="13"/>
      <c r="EP601" s="13"/>
      <c r="EQ601" s="13"/>
      <c r="ER601" s="13"/>
      <c r="ES601" s="13"/>
      <c r="ET601" s="13"/>
      <c r="EU601" s="13"/>
      <c r="EV601" s="13"/>
      <c r="EW601" s="13"/>
      <c r="EX601" s="13"/>
      <c r="EY601" s="13"/>
      <c r="EZ601" s="13"/>
      <c r="FA601" s="13"/>
      <c r="FB601" s="13"/>
    </row>
    <row r="602" spans="1:158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  <c r="DW602" s="13"/>
      <c r="DX602" s="13"/>
      <c r="DY602" s="13"/>
      <c r="DZ602" s="13"/>
      <c r="EA602" s="13"/>
      <c r="EB602" s="13"/>
      <c r="EC602" s="13"/>
      <c r="ED602" s="13"/>
      <c r="EE602" s="13"/>
      <c r="EF602" s="13"/>
      <c r="EG602" s="13"/>
      <c r="EH602" s="13"/>
      <c r="EI602" s="13"/>
      <c r="EJ602" s="13"/>
      <c r="EK602" s="13"/>
      <c r="EL602" s="13"/>
      <c r="EM602" s="13"/>
      <c r="EN602" s="13"/>
      <c r="EO602" s="13"/>
      <c r="EP602" s="13"/>
      <c r="EQ602" s="13"/>
      <c r="ER602" s="13"/>
      <c r="ES602" s="13"/>
      <c r="ET602" s="13"/>
      <c r="EU602" s="13"/>
      <c r="EV602" s="13"/>
      <c r="EW602" s="13"/>
      <c r="EX602" s="13"/>
      <c r="EY602" s="13"/>
      <c r="EZ602" s="13"/>
      <c r="FA602" s="13"/>
      <c r="FB602" s="13"/>
    </row>
    <row r="603" spans="1:158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  <c r="DW603" s="13"/>
      <c r="DX603" s="13"/>
      <c r="DY603" s="13"/>
      <c r="DZ603" s="13"/>
      <c r="EA603" s="13"/>
      <c r="EB603" s="13"/>
      <c r="EC603" s="13"/>
      <c r="ED603" s="13"/>
      <c r="EE603" s="13"/>
      <c r="EF603" s="13"/>
      <c r="EG603" s="13"/>
      <c r="EH603" s="13"/>
      <c r="EI603" s="13"/>
      <c r="EJ603" s="13"/>
      <c r="EK603" s="13"/>
      <c r="EL603" s="13"/>
      <c r="EM603" s="13"/>
      <c r="EN603" s="13"/>
      <c r="EO603" s="13"/>
      <c r="EP603" s="13"/>
      <c r="EQ603" s="13"/>
      <c r="ER603" s="13"/>
      <c r="ES603" s="13"/>
      <c r="ET603" s="13"/>
      <c r="EU603" s="13"/>
      <c r="EV603" s="13"/>
      <c r="EW603" s="13"/>
      <c r="EX603" s="13"/>
      <c r="EY603" s="13"/>
      <c r="EZ603" s="13"/>
      <c r="FA603" s="13"/>
      <c r="FB603" s="13"/>
    </row>
    <row r="604" spans="1:158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  <c r="DW604" s="13"/>
      <c r="DX604" s="13"/>
      <c r="DY604" s="13"/>
      <c r="DZ604" s="13"/>
      <c r="EA604" s="13"/>
      <c r="EB604" s="13"/>
      <c r="EC604" s="13"/>
      <c r="ED604" s="13"/>
      <c r="EE604" s="13"/>
      <c r="EF604" s="13"/>
      <c r="EG604" s="13"/>
      <c r="EH604" s="13"/>
      <c r="EI604" s="13"/>
      <c r="EJ604" s="13"/>
      <c r="EK604" s="13"/>
      <c r="EL604" s="13"/>
      <c r="EM604" s="13"/>
      <c r="EN604" s="13"/>
      <c r="EO604" s="13"/>
      <c r="EP604" s="13"/>
      <c r="EQ604" s="13"/>
      <c r="ER604" s="13"/>
      <c r="ES604" s="13"/>
      <c r="ET604" s="13"/>
      <c r="EU604" s="13"/>
      <c r="EV604" s="13"/>
      <c r="EW604" s="13"/>
      <c r="EX604" s="13"/>
      <c r="EY604" s="13"/>
      <c r="EZ604" s="13"/>
      <c r="FA604" s="13"/>
      <c r="FB604" s="13"/>
    </row>
    <row r="605" spans="1:158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  <c r="DW605" s="13"/>
      <c r="DX605" s="13"/>
      <c r="DY605" s="13"/>
      <c r="DZ605" s="13"/>
      <c r="EA605" s="13"/>
      <c r="EB605" s="13"/>
      <c r="EC605" s="13"/>
      <c r="ED605" s="13"/>
      <c r="EE605" s="13"/>
      <c r="EF605" s="13"/>
      <c r="EG605" s="13"/>
      <c r="EH605" s="13"/>
      <c r="EI605" s="13"/>
      <c r="EJ605" s="13"/>
      <c r="EK605" s="13"/>
      <c r="EL605" s="13"/>
      <c r="EM605" s="13"/>
      <c r="EN605" s="13"/>
      <c r="EO605" s="13"/>
      <c r="EP605" s="13"/>
      <c r="EQ605" s="13"/>
      <c r="ER605" s="13"/>
      <c r="ES605" s="13"/>
      <c r="ET605" s="13"/>
      <c r="EU605" s="13"/>
      <c r="EV605" s="13"/>
      <c r="EW605" s="13"/>
      <c r="EX605" s="13"/>
      <c r="EY605" s="13"/>
      <c r="EZ605" s="13"/>
      <c r="FA605" s="13"/>
      <c r="FB605" s="13"/>
    </row>
    <row r="606" spans="1:158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  <c r="DW606" s="13"/>
      <c r="DX606" s="13"/>
      <c r="DY606" s="13"/>
      <c r="DZ606" s="13"/>
      <c r="EA606" s="13"/>
      <c r="EB606" s="13"/>
      <c r="EC606" s="13"/>
      <c r="ED606" s="13"/>
      <c r="EE606" s="13"/>
      <c r="EF606" s="13"/>
      <c r="EG606" s="13"/>
      <c r="EH606" s="13"/>
      <c r="EI606" s="13"/>
      <c r="EJ606" s="13"/>
      <c r="EK606" s="13"/>
      <c r="EL606" s="13"/>
      <c r="EM606" s="13"/>
      <c r="EN606" s="13"/>
      <c r="EO606" s="13"/>
      <c r="EP606" s="13"/>
      <c r="EQ606" s="13"/>
      <c r="ER606" s="13"/>
      <c r="ES606" s="13"/>
      <c r="ET606" s="13"/>
      <c r="EU606" s="13"/>
      <c r="EV606" s="13"/>
      <c r="EW606" s="13"/>
      <c r="EX606" s="13"/>
      <c r="EY606" s="13"/>
      <c r="EZ606" s="13"/>
      <c r="FA606" s="13"/>
      <c r="FB606" s="13"/>
    </row>
    <row r="607" spans="1:158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  <c r="DW607" s="13"/>
      <c r="DX607" s="13"/>
      <c r="DY607" s="13"/>
      <c r="DZ607" s="13"/>
      <c r="EA607" s="13"/>
      <c r="EB607" s="13"/>
      <c r="EC607" s="13"/>
      <c r="ED607" s="13"/>
      <c r="EE607" s="13"/>
      <c r="EF607" s="13"/>
      <c r="EG607" s="13"/>
      <c r="EH607" s="13"/>
      <c r="EI607" s="13"/>
      <c r="EJ607" s="13"/>
      <c r="EK607" s="13"/>
      <c r="EL607" s="13"/>
      <c r="EM607" s="13"/>
      <c r="EN607" s="13"/>
      <c r="EO607" s="13"/>
      <c r="EP607" s="13"/>
      <c r="EQ607" s="13"/>
      <c r="ER607" s="13"/>
      <c r="ES607" s="13"/>
      <c r="ET607" s="13"/>
      <c r="EU607" s="13"/>
      <c r="EV607" s="13"/>
      <c r="EW607" s="13"/>
      <c r="EX607" s="13"/>
      <c r="EY607" s="13"/>
      <c r="EZ607" s="13"/>
      <c r="FA607" s="13"/>
      <c r="FB607" s="13"/>
    </row>
    <row r="608" spans="1:158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  <c r="DW608" s="13"/>
      <c r="DX608" s="13"/>
      <c r="DY608" s="13"/>
      <c r="DZ608" s="13"/>
      <c r="EA608" s="13"/>
      <c r="EB608" s="13"/>
      <c r="EC608" s="13"/>
      <c r="ED608" s="13"/>
      <c r="EE608" s="13"/>
      <c r="EF608" s="13"/>
      <c r="EG608" s="13"/>
      <c r="EH608" s="13"/>
      <c r="EI608" s="13"/>
      <c r="EJ608" s="13"/>
      <c r="EK608" s="13"/>
      <c r="EL608" s="13"/>
      <c r="EM608" s="13"/>
      <c r="EN608" s="13"/>
      <c r="EO608" s="13"/>
      <c r="EP608" s="13"/>
      <c r="EQ608" s="13"/>
      <c r="ER608" s="13"/>
      <c r="ES608" s="13"/>
      <c r="ET608" s="13"/>
      <c r="EU608" s="13"/>
      <c r="EV608" s="13"/>
      <c r="EW608" s="13"/>
      <c r="EX608" s="13"/>
      <c r="EY608" s="13"/>
      <c r="EZ608" s="13"/>
      <c r="FA608" s="13"/>
      <c r="FB608" s="13"/>
    </row>
    <row r="609" spans="1:158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  <c r="DW609" s="13"/>
      <c r="DX609" s="13"/>
      <c r="DY609" s="13"/>
      <c r="DZ609" s="13"/>
      <c r="EA609" s="13"/>
      <c r="EB609" s="13"/>
      <c r="EC609" s="13"/>
      <c r="ED609" s="13"/>
      <c r="EE609" s="13"/>
      <c r="EF609" s="13"/>
      <c r="EG609" s="13"/>
      <c r="EH609" s="13"/>
      <c r="EI609" s="13"/>
      <c r="EJ609" s="13"/>
      <c r="EK609" s="13"/>
      <c r="EL609" s="13"/>
      <c r="EM609" s="13"/>
      <c r="EN609" s="13"/>
      <c r="EO609" s="13"/>
      <c r="EP609" s="13"/>
      <c r="EQ609" s="13"/>
      <c r="ER609" s="13"/>
      <c r="ES609" s="13"/>
      <c r="ET609" s="13"/>
      <c r="EU609" s="13"/>
      <c r="EV609" s="13"/>
      <c r="EW609" s="13"/>
      <c r="EX609" s="13"/>
      <c r="EY609" s="13"/>
      <c r="EZ609" s="13"/>
      <c r="FA609" s="13"/>
      <c r="FB609" s="13"/>
    </row>
    <row r="610" spans="1:158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  <c r="DW610" s="13"/>
      <c r="DX610" s="13"/>
      <c r="DY610" s="13"/>
      <c r="DZ610" s="13"/>
      <c r="EA610" s="13"/>
      <c r="EB610" s="13"/>
      <c r="EC610" s="13"/>
      <c r="ED610" s="13"/>
      <c r="EE610" s="13"/>
      <c r="EF610" s="13"/>
      <c r="EG610" s="13"/>
      <c r="EH610" s="13"/>
      <c r="EI610" s="13"/>
      <c r="EJ610" s="13"/>
      <c r="EK610" s="13"/>
      <c r="EL610" s="13"/>
      <c r="EM610" s="13"/>
      <c r="EN610" s="13"/>
      <c r="EO610" s="13"/>
      <c r="EP610" s="13"/>
      <c r="EQ610" s="13"/>
      <c r="ER610" s="13"/>
      <c r="ES610" s="13"/>
      <c r="ET610" s="13"/>
      <c r="EU610" s="13"/>
      <c r="EV610" s="13"/>
      <c r="EW610" s="13"/>
      <c r="EX610" s="13"/>
      <c r="EY610" s="13"/>
      <c r="EZ610" s="13"/>
      <c r="FA610" s="13"/>
      <c r="FB610" s="13"/>
    </row>
    <row r="611" spans="1:158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  <c r="DW611" s="13"/>
      <c r="DX611" s="13"/>
      <c r="DY611" s="13"/>
      <c r="DZ611" s="13"/>
      <c r="EA611" s="13"/>
      <c r="EB611" s="13"/>
      <c r="EC611" s="13"/>
      <c r="ED611" s="13"/>
      <c r="EE611" s="13"/>
      <c r="EF611" s="13"/>
      <c r="EG611" s="13"/>
      <c r="EH611" s="13"/>
      <c r="EI611" s="13"/>
      <c r="EJ611" s="13"/>
      <c r="EK611" s="13"/>
      <c r="EL611" s="13"/>
      <c r="EM611" s="13"/>
      <c r="EN611" s="13"/>
      <c r="EO611" s="13"/>
      <c r="EP611" s="13"/>
      <c r="EQ611" s="13"/>
      <c r="ER611" s="13"/>
      <c r="ES611" s="13"/>
      <c r="ET611" s="13"/>
      <c r="EU611" s="13"/>
      <c r="EV611" s="13"/>
      <c r="EW611" s="13"/>
      <c r="EX611" s="13"/>
      <c r="EY611" s="13"/>
      <c r="EZ611" s="13"/>
      <c r="FA611" s="13"/>
      <c r="FB611" s="13"/>
    </row>
    <row r="612" spans="1:158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  <c r="DW612" s="13"/>
      <c r="DX612" s="13"/>
      <c r="DY612" s="13"/>
      <c r="DZ612" s="13"/>
      <c r="EA612" s="13"/>
      <c r="EB612" s="13"/>
      <c r="EC612" s="13"/>
      <c r="ED612" s="13"/>
      <c r="EE612" s="13"/>
      <c r="EF612" s="13"/>
      <c r="EG612" s="13"/>
      <c r="EH612" s="13"/>
      <c r="EI612" s="13"/>
      <c r="EJ612" s="13"/>
      <c r="EK612" s="13"/>
      <c r="EL612" s="13"/>
      <c r="EM612" s="13"/>
      <c r="EN612" s="13"/>
      <c r="EO612" s="13"/>
      <c r="EP612" s="13"/>
      <c r="EQ612" s="13"/>
      <c r="ER612" s="13"/>
      <c r="ES612" s="13"/>
      <c r="ET612" s="13"/>
      <c r="EU612" s="13"/>
      <c r="EV612" s="13"/>
      <c r="EW612" s="13"/>
      <c r="EX612" s="13"/>
      <c r="EY612" s="13"/>
      <c r="EZ612" s="13"/>
      <c r="FA612" s="13"/>
      <c r="FB612" s="13"/>
    </row>
    <row r="613" spans="1:158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  <c r="DW613" s="13"/>
      <c r="DX613" s="13"/>
      <c r="DY613" s="13"/>
      <c r="DZ613" s="13"/>
      <c r="EA613" s="13"/>
      <c r="EB613" s="13"/>
      <c r="EC613" s="13"/>
      <c r="ED613" s="13"/>
      <c r="EE613" s="13"/>
      <c r="EF613" s="13"/>
      <c r="EG613" s="13"/>
      <c r="EH613" s="13"/>
      <c r="EI613" s="13"/>
      <c r="EJ613" s="13"/>
      <c r="EK613" s="13"/>
      <c r="EL613" s="13"/>
      <c r="EM613" s="13"/>
      <c r="EN613" s="13"/>
      <c r="EO613" s="13"/>
      <c r="EP613" s="13"/>
      <c r="EQ613" s="13"/>
      <c r="ER613" s="13"/>
      <c r="ES613" s="13"/>
      <c r="ET613" s="13"/>
      <c r="EU613" s="13"/>
      <c r="EV613" s="13"/>
      <c r="EW613" s="13"/>
      <c r="EX613" s="13"/>
      <c r="EY613" s="13"/>
      <c r="EZ613" s="13"/>
      <c r="FA613" s="13"/>
      <c r="FB613" s="13"/>
    </row>
    <row r="614" spans="1:158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  <c r="DW614" s="13"/>
      <c r="DX614" s="13"/>
      <c r="DY614" s="13"/>
      <c r="DZ614" s="13"/>
      <c r="EA614" s="13"/>
      <c r="EB614" s="13"/>
      <c r="EC614" s="13"/>
      <c r="ED614" s="13"/>
      <c r="EE614" s="13"/>
      <c r="EF614" s="13"/>
      <c r="EG614" s="13"/>
      <c r="EH614" s="13"/>
      <c r="EI614" s="13"/>
      <c r="EJ614" s="13"/>
      <c r="EK614" s="13"/>
      <c r="EL614" s="13"/>
      <c r="EM614" s="13"/>
      <c r="EN614" s="13"/>
      <c r="EO614" s="13"/>
      <c r="EP614" s="13"/>
      <c r="EQ614" s="13"/>
      <c r="ER614" s="13"/>
      <c r="ES614" s="13"/>
      <c r="ET614" s="13"/>
      <c r="EU614" s="13"/>
      <c r="EV614" s="13"/>
      <c r="EW614" s="13"/>
      <c r="EX614" s="13"/>
      <c r="EY614" s="13"/>
      <c r="EZ614" s="13"/>
      <c r="FA614" s="13"/>
      <c r="FB614" s="13"/>
    </row>
    <row r="615" spans="1:158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  <c r="DW615" s="13"/>
      <c r="DX615" s="13"/>
      <c r="DY615" s="13"/>
      <c r="DZ615" s="13"/>
      <c r="EA615" s="13"/>
      <c r="EB615" s="13"/>
      <c r="EC615" s="13"/>
      <c r="ED615" s="13"/>
      <c r="EE615" s="13"/>
      <c r="EF615" s="13"/>
      <c r="EG615" s="13"/>
      <c r="EH615" s="13"/>
      <c r="EI615" s="13"/>
      <c r="EJ615" s="13"/>
      <c r="EK615" s="13"/>
      <c r="EL615" s="13"/>
      <c r="EM615" s="13"/>
      <c r="EN615" s="13"/>
      <c r="EO615" s="13"/>
      <c r="EP615" s="13"/>
      <c r="EQ615" s="13"/>
      <c r="ER615" s="13"/>
      <c r="ES615" s="13"/>
      <c r="ET615" s="13"/>
      <c r="EU615" s="13"/>
      <c r="EV615" s="13"/>
      <c r="EW615" s="13"/>
      <c r="EX615" s="13"/>
      <c r="EY615" s="13"/>
      <c r="EZ615" s="13"/>
      <c r="FA615" s="13"/>
      <c r="FB615" s="13"/>
    </row>
    <row r="616" spans="1:158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  <c r="DW616" s="13"/>
      <c r="DX616" s="13"/>
      <c r="DY616" s="13"/>
      <c r="DZ616" s="13"/>
      <c r="EA616" s="13"/>
      <c r="EB616" s="13"/>
      <c r="EC616" s="13"/>
      <c r="ED616" s="13"/>
      <c r="EE616" s="13"/>
      <c r="EF616" s="13"/>
      <c r="EG616" s="13"/>
      <c r="EH616" s="13"/>
      <c r="EI616" s="13"/>
      <c r="EJ616" s="13"/>
      <c r="EK616" s="13"/>
      <c r="EL616" s="13"/>
      <c r="EM616" s="13"/>
      <c r="EN616" s="13"/>
      <c r="EO616" s="13"/>
      <c r="EP616" s="13"/>
      <c r="EQ616" s="13"/>
      <c r="ER616" s="13"/>
      <c r="ES616" s="13"/>
      <c r="ET616" s="13"/>
      <c r="EU616" s="13"/>
      <c r="EV616" s="13"/>
      <c r="EW616" s="13"/>
      <c r="EX616" s="13"/>
      <c r="EY616" s="13"/>
      <c r="EZ616" s="13"/>
      <c r="FA616" s="13"/>
      <c r="FB616" s="13"/>
    </row>
    <row r="617" spans="1:158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  <c r="DW617" s="13"/>
      <c r="DX617" s="13"/>
      <c r="DY617" s="13"/>
      <c r="DZ617" s="13"/>
      <c r="EA617" s="13"/>
      <c r="EB617" s="13"/>
      <c r="EC617" s="13"/>
      <c r="ED617" s="13"/>
      <c r="EE617" s="13"/>
      <c r="EF617" s="13"/>
      <c r="EG617" s="13"/>
      <c r="EH617" s="13"/>
      <c r="EI617" s="13"/>
      <c r="EJ617" s="13"/>
      <c r="EK617" s="13"/>
      <c r="EL617" s="13"/>
      <c r="EM617" s="13"/>
      <c r="EN617" s="13"/>
      <c r="EO617" s="13"/>
      <c r="EP617" s="13"/>
      <c r="EQ617" s="13"/>
      <c r="ER617" s="13"/>
      <c r="ES617" s="13"/>
      <c r="ET617" s="13"/>
      <c r="EU617" s="13"/>
      <c r="EV617" s="13"/>
      <c r="EW617" s="13"/>
      <c r="EX617" s="13"/>
      <c r="EY617" s="13"/>
      <c r="EZ617" s="13"/>
      <c r="FA617" s="13"/>
      <c r="FB617" s="13"/>
    </row>
    <row r="618" spans="1:158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  <c r="DP618" s="13"/>
      <c r="DQ618" s="13"/>
      <c r="DR618" s="13"/>
      <c r="DS618" s="13"/>
      <c r="DT618" s="13"/>
      <c r="DU618" s="13"/>
      <c r="DV618" s="13"/>
      <c r="DW618" s="13"/>
      <c r="DX618" s="13"/>
      <c r="DY618" s="13"/>
      <c r="DZ618" s="13"/>
      <c r="EA618" s="13"/>
      <c r="EB618" s="13"/>
      <c r="EC618" s="13"/>
      <c r="ED618" s="13"/>
      <c r="EE618" s="13"/>
      <c r="EF618" s="13"/>
      <c r="EG618" s="13"/>
      <c r="EH618" s="13"/>
      <c r="EI618" s="13"/>
      <c r="EJ618" s="13"/>
      <c r="EK618" s="13"/>
      <c r="EL618" s="13"/>
      <c r="EM618" s="13"/>
      <c r="EN618" s="13"/>
      <c r="EO618" s="13"/>
      <c r="EP618" s="13"/>
      <c r="EQ618" s="13"/>
      <c r="ER618" s="13"/>
      <c r="ES618" s="13"/>
      <c r="ET618" s="13"/>
      <c r="EU618" s="13"/>
      <c r="EV618" s="13"/>
      <c r="EW618" s="13"/>
      <c r="EX618" s="13"/>
      <c r="EY618" s="13"/>
      <c r="EZ618" s="13"/>
      <c r="FA618" s="13"/>
      <c r="FB618" s="13"/>
    </row>
    <row r="619" spans="1:158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  <c r="DP619" s="13"/>
      <c r="DQ619" s="13"/>
      <c r="DR619" s="13"/>
      <c r="DS619" s="13"/>
      <c r="DT619" s="13"/>
      <c r="DU619" s="13"/>
      <c r="DV619" s="13"/>
      <c r="DW619" s="13"/>
      <c r="DX619" s="13"/>
      <c r="DY619" s="13"/>
      <c r="DZ619" s="13"/>
      <c r="EA619" s="13"/>
      <c r="EB619" s="13"/>
      <c r="EC619" s="13"/>
      <c r="ED619" s="13"/>
      <c r="EE619" s="13"/>
      <c r="EF619" s="13"/>
      <c r="EG619" s="13"/>
      <c r="EH619" s="13"/>
      <c r="EI619" s="13"/>
      <c r="EJ619" s="13"/>
      <c r="EK619" s="13"/>
      <c r="EL619" s="13"/>
      <c r="EM619" s="13"/>
      <c r="EN619" s="13"/>
      <c r="EO619" s="13"/>
      <c r="EP619" s="13"/>
      <c r="EQ619" s="13"/>
      <c r="ER619" s="13"/>
      <c r="ES619" s="13"/>
      <c r="ET619" s="13"/>
      <c r="EU619" s="13"/>
      <c r="EV619" s="13"/>
      <c r="EW619" s="13"/>
      <c r="EX619" s="13"/>
      <c r="EY619" s="13"/>
      <c r="EZ619" s="13"/>
      <c r="FA619" s="13"/>
      <c r="FB619" s="13"/>
    </row>
    <row r="620" spans="1:158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  <c r="DW620" s="13"/>
      <c r="DX620" s="13"/>
      <c r="DY620" s="13"/>
      <c r="DZ620" s="13"/>
      <c r="EA620" s="13"/>
      <c r="EB620" s="13"/>
      <c r="EC620" s="13"/>
      <c r="ED620" s="13"/>
      <c r="EE620" s="13"/>
      <c r="EF620" s="13"/>
      <c r="EG620" s="13"/>
      <c r="EH620" s="13"/>
      <c r="EI620" s="13"/>
      <c r="EJ620" s="13"/>
      <c r="EK620" s="13"/>
      <c r="EL620" s="13"/>
      <c r="EM620" s="13"/>
      <c r="EN620" s="13"/>
      <c r="EO620" s="13"/>
      <c r="EP620" s="13"/>
      <c r="EQ620" s="13"/>
      <c r="ER620" s="13"/>
      <c r="ES620" s="13"/>
      <c r="ET620" s="13"/>
      <c r="EU620" s="13"/>
      <c r="EV620" s="13"/>
      <c r="EW620" s="13"/>
      <c r="EX620" s="13"/>
      <c r="EY620" s="13"/>
      <c r="EZ620" s="13"/>
      <c r="FA620" s="13"/>
      <c r="FB620" s="13"/>
    </row>
    <row r="621" spans="1:158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  <c r="DW621" s="13"/>
      <c r="DX621" s="13"/>
      <c r="DY621" s="13"/>
      <c r="DZ621" s="13"/>
      <c r="EA621" s="13"/>
      <c r="EB621" s="13"/>
      <c r="EC621" s="13"/>
      <c r="ED621" s="13"/>
      <c r="EE621" s="13"/>
      <c r="EF621" s="13"/>
      <c r="EG621" s="13"/>
      <c r="EH621" s="13"/>
      <c r="EI621" s="13"/>
      <c r="EJ621" s="13"/>
      <c r="EK621" s="13"/>
      <c r="EL621" s="13"/>
      <c r="EM621" s="13"/>
      <c r="EN621" s="13"/>
      <c r="EO621" s="13"/>
      <c r="EP621" s="13"/>
      <c r="EQ621" s="13"/>
      <c r="ER621" s="13"/>
      <c r="ES621" s="13"/>
      <c r="ET621" s="13"/>
      <c r="EU621" s="13"/>
      <c r="EV621" s="13"/>
      <c r="EW621" s="13"/>
      <c r="EX621" s="13"/>
      <c r="EY621" s="13"/>
      <c r="EZ621" s="13"/>
      <c r="FA621" s="13"/>
      <c r="FB621" s="13"/>
    </row>
    <row r="622" spans="1:158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  <c r="DW622" s="13"/>
      <c r="DX622" s="13"/>
      <c r="DY622" s="13"/>
      <c r="DZ622" s="13"/>
      <c r="EA622" s="13"/>
      <c r="EB622" s="13"/>
      <c r="EC622" s="13"/>
      <c r="ED622" s="13"/>
      <c r="EE622" s="13"/>
      <c r="EF622" s="13"/>
      <c r="EG622" s="13"/>
      <c r="EH622" s="13"/>
      <c r="EI622" s="13"/>
      <c r="EJ622" s="13"/>
      <c r="EK622" s="13"/>
      <c r="EL622" s="13"/>
      <c r="EM622" s="13"/>
      <c r="EN622" s="13"/>
      <c r="EO622" s="13"/>
      <c r="EP622" s="13"/>
      <c r="EQ622" s="13"/>
      <c r="ER622" s="13"/>
      <c r="ES622" s="13"/>
      <c r="ET622" s="13"/>
      <c r="EU622" s="13"/>
      <c r="EV622" s="13"/>
      <c r="EW622" s="13"/>
      <c r="EX622" s="13"/>
      <c r="EY622" s="13"/>
      <c r="EZ622" s="13"/>
      <c r="FA622" s="13"/>
      <c r="FB622" s="13"/>
    </row>
    <row r="623" spans="1:158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  <c r="DW623" s="13"/>
      <c r="DX623" s="13"/>
      <c r="DY623" s="13"/>
      <c r="DZ623" s="13"/>
      <c r="EA623" s="13"/>
      <c r="EB623" s="13"/>
      <c r="EC623" s="13"/>
      <c r="ED623" s="13"/>
      <c r="EE623" s="13"/>
      <c r="EF623" s="13"/>
      <c r="EG623" s="13"/>
      <c r="EH623" s="13"/>
      <c r="EI623" s="13"/>
      <c r="EJ623" s="13"/>
      <c r="EK623" s="13"/>
      <c r="EL623" s="13"/>
      <c r="EM623" s="13"/>
      <c r="EN623" s="13"/>
      <c r="EO623" s="13"/>
      <c r="EP623" s="13"/>
      <c r="EQ623" s="13"/>
      <c r="ER623" s="13"/>
      <c r="ES623" s="13"/>
      <c r="ET623" s="13"/>
      <c r="EU623" s="13"/>
      <c r="EV623" s="13"/>
      <c r="EW623" s="13"/>
      <c r="EX623" s="13"/>
      <c r="EY623" s="13"/>
      <c r="EZ623" s="13"/>
      <c r="FA623" s="13"/>
      <c r="FB623" s="13"/>
    </row>
    <row r="624" spans="1:158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  <c r="DW624" s="13"/>
      <c r="DX624" s="13"/>
      <c r="DY624" s="13"/>
      <c r="DZ624" s="13"/>
      <c r="EA624" s="13"/>
      <c r="EB624" s="13"/>
      <c r="EC624" s="13"/>
      <c r="ED624" s="13"/>
      <c r="EE624" s="13"/>
      <c r="EF624" s="13"/>
      <c r="EG624" s="13"/>
      <c r="EH624" s="13"/>
      <c r="EI624" s="13"/>
      <c r="EJ624" s="13"/>
      <c r="EK624" s="13"/>
      <c r="EL624" s="13"/>
      <c r="EM624" s="13"/>
      <c r="EN624" s="13"/>
      <c r="EO624" s="13"/>
      <c r="EP624" s="13"/>
      <c r="EQ624" s="13"/>
      <c r="ER624" s="13"/>
      <c r="ES624" s="13"/>
      <c r="ET624" s="13"/>
      <c r="EU624" s="13"/>
      <c r="EV624" s="13"/>
      <c r="EW624" s="13"/>
      <c r="EX624" s="13"/>
      <c r="EY624" s="13"/>
      <c r="EZ624" s="13"/>
      <c r="FA624" s="13"/>
      <c r="FB624" s="13"/>
    </row>
    <row r="625" spans="1:158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  <c r="DW625" s="13"/>
      <c r="DX625" s="13"/>
      <c r="DY625" s="13"/>
      <c r="DZ625" s="13"/>
      <c r="EA625" s="13"/>
      <c r="EB625" s="13"/>
      <c r="EC625" s="13"/>
      <c r="ED625" s="13"/>
      <c r="EE625" s="13"/>
      <c r="EF625" s="13"/>
      <c r="EG625" s="13"/>
      <c r="EH625" s="13"/>
      <c r="EI625" s="13"/>
      <c r="EJ625" s="13"/>
      <c r="EK625" s="13"/>
      <c r="EL625" s="13"/>
      <c r="EM625" s="13"/>
      <c r="EN625" s="13"/>
      <c r="EO625" s="13"/>
      <c r="EP625" s="13"/>
      <c r="EQ625" s="13"/>
      <c r="ER625" s="13"/>
      <c r="ES625" s="13"/>
      <c r="ET625" s="13"/>
      <c r="EU625" s="13"/>
      <c r="EV625" s="13"/>
      <c r="EW625" s="13"/>
      <c r="EX625" s="13"/>
      <c r="EY625" s="13"/>
      <c r="EZ625" s="13"/>
      <c r="FA625" s="13"/>
      <c r="FB625" s="13"/>
    </row>
    <row r="626" spans="1:158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  <c r="DW626" s="13"/>
      <c r="DX626" s="13"/>
      <c r="DY626" s="13"/>
      <c r="DZ626" s="13"/>
      <c r="EA626" s="13"/>
      <c r="EB626" s="13"/>
      <c r="EC626" s="13"/>
      <c r="ED626" s="13"/>
      <c r="EE626" s="13"/>
      <c r="EF626" s="13"/>
      <c r="EG626" s="13"/>
      <c r="EH626" s="13"/>
      <c r="EI626" s="13"/>
      <c r="EJ626" s="13"/>
      <c r="EK626" s="13"/>
      <c r="EL626" s="13"/>
      <c r="EM626" s="13"/>
      <c r="EN626" s="13"/>
      <c r="EO626" s="13"/>
      <c r="EP626" s="13"/>
      <c r="EQ626" s="13"/>
      <c r="ER626" s="13"/>
      <c r="ES626" s="13"/>
      <c r="ET626" s="13"/>
      <c r="EU626" s="13"/>
      <c r="EV626" s="13"/>
      <c r="EW626" s="13"/>
      <c r="EX626" s="13"/>
      <c r="EY626" s="13"/>
      <c r="EZ626" s="13"/>
      <c r="FA626" s="13"/>
      <c r="FB626" s="13"/>
    </row>
    <row r="627" spans="1:158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  <c r="DW627" s="13"/>
      <c r="DX627" s="13"/>
      <c r="DY627" s="13"/>
      <c r="DZ627" s="13"/>
      <c r="EA627" s="13"/>
      <c r="EB627" s="13"/>
      <c r="EC627" s="13"/>
      <c r="ED627" s="13"/>
      <c r="EE627" s="13"/>
      <c r="EF627" s="13"/>
      <c r="EG627" s="13"/>
      <c r="EH627" s="13"/>
      <c r="EI627" s="13"/>
      <c r="EJ627" s="13"/>
      <c r="EK627" s="13"/>
      <c r="EL627" s="13"/>
      <c r="EM627" s="13"/>
      <c r="EN627" s="13"/>
      <c r="EO627" s="13"/>
      <c r="EP627" s="13"/>
      <c r="EQ627" s="13"/>
      <c r="ER627" s="13"/>
      <c r="ES627" s="13"/>
      <c r="ET627" s="13"/>
      <c r="EU627" s="13"/>
      <c r="EV627" s="13"/>
      <c r="EW627" s="13"/>
      <c r="EX627" s="13"/>
      <c r="EY627" s="13"/>
      <c r="EZ627" s="13"/>
      <c r="FA627" s="13"/>
      <c r="FB627" s="13"/>
    </row>
    <row r="628" spans="1:158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  <c r="DW628" s="13"/>
      <c r="DX628" s="13"/>
      <c r="DY628" s="13"/>
      <c r="DZ628" s="13"/>
      <c r="EA628" s="13"/>
      <c r="EB628" s="13"/>
      <c r="EC628" s="13"/>
      <c r="ED628" s="13"/>
      <c r="EE628" s="13"/>
      <c r="EF628" s="13"/>
      <c r="EG628" s="13"/>
      <c r="EH628" s="13"/>
      <c r="EI628" s="13"/>
      <c r="EJ628" s="13"/>
      <c r="EK628" s="13"/>
      <c r="EL628" s="13"/>
      <c r="EM628" s="13"/>
      <c r="EN628" s="13"/>
      <c r="EO628" s="13"/>
      <c r="EP628" s="13"/>
      <c r="EQ628" s="13"/>
      <c r="ER628" s="13"/>
      <c r="ES628" s="13"/>
      <c r="ET628" s="13"/>
      <c r="EU628" s="13"/>
      <c r="EV628" s="13"/>
      <c r="EW628" s="13"/>
      <c r="EX628" s="13"/>
      <c r="EY628" s="13"/>
      <c r="EZ628" s="13"/>
      <c r="FA628" s="13"/>
      <c r="FB628" s="13"/>
    </row>
    <row r="629" spans="1:158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  <c r="DP629" s="13"/>
      <c r="DQ629" s="13"/>
      <c r="DR629" s="13"/>
      <c r="DS629" s="13"/>
      <c r="DT629" s="13"/>
      <c r="DU629" s="13"/>
      <c r="DV629" s="13"/>
      <c r="DW629" s="13"/>
      <c r="DX629" s="13"/>
      <c r="DY629" s="13"/>
      <c r="DZ629" s="13"/>
      <c r="EA629" s="13"/>
      <c r="EB629" s="13"/>
      <c r="EC629" s="13"/>
      <c r="ED629" s="13"/>
      <c r="EE629" s="13"/>
      <c r="EF629" s="13"/>
      <c r="EG629" s="13"/>
      <c r="EH629" s="13"/>
      <c r="EI629" s="13"/>
      <c r="EJ629" s="13"/>
      <c r="EK629" s="13"/>
      <c r="EL629" s="13"/>
      <c r="EM629" s="13"/>
      <c r="EN629" s="13"/>
      <c r="EO629" s="13"/>
      <c r="EP629" s="13"/>
      <c r="EQ629" s="13"/>
      <c r="ER629" s="13"/>
      <c r="ES629" s="13"/>
      <c r="ET629" s="13"/>
      <c r="EU629" s="13"/>
      <c r="EV629" s="13"/>
      <c r="EW629" s="13"/>
      <c r="EX629" s="13"/>
      <c r="EY629" s="13"/>
      <c r="EZ629" s="13"/>
      <c r="FA629" s="13"/>
      <c r="FB629" s="13"/>
    </row>
    <row r="630" spans="1:158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  <c r="DW630" s="13"/>
      <c r="DX630" s="13"/>
      <c r="DY630" s="13"/>
      <c r="DZ630" s="13"/>
      <c r="EA630" s="13"/>
      <c r="EB630" s="13"/>
      <c r="EC630" s="13"/>
      <c r="ED630" s="13"/>
      <c r="EE630" s="13"/>
      <c r="EF630" s="13"/>
      <c r="EG630" s="13"/>
      <c r="EH630" s="13"/>
      <c r="EI630" s="13"/>
      <c r="EJ630" s="13"/>
      <c r="EK630" s="13"/>
      <c r="EL630" s="13"/>
      <c r="EM630" s="13"/>
      <c r="EN630" s="13"/>
      <c r="EO630" s="13"/>
      <c r="EP630" s="13"/>
      <c r="EQ630" s="13"/>
      <c r="ER630" s="13"/>
      <c r="ES630" s="13"/>
      <c r="ET630" s="13"/>
      <c r="EU630" s="13"/>
      <c r="EV630" s="13"/>
      <c r="EW630" s="13"/>
      <c r="EX630" s="13"/>
      <c r="EY630" s="13"/>
      <c r="EZ630" s="13"/>
      <c r="FA630" s="13"/>
      <c r="FB630" s="13"/>
    </row>
    <row r="631" spans="1:158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  <c r="DW631" s="13"/>
      <c r="DX631" s="13"/>
      <c r="DY631" s="13"/>
      <c r="DZ631" s="13"/>
      <c r="EA631" s="13"/>
      <c r="EB631" s="13"/>
      <c r="EC631" s="13"/>
      <c r="ED631" s="13"/>
      <c r="EE631" s="13"/>
      <c r="EF631" s="13"/>
      <c r="EG631" s="13"/>
      <c r="EH631" s="13"/>
      <c r="EI631" s="13"/>
      <c r="EJ631" s="13"/>
      <c r="EK631" s="13"/>
      <c r="EL631" s="13"/>
      <c r="EM631" s="13"/>
      <c r="EN631" s="13"/>
      <c r="EO631" s="13"/>
      <c r="EP631" s="13"/>
      <c r="EQ631" s="13"/>
      <c r="ER631" s="13"/>
      <c r="ES631" s="13"/>
      <c r="ET631" s="13"/>
      <c r="EU631" s="13"/>
      <c r="EV631" s="13"/>
      <c r="EW631" s="13"/>
      <c r="EX631" s="13"/>
      <c r="EY631" s="13"/>
      <c r="EZ631" s="13"/>
      <c r="FA631" s="13"/>
      <c r="FB631" s="13"/>
    </row>
    <row r="632" spans="1:158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  <c r="DW632" s="13"/>
      <c r="DX632" s="13"/>
      <c r="DY632" s="13"/>
      <c r="DZ632" s="13"/>
      <c r="EA632" s="13"/>
      <c r="EB632" s="13"/>
      <c r="EC632" s="13"/>
      <c r="ED632" s="13"/>
      <c r="EE632" s="13"/>
      <c r="EF632" s="13"/>
      <c r="EG632" s="13"/>
      <c r="EH632" s="13"/>
      <c r="EI632" s="13"/>
      <c r="EJ632" s="13"/>
      <c r="EK632" s="13"/>
      <c r="EL632" s="13"/>
      <c r="EM632" s="13"/>
      <c r="EN632" s="13"/>
      <c r="EO632" s="13"/>
      <c r="EP632" s="13"/>
      <c r="EQ632" s="13"/>
      <c r="ER632" s="13"/>
      <c r="ES632" s="13"/>
      <c r="ET632" s="13"/>
      <c r="EU632" s="13"/>
      <c r="EV632" s="13"/>
      <c r="EW632" s="13"/>
      <c r="EX632" s="13"/>
      <c r="EY632" s="13"/>
      <c r="EZ632" s="13"/>
      <c r="FA632" s="13"/>
      <c r="FB632" s="13"/>
    </row>
    <row r="633" spans="1:158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  <c r="DW633" s="13"/>
      <c r="DX633" s="13"/>
      <c r="DY633" s="13"/>
      <c r="DZ633" s="13"/>
      <c r="EA633" s="13"/>
      <c r="EB633" s="13"/>
      <c r="EC633" s="13"/>
      <c r="ED633" s="13"/>
      <c r="EE633" s="13"/>
      <c r="EF633" s="13"/>
      <c r="EG633" s="13"/>
      <c r="EH633" s="13"/>
      <c r="EI633" s="13"/>
      <c r="EJ633" s="13"/>
      <c r="EK633" s="13"/>
      <c r="EL633" s="13"/>
      <c r="EM633" s="13"/>
      <c r="EN633" s="13"/>
      <c r="EO633" s="13"/>
      <c r="EP633" s="13"/>
      <c r="EQ633" s="13"/>
      <c r="ER633" s="13"/>
      <c r="ES633" s="13"/>
      <c r="ET633" s="13"/>
      <c r="EU633" s="13"/>
      <c r="EV633" s="13"/>
      <c r="EW633" s="13"/>
      <c r="EX633" s="13"/>
      <c r="EY633" s="13"/>
      <c r="EZ633" s="13"/>
      <c r="FA633" s="13"/>
      <c r="FB633" s="13"/>
    </row>
    <row r="634" spans="1:158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  <c r="DW634" s="13"/>
      <c r="DX634" s="13"/>
      <c r="DY634" s="13"/>
      <c r="DZ634" s="13"/>
      <c r="EA634" s="13"/>
      <c r="EB634" s="13"/>
      <c r="EC634" s="13"/>
      <c r="ED634" s="13"/>
      <c r="EE634" s="13"/>
      <c r="EF634" s="13"/>
      <c r="EG634" s="13"/>
      <c r="EH634" s="13"/>
      <c r="EI634" s="13"/>
      <c r="EJ634" s="13"/>
      <c r="EK634" s="13"/>
      <c r="EL634" s="13"/>
      <c r="EM634" s="13"/>
      <c r="EN634" s="13"/>
      <c r="EO634" s="13"/>
      <c r="EP634" s="13"/>
      <c r="EQ634" s="13"/>
      <c r="ER634" s="13"/>
      <c r="ES634" s="13"/>
      <c r="ET634" s="13"/>
      <c r="EU634" s="13"/>
      <c r="EV634" s="13"/>
      <c r="EW634" s="13"/>
      <c r="EX634" s="13"/>
      <c r="EY634" s="13"/>
      <c r="EZ634" s="13"/>
      <c r="FA634" s="13"/>
      <c r="FB634" s="13"/>
    </row>
    <row r="635" spans="1:158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  <c r="DW635" s="13"/>
      <c r="DX635" s="13"/>
      <c r="DY635" s="13"/>
      <c r="DZ635" s="13"/>
      <c r="EA635" s="13"/>
      <c r="EB635" s="13"/>
      <c r="EC635" s="13"/>
      <c r="ED635" s="13"/>
      <c r="EE635" s="13"/>
      <c r="EF635" s="13"/>
      <c r="EG635" s="13"/>
      <c r="EH635" s="13"/>
      <c r="EI635" s="13"/>
      <c r="EJ635" s="13"/>
      <c r="EK635" s="13"/>
      <c r="EL635" s="13"/>
      <c r="EM635" s="13"/>
      <c r="EN635" s="13"/>
      <c r="EO635" s="13"/>
      <c r="EP635" s="13"/>
      <c r="EQ635" s="13"/>
      <c r="ER635" s="13"/>
      <c r="ES635" s="13"/>
      <c r="ET635" s="13"/>
      <c r="EU635" s="13"/>
      <c r="EV635" s="13"/>
      <c r="EW635" s="13"/>
      <c r="EX635" s="13"/>
      <c r="EY635" s="13"/>
      <c r="EZ635" s="13"/>
      <c r="FA635" s="13"/>
      <c r="FB635" s="13"/>
    </row>
    <row r="636" spans="1:158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  <c r="DW636" s="13"/>
      <c r="DX636" s="13"/>
      <c r="DY636" s="13"/>
      <c r="DZ636" s="13"/>
      <c r="EA636" s="13"/>
      <c r="EB636" s="13"/>
      <c r="EC636" s="13"/>
      <c r="ED636" s="13"/>
      <c r="EE636" s="13"/>
      <c r="EF636" s="13"/>
      <c r="EG636" s="13"/>
      <c r="EH636" s="13"/>
      <c r="EI636" s="13"/>
      <c r="EJ636" s="13"/>
      <c r="EK636" s="13"/>
      <c r="EL636" s="13"/>
      <c r="EM636" s="13"/>
      <c r="EN636" s="13"/>
      <c r="EO636" s="13"/>
      <c r="EP636" s="13"/>
      <c r="EQ636" s="13"/>
      <c r="ER636" s="13"/>
      <c r="ES636" s="13"/>
      <c r="ET636" s="13"/>
      <c r="EU636" s="13"/>
      <c r="EV636" s="13"/>
      <c r="EW636" s="13"/>
      <c r="EX636" s="13"/>
      <c r="EY636" s="13"/>
      <c r="EZ636" s="13"/>
      <c r="FA636" s="13"/>
      <c r="FB636" s="13"/>
    </row>
    <row r="637" spans="1:158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  <c r="DW637" s="13"/>
      <c r="DX637" s="13"/>
      <c r="DY637" s="13"/>
      <c r="DZ637" s="13"/>
      <c r="EA637" s="13"/>
      <c r="EB637" s="13"/>
      <c r="EC637" s="13"/>
      <c r="ED637" s="13"/>
      <c r="EE637" s="13"/>
      <c r="EF637" s="13"/>
      <c r="EG637" s="13"/>
      <c r="EH637" s="13"/>
      <c r="EI637" s="13"/>
      <c r="EJ637" s="13"/>
      <c r="EK637" s="13"/>
      <c r="EL637" s="13"/>
      <c r="EM637" s="13"/>
      <c r="EN637" s="13"/>
      <c r="EO637" s="13"/>
      <c r="EP637" s="13"/>
      <c r="EQ637" s="13"/>
      <c r="ER637" s="13"/>
      <c r="ES637" s="13"/>
      <c r="ET637" s="13"/>
      <c r="EU637" s="13"/>
      <c r="EV637" s="13"/>
      <c r="EW637" s="13"/>
      <c r="EX637" s="13"/>
      <c r="EY637" s="13"/>
      <c r="EZ637" s="13"/>
      <c r="FA637" s="13"/>
      <c r="FB637" s="13"/>
    </row>
    <row r="638" spans="1:158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  <c r="DW638" s="13"/>
      <c r="DX638" s="13"/>
      <c r="DY638" s="13"/>
      <c r="DZ638" s="13"/>
      <c r="EA638" s="13"/>
      <c r="EB638" s="13"/>
      <c r="EC638" s="13"/>
      <c r="ED638" s="13"/>
      <c r="EE638" s="13"/>
      <c r="EF638" s="13"/>
      <c r="EG638" s="13"/>
      <c r="EH638" s="13"/>
      <c r="EI638" s="13"/>
      <c r="EJ638" s="13"/>
      <c r="EK638" s="13"/>
      <c r="EL638" s="13"/>
      <c r="EM638" s="13"/>
      <c r="EN638" s="13"/>
      <c r="EO638" s="13"/>
      <c r="EP638" s="13"/>
      <c r="EQ638" s="13"/>
      <c r="ER638" s="13"/>
      <c r="ES638" s="13"/>
      <c r="ET638" s="13"/>
      <c r="EU638" s="13"/>
      <c r="EV638" s="13"/>
      <c r="EW638" s="13"/>
      <c r="EX638" s="13"/>
      <c r="EY638" s="13"/>
      <c r="EZ638" s="13"/>
      <c r="FA638" s="13"/>
      <c r="FB638" s="13"/>
    </row>
    <row r="639" spans="1:158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  <c r="DW639" s="13"/>
      <c r="DX639" s="13"/>
      <c r="DY639" s="13"/>
      <c r="DZ639" s="13"/>
      <c r="EA639" s="13"/>
      <c r="EB639" s="13"/>
      <c r="EC639" s="13"/>
      <c r="ED639" s="13"/>
      <c r="EE639" s="13"/>
      <c r="EF639" s="13"/>
      <c r="EG639" s="13"/>
      <c r="EH639" s="13"/>
      <c r="EI639" s="13"/>
      <c r="EJ639" s="13"/>
      <c r="EK639" s="13"/>
      <c r="EL639" s="13"/>
      <c r="EM639" s="13"/>
      <c r="EN639" s="13"/>
      <c r="EO639" s="13"/>
      <c r="EP639" s="13"/>
      <c r="EQ639" s="13"/>
      <c r="ER639" s="13"/>
      <c r="ES639" s="13"/>
      <c r="ET639" s="13"/>
      <c r="EU639" s="13"/>
      <c r="EV639" s="13"/>
      <c r="EW639" s="13"/>
      <c r="EX639" s="13"/>
      <c r="EY639" s="13"/>
      <c r="EZ639" s="13"/>
      <c r="FA639" s="13"/>
      <c r="FB639" s="13"/>
    </row>
    <row r="640" spans="1:158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  <c r="DW640" s="13"/>
      <c r="DX640" s="13"/>
      <c r="DY640" s="13"/>
      <c r="DZ640" s="13"/>
      <c r="EA640" s="13"/>
      <c r="EB640" s="13"/>
      <c r="EC640" s="13"/>
      <c r="ED640" s="13"/>
      <c r="EE640" s="13"/>
      <c r="EF640" s="13"/>
      <c r="EG640" s="13"/>
      <c r="EH640" s="13"/>
      <c r="EI640" s="13"/>
      <c r="EJ640" s="13"/>
      <c r="EK640" s="13"/>
      <c r="EL640" s="13"/>
      <c r="EM640" s="13"/>
      <c r="EN640" s="13"/>
      <c r="EO640" s="13"/>
      <c r="EP640" s="13"/>
      <c r="EQ640" s="13"/>
      <c r="ER640" s="13"/>
      <c r="ES640" s="13"/>
      <c r="ET640" s="13"/>
      <c r="EU640" s="13"/>
      <c r="EV640" s="13"/>
      <c r="EW640" s="13"/>
      <c r="EX640" s="13"/>
      <c r="EY640" s="13"/>
      <c r="EZ640" s="13"/>
      <c r="FA640" s="13"/>
      <c r="FB640" s="13"/>
    </row>
    <row r="641" spans="1:158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  <c r="DW641" s="13"/>
      <c r="DX641" s="13"/>
      <c r="DY641" s="13"/>
      <c r="DZ641" s="13"/>
      <c r="EA641" s="13"/>
      <c r="EB641" s="13"/>
      <c r="EC641" s="13"/>
      <c r="ED641" s="13"/>
      <c r="EE641" s="13"/>
      <c r="EF641" s="13"/>
      <c r="EG641" s="13"/>
      <c r="EH641" s="13"/>
      <c r="EI641" s="13"/>
      <c r="EJ641" s="13"/>
      <c r="EK641" s="13"/>
      <c r="EL641" s="13"/>
      <c r="EM641" s="13"/>
      <c r="EN641" s="13"/>
      <c r="EO641" s="13"/>
      <c r="EP641" s="13"/>
      <c r="EQ641" s="13"/>
      <c r="ER641" s="13"/>
      <c r="ES641" s="13"/>
      <c r="ET641" s="13"/>
      <c r="EU641" s="13"/>
      <c r="EV641" s="13"/>
      <c r="EW641" s="13"/>
      <c r="EX641" s="13"/>
      <c r="EY641" s="13"/>
      <c r="EZ641" s="13"/>
      <c r="FA641" s="13"/>
      <c r="FB641" s="13"/>
    </row>
    <row r="642" spans="1:158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  <c r="DW642" s="13"/>
      <c r="DX642" s="13"/>
      <c r="DY642" s="13"/>
      <c r="DZ642" s="13"/>
      <c r="EA642" s="13"/>
      <c r="EB642" s="13"/>
      <c r="EC642" s="13"/>
      <c r="ED642" s="13"/>
      <c r="EE642" s="13"/>
      <c r="EF642" s="13"/>
      <c r="EG642" s="13"/>
      <c r="EH642" s="13"/>
      <c r="EI642" s="13"/>
      <c r="EJ642" s="13"/>
      <c r="EK642" s="13"/>
      <c r="EL642" s="13"/>
      <c r="EM642" s="13"/>
      <c r="EN642" s="13"/>
      <c r="EO642" s="13"/>
      <c r="EP642" s="13"/>
      <c r="EQ642" s="13"/>
      <c r="ER642" s="13"/>
      <c r="ES642" s="13"/>
      <c r="ET642" s="13"/>
      <c r="EU642" s="13"/>
      <c r="EV642" s="13"/>
      <c r="EW642" s="13"/>
      <c r="EX642" s="13"/>
      <c r="EY642" s="13"/>
      <c r="EZ642" s="13"/>
      <c r="FA642" s="13"/>
      <c r="FB642" s="13"/>
    </row>
    <row r="643" spans="1:158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  <c r="DW643" s="13"/>
      <c r="DX643" s="13"/>
      <c r="DY643" s="13"/>
      <c r="DZ643" s="13"/>
      <c r="EA643" s="13"/>
      <c r="EB643" s="13"/>
      <c r="EC643" s="13"/>
      <c r="ED643" s="13"/>
      <c r="EE643" s="13"/>
      <c r="EF643" s="13"/>
      <c r="EG643" s="13"/>
      <c r="EH643" s="13"/>
      <c r="EI643" s="13"/>
      <c r="EJ643" s="13"/>
      <c r="EK643" s="13"/>
      <c r="EL643" s="13"/>
      <c r="EM643" s="13"/>
      <c r="EN643" s="13"/>
      <c r="EO643" s="13"/>
      <c r="EP643" s="13"/>
      <c r="EQ643" s="13"/>
      <c r="ER643" s="13"/>
      <c r="ES643" s="13"/>
      <c r="ET643" s="13"/>
      <c r="EU643" s="13"/>
      <c r="EV643" s="13"/>
      <c r="EW643" s="13"/>
      <c r="EX643" s="13"/>
      <c r="EY643" s="13"/>
      <c r="EZ643" s="13"/>
      <c r="FA643" s="13"/>
      <c r="FB643" s="13"/>
    </row>
    <row r="644" spans="1:158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  <c r="DW644" s="13"/>
      <c r="DX644" s="13"/>
      <c r="DY644" s="13"/>
      <c r="DZ644" s="13"/>
      <c r="EA644" s="13"/>
      <c r="EB644" s="13"/>
      <c r="EC644" s="13"/>
      <c r="ED644" s="13"/>
      <c r="EE644" s="13"/>
      <c r="EF644" s="13"/>
      <c r="EG644" s="13"/>
      <c r="EH644" s="13"/>
      <c r="EI644" s="13"/>
      <c r="EJ644" s="13"/>
      <c r="EK644" s="13"/>
      <c r="EL644" s="13"/>
      <c r="EM644" s="13"/>
      <c r="EN644" s="13"/>
      <c r="EO644" s="13"/>
      <c r="EP644" s="13"/>
      <c r="EQ644" s="13"/>
      <c r="ER644" s="13"/>
      <c r="ES644" s="13"/>
      <c r="ET644" s="13"/>
      <c r="EU644" s="13"/>
      <c r="EV644" s="13"/>
      <c r="EW644" s="13"/>
      <c r="EX644" s="13"/>
      <c r="EY644" s="13"/>
      <c r="EZ644" s="13"/>
      <c r="FA644" s="13"/>
      <c r="FB644" s="13"/>
    </row>
    <row r="645" spans="1:158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  <c r="DW645" s="13"/>
      <c r="DX645" s="13"/>
      <c r="DY645" s="13"/>
      <c r="DZ645" s="13"/>
      <c r="EA645" s="13"/>
      <c r="EB645" s="13"/>
      <c r="EC645" s="13"/>
      <c r="ED645" s="13"/>
      <c r="EE645" s="13"/>
      <c r="EF645" s="13"/>
      <c r="EG645" s="13"/>
      <c r="EH645" s="13"/>
      <c r="EI645" s="13"/>
      <c r="EJ645" s="13"/>
      <c r="EK645" s="13"/>
      <c r="EL645" s="13"/>
      <c r="EM645" s="13"/>
      <c r="EN645" s="13"/>
      <c r="EO645" s="13"/>
      <c r="EP645" s="13"/>
      <c r="EQ645" s="13"/>
      <c r="ER645" s="13"/>
      <c r="ES645" s="13"/>
      <c r="ET645" s="13"/>
      <c r="EU645" s="13"/>
      <c r="EV645" s="13"/>
      <c r="EW645" s="13"/>
      <c r="EX645" s="13"/>
      <c r="EY645" s="13"/>
      <c r="EZ645" s="13"/>
      <c r="FA645" s="13"/>
      <c r="FB645" s="13"/>
    </row>
    <row r="646" spans="1:158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  <c r="DW646" s="13"/>
      <c r="DX646" s="13"/>
      <c r="DY646" s="13"/>
      <c r="DZ646" s="13"/>
      <c r="EA646" s="13"/>
      <c r="EB646" s="13"/>
      <c r="EC646" s="13"/>
      <c r="ED646" s="13"/>
      <c r="EE646" s="13"/>
      <c r="EF646" s="13"/>
      <c r="EG646" s="13"/>
      <c r="EH646" s="13"/>
      <c r="EI646" s="13"/>
      <c r="EJ646" s="13"/>
      <c r="EK646" s="13"/>
      <c r="EL646" s="13"/>
      <c r="EM646" s="13"/>
      <c r="EN646" s="13"/>
      <c r="EO646" s="13"/>
      <c r="EP646" s="13"/>
      <c r="EQ646" s="13"/>
      <c r="ER646" s="13"/>
      <c r="ES646" s="13"/>
      <c r="ET646" s="13"/>
      <c r="EU646" s="13"/>
      <c r="EV646" s="13"/>
      <c r="EW646" s="13"/>
      <c r="EX646" s="13"/>
      <c r="EY646" s="13"/>
      <c r="EZ646" s="13"/>
      <c r="FA646" s="13"/>
      <c r="FB646" s="13"/>
    </row>
    <row r="647" spans="1:158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  <c r="DW647" s="13"/>
      <c r="DX647" s="13"/>
      <c r="DY647" s="13"/>
      <c r="DZ647" s="13"/>
      <c r="EA647" s="13"/>
      <c r="EB647" s="13"/>
      <c r="EC647" s="13"/>
      <c r="ED647" s="13"/>
      <c r="EE647" s="13"/>
      <c r="EF647" s="13"/>
      <c r="EG647" s="13"/>
      <c r="EH647" s="13"/>
      <c r="EI647" s="13"/>
      <c r="EJ647" s="13"/>
      <c r="EK647" s="13"/>
      <c r="EL647" s="13"/>
      <c r="EM647" s="13"/>
      <c r="EN647" s="13"/>
      <c r="EO647" s="13"/>
      <c r="EP647" s="13"/>
      <c r="EQ647" s="13"/>
      <c r="ER647" s="13"/>
      <c r="ES647" s="13"/>
      <c r="ET647" s="13"/>
      <c r="EU647" s="13"/>
      <c r="EV647" s="13"/>
      <c r="EW647" s="13"/>
      <c r="EX647" s="13"/>
      <c r="EY647" s="13"/>
      <c r="EZ647" s="13"/>
      <c r="FA647" s="13"/>
      <c r="FB647" s="13"/>
    </row>
    <row r="648" spans="1:158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  <c r="DW648" s="13"/>
      <c r="DX648" s="13"/>
      <c r="DY648" s="13"/>
      <c r="DZ648" s="13"/>
      <c r="EA648" s="13"/>
      <c r="EB648" s="13"/>
      <c r="EC648" s="13"/>
      <c r="ED648" s="13"/>
      <c r="EE648" s="13"/>
      <c r="EF648" s="13"/>
      <c r="EG648" s="13"/>
      <c r="EH648" s="13"/>
      <c r="EI648" s="13"/>
      <c r="EJ648" s="13"/>
      <c r="EK648" s="13"/>
      <c r="EL648" s="13"/>
      <c r="EM648" s="13"/>
      <c r="EN648" s="13"/>
      <c r="EO648" s="13"/>
      <c r="EP648" s="13"/>
      <c r="EQ648" s="13"/>
      <c r="ER648" s="13"/>
      <c r="ES648" s="13"/>
      <c r="ET648" s="13"/>
      <c r="EU648" s="13"/>
      <c r="EV648" s="13"/>
      <c r="EW648" s="13"/>
      <c r="EX648" s="13"/>
      <c r="EY648" s="13"/>
      <c r="EZ648" s="13"/>
      <c r="FA648" s="13"/>
      <c r="FB648" s="13"/>
    </row>
    <row r="649" spans="1:158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  <c r="DW649" s="13"/>
      <c r="DX649" s="13"/>
      <c r="DY649" s="13"/>
      <c r="DZ649" s="13"/>
      <c r="EA649" s="13"/>
      <c r="EB649" s="13"/>
      <c r="EC649" s="13"/>
      <c r="ED649" s="13"/>
      <c r="EE649" s="13"/>
      <c r="EF649" s="13"/>
      <c r="EG649" s="13"/>
      <c r="EH649" s="13"/>
      <c r="EI649" s="13"/>
      <c r="EJ649" s="13"/>
      <c r="EK649" s="13"/>
      <c r="EL649" s="13"/>
      <c r="EM649" s="13"/>
      <c r="EN649" s="13"/>
      <c r="EO649" s="13"/>
      <c r="EP649" s="13"/>
      <c r="EQ649" s="13"/>
      <c r="ER649" s="13"/>
      <c r="ES649" s="13"/>
      <c r="ET649" s="13"/>
      <c r="EU649" s="13"/>
      <c r="EV649" s="13"/>
      <c r="EW649" s="13"/>
      <c r="EX649" s="13"/>
      <c r="EY649" s="13"/>
      <c r="EZ649" s="13"/>
      <c r="FA649" s="13"/>
      <c r="FB649" s="13"/>
    </row>
    <row r="650" spans="1:158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  <c r="DW650" s="13"/>
      <c r="DX650" s="13"/>
      <c r="DY650" s="13"/>
      <c r="DZ650" s="13"/>
      <c r="EA650" s="13"/>
      <c r="EB650" s="13"/>
      <c r="EC650" s="13"/>
      <c r="ED650" s="13"/>
      <c r="EE650" s="13"/>
      <c r="EF650" s="13"/>
      <c r="EG650" s="13"/>
      <c r="EH650" s="13"/>
      <c r="EI650" s="13"/>
      <c r="EJ650" s="13"/>
      <c r="EK650" s="13"/>
      <c r="EL650" s="13"/>
      <c r="EM650" s="13"/>
      <c r="EN650" s="13"/>
      <c r="EO650" s="13"/>
      <c r="EP650" s="13"/>
      <c r="EQ650" s="13"/>
      <c r="ER650" s="13"/>
      <c r="ES650" s="13"/>
      <c r="ET650" s="13"/>
      <c r="EU650" s="13"/>
      <c r="EV650" s="13"/>
      <c r="EW650" s="13"/>
      <c r="EX650" s="13"/>
      <c r="EY650" s="13"/>
      <c r="EZ650" s="13"/>
      <c r="FA650" s="13"/>
      <c r="FB650" s="13"/>
    </row>
    <row r="651" spans="1:158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  <c r="DW651" s="13"/>
      <c r="DX651" s="13"/>
      <c r="DY651" s="13"/>
      <c r="DZ651" s="13"/>
      <c r="EA651" s="13"/>
      <c r="EB651" s="13"/>
      <c r="EC651" s="13"/>
      <c r="ED651" s="13"/>
      <c r="EE651" s="13"/>
      <c r="EF651" s="13"/>
      <c r="EG651" s="13"/>
      <c r="EH651" s="13"/>
      <c r="EI651" s="13"/>
      <c r="EJ651" s="13"/>
      <c r="EK651" s="13"/>
      <c r="EL651" s="13"/>
      <c r="EM651" s="13"/>
      <c r="EN651" s="13"/>
      <c r="EO651" s="13"/>
      <c r="EP651" s="13"/>
      <c r="EQ651" s="13"/>
      <c r="ER651" s="13"/>
      <c r="ES651" s="13"/>
      <c r="ET651" s="13"/>
      <c r="EU651" s="13"/>
      <c r="EV651" s="13"/>
      <c r="EW651" s="13"/>
      <c r="EX651" s="13"/>
      <c r="EY651" s="13"/>
      <c r="EZ651" s="13"/>
      <c r="FA651" s="13"/>
      <c r="FB651" s="13"/>
    </row>
    <row r="652" spans="1:158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  <c r="DW652" s="13"/>
      <c r="DX652" s="13"/>
      <c r="DY652" s="13"/>
      <c r="DZ652" s="13"/>
      <c r="EA652" s="13"/>
      <c r="EB652" s="13"/>
      <c r="EC652" s="13"/>
      <c r="ED652" s="13"/>
      <c r="EE652" s="13"/>
      <c r="EF652" s="13"/>
      <c r="EG652" s="13"/>
      <c r="EH652" s="13"/>
      <c r="EI652" s="13"/>
      <c r="EJ652" s="13"/>
      <c r="EK652" s="13"/>
      <c r="EL652" s="13"/>
      <c r="EM652" s="13"/>
      <c r="EN652" s="13"/>
      <c r="EO652" s="13"/>
      <c r="EP652" s="13"/>
      <c r="EQ652" s="13"/>
      <c r="ER652" s="13"/>
      <c r="ES652" s="13"/>
      <c r="ET652" s="13"/>
      <c r="EU652" s="13"/>
      <c r="EV652" s="13"/>
      <c r="EW652" s="13"/>
      <c r="EX652" s="13"/>
      <c r="EY652" s="13"/>
      <c r="EZ652" s="13"/>
      <c r="FA652" s="13"/>
      <c r="FB652" s="13"/>
    </row>
    <row r="653" spans="1:158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  <c r="DW653" s="13"/>
      <c r="DX653" s="13"/>
      <c r="DY653" s="13"/>
      <c r="DZ653" s="13"/>
      <c r="EA653" s="13"/>
      <c r="EB653" s="13"/>
      <c r="EC653" s="13"/>
      <c r="ED653" s="13"/>
      <c r="EE653" s="13"/>
      <c r="EF653" s="13"/>
      <c r="EG653" s="13"/>
      <c r="EH653" s="13"/>
      <c r="EI653" s="13"/>
      <c r="EJ653" s="13"/>
      <c r="EK653" s="13"/>
      <c r="EL653" s="13"/>
      <c r="EM653" s="13"/>
      <c r="EN653" s="13"/>
      <c r="EO653" s="13"/>
      <c r="EP653" s="13"/>
      <c r="EQ653" s="13"/>
      <c r="ER653" s="13"/>
      <c r="ES653" s="13"/>
      <c r="ET653" s="13"/>
      <c r="EU653" s="13"/>
      <c r="EV653" s="13"/>
      <c r="EW653" s="13"/>
      <c r="EX653" s="13"/>
      <c r="EY653" s="13"/>
      <c r="EZ653" s="13"/>
      <c r="FA653" s="13"/>
      <c r="FB653" s="13"/>
    </row>
    <row r="654" spans="1:158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  <c r="DW654" s="13"/>
      <c r="DX654" s="13"/>
      <c r="DY654" s="13"/>
      <c r="DZ654" s="13"/>
      <c r="EA654" s="13"/>
      <c r="EB654" s="13"/>
      <c r="EC654" s="13"/>
      <c r="ED654" s="13"/>
      <c r="EE654" s="13"/>
      <c r="EF654" s="13"/>
      <c r="EG654" s="13"/>
      <c r="EH654" s="13"/>
      <c r="EI654" s="13"/>
      <c r="EJ654" s="13"/>
      <c r="EK654" s="13"/>
      <c r="EL654" s="13"/>
      <c r="EM654" s="13"/>
      <c r="EN654" s="13"/>
      <c r="EO654" s="13"/>
      <c r="EP654" s="13"/>
      <c r="EQ654" s="13"/>
      <c r="ER654" s="13"/>
      <c r="ES654" s="13"/>
      <c r="ET654" s="13"/>
      <c r="EU654" s="13"/>
      <c r="EV654" s="13"/>
      <c r="EW654" s="13"/>
      <c r="EX654" s="13"/>
      <c r="EY654" s="13"/>
      <c r="EZ654" s="13"/>
      <c r="FA654" s="13"/>
      <c r="FB654" s="13"/>
    </row>
    <row r="655" spans="1:158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  <c r="DW655" s="13"/>
      <c r="DX655" s="13"/>
      <c r="DY655" s="13"/>
      <c r="DZ655" s="13"/>
      <c r="EA655" s="13"/>
      <c r="EB655" s="13"/>
      <c r="EC655" s="13"/>
      <c r="ED655" s="13"/>
      <c r="EE655" s="13"/>
      <c r="EF655" s="13"/>
      <c r="EG655" s="13"/>
      <c r="EH655" s="13"/>
      <c r="EI655" s="13"/>
      <c r="EJ655" s="13"/>
      <c r="EK655" s="13"/>
      <c r="EL655" s="13"/>
      <c r="EM655" s="13"/>
      <c r="EN655" s="13"/>
      <c r="EO655" s="13"/>
      <c r="EP655" s="13"/>
      <c r="EQ655" s="13"/>
      <c r="ER655" s="13"/>
      <c r="ES655" s="13"/>
      <c r="ET655" s="13"/>
      <c r="EU655" s="13"/>
      <c r="EV655" s="13"/>
      <c r="EW655" s="13"/>
      <c r="EX655" s="13"/>
      <c r="EY655" s="13"/>
      <c r="EZ655" s="13"/>
      <c r="FA655" s="13"/>
      <c r="FB655" s="13"/>
    </row>
    <row r="656" spans="1:158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  <c r="DW656" s="13"/>
      <c r="DX656" s="13"/>
      <c r="DY656" s="13"/>
      <c r="DZ656" s="13"/>
      <c r="EA656" s="13"/>
      <c r="EB656" s="13"/>
      <c r="EC656" s="13"/>
      <c r="ED656" s="13"/>
      <c r="EE656" s="13"/>
      <c r="EF656" s="13"/>
      <c r="EG656" s="13"/>
      <c r="EH656" s="13"/>
      <c r="EI656" s="13"/>
      <c r="EJ656" s="13"/>
      <c r="EK656" s="13"/>
      <c r="EL656" s="13"/>
      <c r="EM656" s="13"/>
      <c r="EN656" s="13"/>
      <c r="EO656" s="13"/>
      <c r="EP656" s="13"/>
      <c r="EQ656" s="13"/>
      <c r="ER656" s="13"/>
      <c r="ES656" s="13"/>
      <c r="ET656" s="13"/>
      <c r="EU656" s="13"/>
      <c r="EV656" s="13"/>
      <c r="EW656" s="13"/>
      <c r="EX656" s="13"/>
      <c r="EY656" s="13"/>
      <c r="EZ656" s="13"/>
      <c r="FA656" s="13"/>
      <c r="FB656" s="13"/>
    </row>
    <row r="657" spans="1:158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  <c r="DW657" s="13"/>
      <c r="DX657" s="13"/>
      <c r="DY657" s="13"/>
      <c r="DZ657" s="13"/>
      <c r="EA657" s="13"/>
      <c r="EB657" s="13"/>
      <c r="EC657" s="13"/>
      <c r="ED657" s="13"/>
      <c r="EE657" s="13"/>
      <c r="EF657" s="13"/>
      <c r="EG657" s="13"/>
      <c r="EH657" s="13"/>
      <c r="EI657" s="13"/>
      <c r="EJ657" s="13"/>
      <c r="EK657" s="13"/>
      <c r="EL657" s="13"/>
      <c r="EM657" s="13"/>
      <c r="EN657" s="13"/>
      <c r="EO657" s="13"/>
      <c r="EP657" s="13"/>
      <c r="EQ657" s="13"/>
      <c r="ER657" s="13"/>
      <c r="ES657" s="13"/>
      <c r="ET657" s="13"/>
      <c r="EU657" s="13"/>
      <c r="EV657" s="13"/>
      <c r="EW657" s="13"/>
      <c r="EX657" s="13"/>
      <c r="EY657" s="13"/>
      <c r="EZ657" s="13"/>
      <c r="FA657" s="13"/>
      <c r="FB657" s="13"/>
    </row>
    <row r="658" spans="1:158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  <c r="DW658" s="13"/>
      <c r="DX658" s="13"/>
      <c r="DY658" s="13"/>
      <c r="DZ658" s="13"/>
      <c r="EA658" s="13"/>
      <c r="EB658" s="13"/>
      <c r="EC658" s="13"/>
      <c r="ED658" s="13"/>
      <c r="EE658" s="13"/>
      <c r="EF658" s="13"/>
      <c r="EG658" s="13"/>
      <c r="EH658" s="13"/>
      <c r="EI658" s="13"/>
      <c r="EJ658" s="13"/>
      <c r="EK658" s="13"/>
      <c r="EL658" s="13"/>
      <c r="EM658" s="13"/>
      <c r="EN658" s="13"/>
      <c r="EO658" s="13"/>
      <c r="EP658" s="13"/>
      <c r="EQ658" s="13"/>
      <c r="ER658" s="13"/>
      <c r="ES658" s="13"/>
      <c r="ET658" s="13"/>
      <c r="EU658" s="13"/>
      <c r="EV658" s="13"/>
      <c r="EW658" s="13"/>
      <c r="EX658" s="13"/>
      <c r="EY658" s="13"/>
      <c r="EZ658" s="13"/>
      <c r="FA658" s="13"/>
      <c r="FB658" s="13"/>
    </row>
    <row r="659" spans="1:158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  <c r="DW659" s="13"/>
      <c r="DX659" s="13"/>
      <c r="DY659" s="13"/>
      <c r="DZ659" s="13"/>
      <c r="EA659" s="13"/>
      <c r="EB659" s="13"/>
      <c r="EC659" s="13"/>
      <c r="ED659" s="13"/>
      <c r="EE659" s="13"/>
      <c r="EF659" s="13"/>
      <c r="EG659" s="13"/>
      <c r="EH659" s="13"/>
      <c r="EI659" s="13"/>
      <c r="EJ659" s="13"/>
      <c r="EK659" s="13"/>
      <c r="EL659" s="13"/>
      <c r="EM659" s="13"/>
      <c r="EN659" s="13"/>
      <c r="EO659" s="13"/>
      <c r="EP659" s="13"/>
      <c r="EQ659" s="13"/>
      <c r="ER659" s="13"/>
      <c r="ES659" s="13"/>
      <c r="ET659" s="13"/>
      <c r="EU659" s="13"/>
      <c r="EV659" s="13"/>
      <c r="EW659" s="13"/>
      <c r="EX659" s="13"/>
      <c r="EY659" s="13"/>
      <c r="EZ659" s="13"/>
      <c r="FA659" s="13"/>
      <c r="FB659" s="13"/>
    </row>
    <row r="660" spans="1:158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  <c r="DW660" s="13"/>
      <c r="DX660" s="13"/>
      <c r="DY660" s="13"/>
      <c r="DZ660" s="13"/>
      <c r="EA660" s="13"/>
      <c r="EB660" s="13"/>
      <c r="EC660" s="13"/>
      <c r="ED660" s="13"/>
      <c r="EE660" s="13"/>
      <c r="EF660" s="13"/>
      <c r="EG660" s="13"/>
      <c r="EH660" s="13"/>
      <c r="EI660" s="13"/>
      <c r="EJ660" s="13"/>
      <c r="EK660" s="13"/>
      <c r="EL660" s="13"/>
      <c r="EM660" s="13"/>
      <c r="EN660" s="13"/>
      <c r="EO660" s="13"/>
      <c r="EP660" s="13"/>
      <c r="EQ660" s="13"/>
      <c r="ER660" s="13"/>
      <c r="ES660" s="13"/>
      <c r="ET660" s="13"/>
      <c r="EU660" s="13"/>
      <c r="EV660" s="13"/>
      <c r="EW660" s="13"/>
      <c r="EX660" s="13"/>
      <c r="EY660" s="13"/>
      <c r="EZ660" s="13"/>
      <c r="FA660" s="13"/>
      <c r="FB660" s="13"/>
    </row>
    <row r="661" spans="1:158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  <c r="DW661" s="13"/>
      <c r="DX661" s="13"/>
      <c r="DY661" s="13"/>
      <c r="DZ661" s="13"/>
      <c r="EA661" s="13"/>
      <c r="EB661" s="13"/>
      <c r="EC661" s="13"/>
      <c r="ED661" s="13"/>
      <c r="EE661" s="13"/>
      <c r="EF661" s="13"/>
      <c r="EG661" s="13"/>
      <c r="EH661" s="13"/>
      <c r="EI661" s="13"/>
      <c r="EJ661" s="13"/>
      <c r="EK661" s="13"/>
      <c r="EL661" s="13"/>
      <c r="EM661" s="13"/>
      <c r="EN661" s="13"/>
      <c r="EO661" s="13"/>
      <c r="EP661" s="13"/>
      <c r="EQ661" s="13"/>
      <c r="ER661" s="13"/>
      <c r="ES661" s="13"/>
      <c r="ET661" s="13"/>
      <c r="EU661" s="13"/>
      <c r="EV661" s="13"/>
      <c r="EW661" s="13"/>
      <c r="EX661" s="13"/>
      <c r="EY661" s="13"/>
      <c r="EZ661" s="13"/>
      <c r="FA661" s="13"/>
      <c r="FB661" s="13"/>
    </row>
    <row r="662" spans="1:158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  <c r="DW662" s="13"/>
      <c r="DX662" s="13"/>
      <c r="DY662" s="13"/>
      <c r="DZ662" s="13"/>
      <c r="EA662" s="13"/>
      <c r="EB662" s="13"/>
      <c r="EC662" s="13"/>
      <c r="ED662" s="13"/>
      <c r="EE662" s="13"/>
      <c r="EF662" s="13"/>
      <c r="EG662" s="13"/>
      <c r="EH662" s="13"/>
      <c r="EI662" s="13"/>
      <c r="EJ662" s="13"/>
      <c r="EK662" s="13"/>
      <c r="EL662" s="13"/>
      <c r="EM662" s="13"/>
      <c r="EN662" s="13"/>
      <c r="EO662" s="13"/>
      <c r="EP662" s="13"/>
      <c r="EQ662" s="13"/>
      <c r="ER662" s="13"/>
      <c r="ES662" s="13"/>
      <c r="ET662" s="13"/>
      <c r="EU662" s="13"/>
      <c r="EV662" s="13"/>
      <c r="EW662" s="13"/>
      <c r="EX662" s="13"/>
      <c r="EY662" s="13"/>
      <c r="EZ662" s="13"/>
      <c r="FA662" s="13"/>
      <c r="FB662" s="13"/>
    </row>
    <row r="663" spans="1:158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  <c r="DW663" s="13"/>
      <c r="DX663" s="13"/>
      <c r="DY663" s="13"/>
      <c r="DZ663" s="13"/>
      <c r="EA663" s="13"/>
      <c r="EB663" s="13"/>
      <c r="EC663" s="13"/>
      <c r="ED663" s="13"/>
      <c r="EE663" s="13"/>
      <c r="EF663" s="13"/>
      <c r="EG663" s="13"/>
      <c r="EH663" s="13"/>
      <c r="EI663" s="13"/>
      <c r="EJ663" s="13"/>
      <c r="EK663" s="13"/>
      <c r="EL663" s="13"/>
      <c r="EM663" s="13"/>
      <c r="EN663" s="13"/>
      <c r="EO663" s="13"/>
      <c r="EP663" s="13"/>
      <c r="EQ663" s="13"/>
      <c r="ER663" s="13"/>
      <c r="ES663" s="13"/>
      <c r="ET663" s="13"/>
      <c r="EU663" s="13"/>
      <c r="EV663" s="13"/>
      <c r="EW663" s="13"/>
      <c r="EX663" s="13"/>
      <c r="EY663" s="13"/>
      <c r="EZ663" s="13"/>
      <c r="FA663" s="13"/>
      <c r="FB663" s="13"/>
    </row>
    <row r="664" spans="1:158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  <c r="DW664" s="13"/>
      <c r="DX664" s="13"/>
      <c r="DY664" s="13"/>
      <c r="DZ664" s="13"/>
      <c r="EA664" s="13"/>
      <c r="EB664" s="13"/>
      <c r="EC664" s="13"/>
      <c r="ED664" s="13"/>
      <c r="EE664" s="13"/>
      <c r="EF664" s="13"/>
      <c r="EG664" s="13"/>
      <c r="EH664" s="13"/>
      <c r="EI664" s="13"/>
      <c r="EJ664" s="13"/>
      <c r="EK664" s="13"/>
      <c r="EL664" s="13"/>
      <c r="EM664" s="13"/>
      <c r="EN664" s="13"/>
      <c r="EO664" s="13"/>
      <c r="EP664" s="13"/>
      <c r="EQ664" s="13"/>
      <c r="ER664" s="13"/>
      <c r="ES664" s="13"/>
      <c r="ET664" s="13"/>
      <c r="EU664" s="13"/>
      <c r="EV664" s="13"/>
      <c r="EW664" s="13"/>
      <c r="EX664" s="13"/>
      <c r="EY664" s="13"/>
      <c r="EZ664" s="13"/>
      <c r="FA664" s="13"/>
      <c r="FB664" s="13"/>
    </row>
    <row r="665" spans="1:158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  <c r="DW665" s="13"/>
      <c r="DX665" s="13"/>
      <c r="DY665" s="13"/>
      <c r="DZ665" s="13"/>
      <c r="EA665" s="13"/>
      <c r="EB665" s="13"/>
      <c r="EC665" s="13"/>
      <c r="ED665" s="13"/>
      <c r="EE665" s="13"/>
      <c r="EF665" s="13"/>
      <c r="EG665" s="13"/>
      <c r="EH665" s="13"/>
      <c r="EI665" s="13"/>
      <c r="EJ665" s="13"/>
      <c r="EK665" s="13"/>
      <c r="EL665" s="13"/>
      <c r="EM665" s="13"/>
      <c r="EN665" s="13"/>
      <c r="EO665" s="13"/>
      <c r="EP665" s="13"/>
      <c r="EQ665" s="13"/>
      <c r="ER665" s="13"/>
      <c r="ES665" s="13"/>
      <c r="ET665" s="13"/>
      <c r="EU665" s="13"/>
      <c r="EV665" s="13"/>
      <c r="EW665" s="13"/>
      <c r="EX665" s="13"/>
      <c r="EY665" s="13"/>
      <c r="EZ665" s="13"/>
      <c r="FA665" s="13"/>
      <c r="FB665" s="13"/>
    </row>
    <row r="666" spans="1:158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  <c r="DW666" s="13"/>
      <c r="DX666" s="13"/>
      <c r="DY666" s="13"/>
      <c r="DZ666" s="13"/>
      <c r="EA666" s="13"/>
      <c r="EB666" s="13"/>
      <c r="EC666" s="13"/>
      <c r="ED666" s="13"/>
      <c r="EE666" s="13"/>
      <c r="EF666" s="13"/>
      <c r="EG666" s="13"/>
      <c r="EH666" s="13"/>
      <c r="EI666" s="13"/>
      <c r="EJ666" s="13"/>
      <c r="EK666" s="13"/>
      <c r="EL666" s="13"/>
      <c r="EM666" s="13"/>
      <c r="EN666" s="13"/>
      <c r="EO666" s="13"/>
      <c r="EP666" s="13"/>
      <c r="EQ666" s="13"/>
      <c r="ER666" s="13"/>
      <c r="ES666" s="13"/>
      <c r="ET666" s="13"/>
      <c r="EU666" s="13"/>
      <c r="EV666" s="13"/>
      <c r="EW666" s="13"/>
      <c r="EX666" s="13"/>
      <c r="EY666" s="13"/>
      <c r="EZ666" s="13"/>
      <c r="FA666" s="13"/>
      <c r="FB666" s="13"/>
    </row>
    <row r="667" spans="1:158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  <c r="DW667" s="13"/>
      <c r="DX667" s="13"/>
      <c r="DY667" s="13"/>
      <c r="DZ667" s="13"/>
      <c r="EA667" s="13"/>
      <c r="EB667" s="13"/>
      <c r="EC667" s="13"/>
      <c r="ED667" s="13"/>
      <c r="EE667" s="13"/>
      <c r="EF667" s="13"/>
      <c r="EG667" s="13"/>
      <c r="EH667" s="13"/>
      <c r="EI667" s="13"/>
      <c r="EJ667" s="13"/>
      <c r="EK667" s="13"/>
      <c r="EL667" s="13"/>
      <c r="EM667" s="13"/>
      <c r="EN667" s="13"/>
      <c r="EO667" s="13"/>
      <c r="EP667" s="13"/>
      <c r="EQ667" s="13"/>
      <c r="ER667" s="13"/>
      <c r="ES667" s="13"/>
      <c r="ET667" s="13"/>
      <c r="EU667" s="13"/>
      <c r="EV667" s="13"/>
      <c r="EW667" s="13"/>
      <c r="EX667" s="13"/>
      <c r="EY667" s="13"/>
      <c r="EZ667" s="13"/>
      <c r="FA667" s="13"/>
      <c r="FB667" s="13"/>
    </row>
    <row r="668" spans="1:158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  <c r="DW668" s="13"/>
      <c r="DX668" s="13"/>
      <c r="DY668" s="13"/>
      <c r="DZ668" s="13"/>
      <c r="EA668" s="13"/>
      <c r="EB668" s="13"/>
      <c r="EC668" s="13"/>
      <c r="ED668" s="13"/>
      <c r="EE668" s="13"/>
      <c r="EF668" s="13"/>
      <c r="EG668" s="13"/>
      <c r="EH668" s="13"/>
      <c r="EI668" s="13"/>
      <c r="EJ668" s="13"/>
      <c r="EK668" s="13"/>
      <c r="EL668" s="13"/>
      <c r="EM668" s="13"/>
      <c r="EN668" s="13"/>
      <c r="EO668" s="13"/>
      <c r="EP668" s="13"/>
      <c r="EQ668" s="13"/>
      <c r="ER668" s="13"/>
      <c r="ES668" s="13"/>
      <c r="ET668" s="13"/>
      <c r="EU668" s="13"/>
      <c r="EV668" s="13"/>
      <c r="EW668" s="13"/>
      <c r="EX668" s="13"/>
      <c r="EY668" s="13"/>
      <c r="EZ668" s="13"/>
      <c r="FA668" s="13"/>
      <c r="FB668" s="13"/>
    </row>
    <row r="669" spans="1:158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  <c r="DW669" s="13"/>
      <c r="DX669" s="13"/>
      <c r="DY669" s="13"/>
      <c r="DZ669" s="13"/>
      <c r="EA669" s="13"/>
      <c r="EB669" s="13"/>
      <c r="EC669" s="13"/>
      <c r="ED669" s="13"/>
      <c r="EE669" s="13"/>
      <c r="EF669" s="13"/>
      <c r="EG669" s="13"/>
      <c r="EH669" s="13"/>
      <c r="EI669" s="13"/>
      <c r="EJ669" s="13"/>
      <c r="EK669" s="13"/>
      <c r="EL669" s="13"/>
      <c r="EM669" s="13"/>
      <c r="EN669" s="13"/>
      <c r="EO669" s="13"/>
      <c r="EP669" s="13"/>
      <c r="EQ669" s="13"/>
      <c r="ER669" s="13"/>
      <c r="ES669" s="13"/>
      <c r="ET669" s="13"/>
      <c r="EU669" s="13"/>
      <c r="EV669" s="13"/>
      <c r="EW669" s="13"/>
      <c r="EX669" s="13"/>
      <c r="EY669" s="13"/>
      <c r="EZ669" s="13"/>
      <c r="FA669" s="13"/>
      <c r="FB669" s="13"/>
    </row>
    <row r="670" spans="1:158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  <c r="DW670" s="13"/>
      <c r="DX670" s="13"/>
      <c r="DY670" s="13"/>
      <c r="DZ670" s="13"/>
      <c r="EA670" s="13"/>
      <c r="EB670" s="13"/>
      <c r="EC670" s="13"/>
      <c r="ED670" s="13"/>
      <c r="EE670" s="13"/>
      <c r="EF670" s="13"/>
      <c r="EG670" s="13"/>
      <c r="EH670" s="13"/>
      <c r="EI670" s="13"/>
      <c r="EJ670" s="13"/>
      <c r="EK670" s="13"/>
      <c r="EL670" s="13"/>
      <c r="EM670" s="13"/>
      <c r="EN670" s="13"/>
      <c r="EO670" s="13"/>
      <c r="EP670" s="13"/>
      <c r="EQ670" s="13"/>
      <c r="ER670" s="13"/>
      <c r="ES670" s="13"/>
      <c r="ET670" s="13"/>
      <c r="EU670" s="13"/>
      <c r="EV670" s="13"/>
      <c r="EW670" s="13"/>
      <c r="EX670" s="13"/>
      <c r="EY670" s="13"/>
      <c r="EZ670" s="13"/>
      <c r="FA670" s="13"/>
      <c r="FB670" s="13"/>
    </row>
    <row r="671" spans="1:158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  <c r="DW671" s="13"/>
      <c r="DX671" s="13"/>
      <c r="DY671" s="13"/>
      <c r="DZ671" s="13"/>
      <c r="EA671" s="13"/>
      <c r="EB671" s="13"/>
      <c r="EC671" s="13"/>
      <c r="ED671" s="13"/>
      <c r="EE671" s="13"/>
      <c r="EF671" s="13"/>
      <c r="EG671" s="13"/>
      <c r="EH671" s="13"/>
      <c r="EI671" s="13"/>
      <c r="EJ671" s="13"/>
      <c r="EK671" s="13"/>
      <c r="EL671" s="13"/>
      <c r="EM671" s="13"/>
      <c r="EN671" s="13"/>
      <c r="EO671" s="13"/>
      <c r="EP671" s="13"/>
      <c r="EQ671" s="13"/>
      <c r="ER671" s="13"/>
      <c r="ES671" s="13"/>
      <c r="ET671" s="13"/>
      <c r="EU671" s="13"/>
      <c r="EV671" s="13"/>
      <c r="EW671" s="13"/>
      <c r="EX671" s="13"/>
      <c r="EY671" s="13"/>
      <c r="EZ671" s="13"/>
      <c r="FA671" s="13"/>
      <c r="FB671" s="13"/>
    </row>
    <row r="672" spans="1:158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  <c r="DW672" s="13"/>
      <c r="DX672" s="13"/>
      <c r="DY672" s="13"/>
      <c r="DZ672" s="13"/>
      <c r="EA672" s="13"/>
      <c r="EB672" s="13"/>
      <c r="EC672" s="13"/>
      <c r="ED672" s="13"/>
      <c r="EE672" s="13"/>
      <c r="EF672" s="13"/>
      <c r="EG672" s="13"/>
      <c r="EH672" s="13"/>
      <c r="EI672" s="13"/>
      <c r="EJ672" s="13"/>
      <c r="EK672" s="13"/>
      <c r="EL672" s="13"/>
      <c r="EM672" s="13"/>
      <c r="EN672" s="13"/>
      <c r="EO672" s="13"/>
      <c r="EP672" s="13"/>
      <c r="EQ672" s="13"/>
      <c r="ER672" s="13"/>
      <c r="ES672" s="13"/>
      <c r="ET672" s="13"/>
      <c r="EU672" s="13"/>
      <c r="EV672" s="13"/>
      <c r="EW672" s="13"/>
      <c r="EX672" s="13"/>
      <c r="EY672" s="13"/>
      <c r="EZ672" s="13"/>
      <c r="FA672" s="13"/>
      <c r="FB672" s="13"/>
    </row>
    <row r="673" spans="1:158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  <c r="DW673" s="13"/>
      <c r="DX673" s="13"/>
      <c r="DY673" s="13"/>
      <c r="DZ673" s="13"/>
      <c r="EA673" s="13"/>
      <c r="EB673" s="13"/>
      <c r="EC673" s="13"/>
      <c r="ED673" s="13"/>
      <c r="EE673" s="13"/>
      <c r="EF673" s="13"/>
      <c r="EG673" s="13"/>
      <c r="EH673" s="13"/>
      <c r="EI673" s="13"/>
      <c r="EJ673" s="13"/>
      <c r="EK673" s="13"/>
      <c r="EL673" s="13"/>
      <c r="EM673" s="13"/>
      <c r="EN673" s="13"/>
      <c r="EO673" s="13"/>
      <c r="EP673" s="13"/>
      <c r="EQ673" s="13"/>
      <c r="ER673" s="13"/>
      <c r="ES673" s="13"/>
      <c r="ET673" s="13"/>
      <c r="EU673" s="13"/>
      <c r="EV673" s="13"/>
      <c r="EW673" s="13"/>
      <c r="EX673" s="13"/>
      <c r="EY673" s="13"/>
      <c r="EZ673" s="13"/>
      <c r="FA673" s="13"/>
      <c r="FB673" s="13"/>
    </row>
    <row r="674" spans="1:158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  <c r="DW674" s="13"/>
      <c r="DX674" s="13"/>
      <c r="DY674" s="13"/>
      <c r="DZ674" s="13"/>
      <c r="EA674" s="13"/>
      <c r="EB674" s="13"/>
      <c r="EC674" s="13"/>
      <c r="ED674" s="13"/>
      <c r="EE674" s="13"/>
      <c r="EF674" s="13"/>
      <c r="EG674" s="13"/>
      <c r="EH674" s="13"/>
      <c r="EI674" s="13"/>
      <c r="EJ674" s="13"/>
      <c r="EK674" s="13"/>
      <c r="EL674" s="13"/>
      <c r="EM674" s="13"/>
      <c r="EN674" s="13"/>
      <c r="EO674" s="13"/>
      <c r="EP674" s="13"/>
      <c r="EQ674" s="13"/>
      <c r="ER674" s="13"/>
      <c r="ES674" s="13"/>
      <c r="ET674" s="13"/>
      <c r="EU674" s="13"/>
      <c r="EV674" s="13"/>
      <c r="EW674" s="13"/>
      <c r="EX674" s="13"/>
      <c r="EY674" s="13"/>
      <c r="EZ674" s="13"/>
      <c r="FA674" s="13"/>
      <c r="FB674" s="13"/>
    </row>
    <row r="675" spans="1:158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  <c r="DW675" s="13"/>
      <c r="DX675" s="13"/>
      <c r="DY675" s="13"/>
      <c r="DZ675" s="13"/>
      <c r="EA675" s="13"/>
      <c r="EB675" s="13"/>
      <c r="EC675" s="13"/>
      <c r="ED675" s="13"/>
      <c r="EE675" s="13"/>
      <c r="EF675" s="13"/>
      <c r="EG675" s="13"/>
      <c r="EH675" s="13"/>
      <c r="EI675" s="13"/>
      <c r="EJ675" s="13"/>
      <c r="EK675" s="13"/>
      <c r="EL675" s="13"/>
      <c r="EM675" s="13"/>
      <c r="EN675" s="13"/>
      <c r="EO675" s="13"/>
      <c r="EP675" s="13"/>
      <c r="EQ675" s="13"/>
      <c r="ER675" s="13"/>
      <c r="ES675" s="13"/>
      <c r="ET675" s="13"/>
      <c r="EU675" s="13"/>
      <c r="EV675" s="13"/>
      <c r="EW675" s="13"/>
      <c r="EX675" s="13"/>
      <c r="EY675" s="13"/>
      <c r="EZ675" s="13"/>
      <c r="FA675" s="13"/>
      <c r="FB675" s="13"/>
    </row>
    <row r="676" spans="1:158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  <c r="DW676" s="13"/>
      <c r="DX676" s="13"/>
      <c r="DY676" s="13"/>
      <c r="DZ676" s="13"/>
      <c r="EA676" s="13"/>
      <c r="EB676" s="13"/>
      <c r="EC676" s="13"/>
      <c r="ED676" s="13"/>
      <c r="EE676" s="13"/>
      <c r="EF676" s="13"/>
      <c r="EG676" s="13"/>
      <c r="EH676" s="13"/>
      <c r="EI676" s="13"/>
      <c r="EJ676" s="13"/>
      <c r="EK676" s="13"/>
      <c r="EL676" s="13"/>
      <c r="EM676" s="13"/>
      <c r="EN676" s="13"/>
      <c r="EO676" s="13"/>
      <c r="EP676" s="13"/>
      <c r="EQ676" s="13"/>
      <c r="ER676" s="13"/>
      <c r="ES676" s="13"/>
      <c r="ET676" s="13"/>
      <c r="EU676" s="13"/>
      <c r="EV676" s="13"/>
      <c r="EW676" s="13"/>
      <c r="EX676" s="13"/>
      <c r="EY676" s="13"/>
      <c r="EZ676" s="13"/>
      <c r="FA676" s="13"/>
      <c r="FB676" s="13"/>
    </row>
    <row r="677" spans="1:158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  <c r="DW677" s="13"/>
      <c r="DX677" s="13"/>
      <c r="DY677" s="13"/>
      <c r="DZ677" s="13"/>
      <c r="EA677" s="13"/>
      <c r="EB677" s="13"/>
      <c r="EC677" s="13"/>
      <c r="ED677" s="13"/>
      <c r="EE677" s="13"/>
      <c r="EF677" s="13"/>
      <c r="EG677" s="13"/>
      <c r="EH677" s="13"/>
      <c r="EI677" s="13"/>
      <c r="EJ677" s="13"/>
      <c r="EK677" s="13"/>
      <c r="EL677" s="13"/>
      <c r="EM677" s="13"/>
      <c r="EN677" s="13"/>
      <c r="EO677" s="13"/>
      <c r="EP677" s="13"/>
      <c r="EQ677" s="13"/>
      <c r="ER677" s="13"/>
      <c r="ES677" s="13"/>
      <c r="ET677" s="13"/>
      <c r="EU677" s="13"/>
      <c r="EV677" s="13"/>
      <c r="EW677" s="13"/>
      <c r="EX677" s="13"/>
      <c r="EY677" s="13"/>
      <c r="EZ677" s="13"/>
      <c r="FA677" s="13"/>
      <c r="FB677" s="13"/>
    </row>
    <row r="678" spans="1:158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  <c r="DP678" s="13"/>
      <c r="DQ678" s="13"/>
      <c r="DR678" s="13"/>
      <c r="DS678" s="13"/>
      <c r="DT678" s="13"/>
      <c r="DU678" s="13"/>
      <c r="DV678" s="13"/>
      <c r="DW678" s="13"/>
      <c r="DX678" s="13"/>
      <c r="DY678" s="13"/>
      <c r="DZ678" s="13"/>
      <c r="EA678" s="13"/>
      <c r="EB678" s="13"/>
      <c r="EC678" s="13"/>
      <c r="ED678" s="13"/>
      <c r="EE678" s="13"/>
      <c r="EF678" s="13"/>
      <c r="EG678" s="13"/>
      <c r="EH678" s="13"/>
      <c r="EI678" s="13"/>
      <c r="EJ678" s="13"/>
      <c r="EK678" s="13"/>
      <c r="EL678" s="13"/>
      <c r="EM678" s="13"/>
      <c r="EN678" s="13"/>
      <c r="EO678" s="13"/>
      <c r="EP678" s="13"/>
      <c r="EQ678" s="13"/>
      <c r="ER678" s="13"/>
      <c r="ES678" s="13"/>
      <c r="ET678" s="13"/>
      <c r="EU678" s="13"/>
      <c r="EV678" s="13"/>
      <c r="EW678" s="13"/>
      <c r="EX678" s="13"/>
      <c r="EY678" s="13"/>
      <c r="EZ678" s="13"/>
      <c r="FA678" s="13"/>
      <c r="FB678" s="13"/>
    </row>
    <row r="679" spans="1:158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  <c r="DP679" s="13"/>
      <c r="DQ679" s="13"/>
      <c r="DR679" s="13"/>
      <c r="DS679" s="13"/>
      <c r="DT679" s="13"/>
      <c r="DU679" s="13"/>
      <c r="DV679" s="13"/>
      <c r="DW679" s="13"/>
      <c r="DX679" s="13"/>
      <c r="DY679" s="13"/>
      <c r="DZ679" s="13"/>
      <c r="EA679" s="13"/>
      <c r="EB679" s="13"/>
      <c r="EC679" s="13"/>
      <c r="ED679" s="13"/>
      <c r="EE679" s="13"/>
      <c r="EF679" s="13"/>
      <c r="EG679" s="13"/>
      <c r="EH679" s="13"/>
      <c r="EI679" s="13"/>
      <c r="EJ679" s="13"/>
      <c r="EK679" s="13"/>
      <c r="EL679" s="13"/>
      <c r="EM679" s="13"/>
      <c r="EN679" s="13"/>
      <c r="EO679" s="13"/>
      <c r="EP679" s="13"/>
      <c r="EQ679" s="13"/>
      <c r="ER679" s="13"/>
      <c r="ES679" s="13"/>
      <c r="ET679" s="13"/>
      <c r="EU679" s="13"/>
      <c r="EV679" s="13"/>
      <c r="EW679" s="13"/>
      <c r="EX679" s="13"/>
      <c r="EY679" s="13"/>
      <c r="EZ679" s="13"/>
      <c r="FA679" s="13"/>
      <c r="FB679" s="13"/>
    </row>
    <row r="680" spans="1:158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  <c r="DP680" s="13"/>
      <c r="DQ680" s="13"/>
      <c r="DR680" s="13"/>
      <c r="DS680" s="13"/>
      <c r="DT680" s="13"/>
      <c r="DU680" s="13"/>
      <c r="DV680" s="13"/>
      <c r="DW680" s="13"/>
      <c r="DX680" s="13"/>
      <c r="DY680" s="13"/>
      <c r="DZ680" s="13"/>
      <c r="EA680" s="13"/>
      <c r="EB680" s="13"/>
      <c r="EC680" s="13"/>
      <c r="ED680" s="13"/>
      <c r="EE680" s="13"/>
      <c r="EF680" s="13"/>
      <c r="EG680" s="13"/>
      <c r="EH680" s="13"/>
      <c r="EI680" s="13"/>
      <c r="EJ680" s="13"/>
      <c r="EK680" s="13"/>
      <c r="EL680" s="13"/>
      <c r="EM680" s="13"/>
      <c r="EN680" s="13"/>
      <c r="EO680" s="13"/>
      <c r="EP680" s="13"/>
      <c r="EQ680" s="13"/>
      <c r="ER680" s="13"/>
      <c r="ES680" s="13"/>
      <c r="ET680" s="13"/>
      <c r="EU680" s="13"/>
      <c r="EV680" s="13"/>
      <c r="EW680" s="13"/>
      <c r="EX680" s="13"/>
      <c r="EY680" s="13"/>
      <c r="EZ680" s="13"/>
      <c r="FA680" s="13"/>
      <c r="FB680" s="13"/>
    </row>
    <row r="681" spans="1:158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  <c r="DW681" s="13"/>
      <c r="DX681" s="13"/>
      <c r="DY681" s="13"/>
      <c r="DZ681" s="13"/>
      <c r="EA681" s="13"/>
      <c r="EB681" s="13"/>
      <c r="EC681" s="13"/>
      <c r="ED681" s="13"/>
      <c r="EE681" s="13"/>
      <c r="EF681" s="13"/>
      <c r="EG681" s="13"/>
      <c r="EH681" s="13"/>
      <c r="EI681" s="13"/>
      <c r="EJ681" s="13"/>
      <c r="EK681" s="13"/>
      <c r="EL681" s="13"/>
      <c r="EM681" s="13"/>
      <c r="EN681" s="13"/>
      <c r="EO681" s="13"/>
      <c r="EP681" s="13"/>
      <c r="EQ681" s="13"/>
      <c r="ER681" s="13"/>
      <c r="ES681" s="13"/>
      <c r="ET681" s="13"/>
      <c r="EU681" s="13"/>
      <c r="EV681" s="13"/>
      <c r="EW681" s="13"/>
      <c r="EX681" s="13"/>
      <c r="EY681" s="13"/>
      <c r="EZ681" s="13"/>
      <c r="FA681" s="13"/>
      <c r="FB681" s="13"/>
    </row>
    <row r="682" spans="1:158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  <c r="DW682" s="13"/>
      <c r="DX682" s="13"/>
      <c r="DY682" s="13"/>
      <c r="DZ682" s="13"/>
      <c r="EA682" s="13"/>
      <c r="EB682" s="13"/>
      <c r="EC682" s="13"/>
      <c r="ED682" s="13"/>
      <c r="EE682" s="13"/>
      <c r="EF682" s="13"/>
      <c r="EG682" s="13"/>
      <c r="EH682" s="13"/>
      <c r="EI682" s="13"/>
      <c r="EJ682" s="13"/>
      <c r="EK682" s="13"/>
      <c r="EL682" s="13"/>
      <c r="EM682" s="13"/>
      <c r="EN682" s="13"/>
      <c r="EO682" s="13"/>
      <c r="EP682" s="13"/>
      <c r="EQ682" s="13"/>
      <c r="ER682" s="13"/>
      <c r="ES682" s="13"/>
      <c r="ET682" s="13"/>
      <c r="EU682" s="13"/>
      <c r="EV682" s="13"/>
      <c r="EW682" s="13"/>
      <c r="EX682" s="13"/>
      <c r="EY682" s="13"/>
      <c r="EZ682" s="13"/>
      <c r="FA682" s="13"/>
      <c r="FB682" s="13"/>
    </row>
    <row r="683" spans="1:158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  <c r="DW683" s="13"/>
      <c r="DX683" s="13"/>
      <c r="DY683" s="13"/>
      <c r="DZ683" s="13"/>
      <c r="EA683" s="13"/>
      <c r="EB683" s="13"/>
      <c r="EC683" s="13"/>
      <c r="ED683" s="13"/>
      <c r="EE683" s="13"/>
      <c r="EF683" s="13"/>
      <c r="EG683" s="13"/>
      <c r="EH683" s="13"/>
      <c r="EI683" s="13"/>
      <c r="EJ683" s="13"/>
      <c r="EK683" s="13"/>
      <c r="EL683" s="13"/>
      <c r="EM683" s="13"/>
      <c r="EN683" s="13"/>
      <c r="EO683" s="13"/>
      <c r="EP683" s="13"/>
      <c r="EQ683" s="13"/>
      <c r="ER683" s="13"/>
      <c r="ES683" s="13"/>
      <c r="ET683" s="13"/>
      <c r="EU683" s="13"/>
      <c r="EV683" s="13"/>
      <c r="EW683" s="13"/>
      <c r="EX683" s="13"/>
      <c r="EY683" s="13"/>
      <c r="EZ683" s="13"/>
      <c r="FA683" s="13"/>
      <c r="FB683" s="13"/>
    </row>
    <row r="684" spans="1:158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  <c r="DW684" s="13"/>
      <c r="DX684" s="13"/>
      <c r="DY684" s="13"/>
      <c r="DZ684" s="13"/>
      <c r="EA684" s="13"/>
      <c r="EB684" s="13"/>
      <c r="EC684" s="13"/>
      <c r="ED684" s="13"/>
      <c r="EE684" s="13"/>
      <c r="EF684" s="13"/>
      <c r="EG684" s="13"/>
      <c r="EH684" s="13"/>
      <c r="EI684" s="13"/>
      <c r="EJ684" s="13"/>
      <c r="EK684" s="13"/>
      <c r="EL684" s="13"/>
      <c r="EM684" s="13"/>
      <c r="EN684" s="13"/>
      <c r="EO684" s="13"/>
      <c r="EP684" s="13"/>
      <c r="EQ684" s="13"/>
      <c r="ER684" s="13"/>
      <c r="ES684" s="13"/>
      <c r="ET684" s="13"/>
      <c r="EU684" s="13"/>
      <c r="EV684" s="13"/>
      <c r="EW684" s="13"/>
      <c r="EX684" s="13"/>
      <c r="EY684" s="13"/>
      <c r="EZ684" s="13"/>
      <c r="FA684" s="13"/>
      <c r="FB684" s="13"/>
    </row>
    <row r="685" spans="1:158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  <c r="DW685" s="13"/>
      <c r="DX685" s="13"/>
      <c r="DY685" s="13"/>
      <c r="DZ685" s="13"/>
      <c r="EA685" s="13"/>
      <c r="EB685" s="13"/>
      <c r="EC685" s="13"/>
      <c r="ED685" s="13"/>
      <c r="EE685" s="13"/>
      <c r="EF685" s="13"/>
      <c r="EG685" s="13"/>
      <c r="EH685" s="13"/>
      <c r="EI685" s="13"/>
      <c r="EJ685" s="13"/>
      <c r="EK685" s="13"/>
      <c r="EL685" s="13"/>
      <c r="EM685" s="13"/>
      <c r="EN685" s="13"/>
      <c r="EO685" s="13"/>
      <c r="EP685" s="13"/>
      <c r="EQ685" s="13"/>
      <c r="ER685" s="13"/>
      <c r="ES685" s="13"/>
      <c r="ET685" s="13"/>
      <c r="EU685" s="13"/>
      <c r="EV685" s="13"/>
      <c r="EW685" s="13"/>
      <c r="EX685" s="13"/>
      <c r="EY685" s="13"/>
      <c r="EZ685" s="13"/>
      <c r="FA685" s="13"/>
      <c r="FB685" s="13"/>
    </row>
    <row r="686" spans="1:158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  <c r="DW686" s="13"/>
      <c r="DX686" s="13"/>
      <c r="DY686" s="13"/>
      <c r="DZ686" s="13"/>
      <c r="EA686" s="13"/>
      <c r="EB686" s="13"/>
      <c r="EC686" s="13"/>
      <c r="ED686" s="13"/>
      <c r="EE686" s="13"/>
      <c r="EF686" s="13"/>
      <c r="EG686" s="13"/>
      <c r="EH686" s="13"/>
      <c r="EI686" s="13"/>
      <c r="EJ686" s="13"/>
      <c r="EK686" s="13"/>
      <c r="EL686" s="13"/>
      <c r="EM686" s="13"/>
      <c r="EN686" s="13"/>
      <c r="EO686" s="13"/>
      <c r="EP686" s="13"/>
      <c r="EQ686" s="13"/>
      <c r="ER686" s="13"/>
      <c r="ES686" s="13"/>
      <c r="ET686" s="13"/>
      <c r="EU686" s="13"/>
      <c r="EV686" s="13"/>
      <c r="EW686" s="13"/>
      <c r="EX686" s="13"/>
      <c r="EY686" s="13"/>
      <c r="EZ686" s="13"/>
      <c r="FA686" s="13"/>
      <c r="FB686" s="13"/>
    </row>
    <row r="687" spans="1:158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  <c r="DW687" s="13"/>
      <c r="DX687" s="13"/>
      <c r="DY687" s="13"/>
      <c r="DZ687" s="13"/>
      <c r="EA687" s="13"/>
      <c r="EB687" s="13"/>
      <c r="EC687" s="13"/>
      <c r="ED687" s="13"/>
      <c r="EE687" s="13"/>
      <c r="EF687" s="13"/>
      <c r="EG687" s="13"/>
      <c r="EH687" s="13"/>
      <c r="EI687" s="13"/>
      <c r="EJ687" s="13"/>
      <c r="EK687" s="13"/>
      <c r="EL687" s="13"/>
      <c r="EM687" s="13"/>
      <c r="EN687" s="13"/>
      <c r="EO687" s="13"/>
      <c r="EP687" s="13"/>
      <c r="EQ687" s="13"/>
      <c r="ER687" s="13"/>
      <c r="ES687" s="13"/>
      <c r="ET687" s="13"/>
      <c r="EU687" s="13"/>
      <c r="EV687" s="13"/>
      <c r="EW687" s="13"/>
      <c r="EX687" s="13"/>
      <c r="EY687" s="13"/>
      <c r="EZ687" s="13"/>
      <c r="FA687" s="13"/>
      <c r="FB687" s="13"/>
    </row>
    <row r="688" spans="1:158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  <c r="DW688" s="13"/>
      <c r="DX688" s="13"/>
      <c r="DY688" s="13"/>
      <c r="DZ688" s="13"/>
      <c r="EA688" s="13"/>
      <c r="EB688" s="13"/>
      <c r="EC688" s="13"/>
      <c r="ED688" s="13"/>
      <c r="EE688" s="13"/>
      <c r="EF688" s="13"/>
      <c r="EG688" s="13"/>
      <c r="EH688" s="13"/>
      <c r="EI688" s="13"/>
      <c r="EJ688" s="13"/>
      <c r="EK688" s="13"/>
      <c r="EL688" s="13"/>
      <c r="EM688" s="13"/>
      <c r="EN688" s="13"/>
      <c r="EO688" s="13"/>
      <c r="EP688" s="13"/>
      <c r="EQ688" s="13"/>
      <c r="ER688" s="13"/>
      <c r="ES688" s="13"/>
      <c r="ET688" s="13"/>
      <c r="EU688" s="13"/>
      <c r="EV688" s="13"/>
      <c r="EW688" s="13"/>
      <c r="EX688" s="13"/>
      <c r="EY688" s="13"/>
      <c r="EZ688" s="13"/>
      <c r="FA688" s="13"/>
      <c r="FB688" s="13"/>
    </row>
    <row r="689" spans="1:158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  <c r="DW689" s="13"/>
      <c r="DX689" s="13"/>
      <c r="DY689" s="13"/>
      <c r="DZ689" s="13"/>
      <c r="EA689" s="13"/>
      <c r="EB689" s="13"/>
      <c r="EC689" s="13"/>
      <c r="ED689" s="13"/>
      <c r="EE689" s="13"/>
      <c r="EF689" s="13"/>
      <c r="EG689" s="13"/>
      <c r="EH689" s="13"/>
      <c r="EI689" s="13"/>
      <c r="EJ689" s="13"/>
      <c r="EK689" s="13"/>
      <c r="EL689" s="13"/>
      <c r="EM689" s="13"/>
      <c r="EN689" s="13"/>
      <c r="EO689" s="13"/>
      <c r="EP689" s="13"/>
      <c r="EQ689" s="13"/>
      <c r="ER689" s="13"/>
      <c r="ES689" s="13"/>
      <c r="ET689" s="13"/>
      <c r="EU689" s="13"/>
      <c r="EV689" s="13"/>
      <c r="EW689" s="13"/>
      <c r="EX689" s="13"/>
      <c r="EY689" s="13"/>
      <c r="EZ689" s="13"/>
      <c r="FA689" s="13"/>
      <c r="FB689" s="13"/>
    </row>
    <row r="690" spans="1:158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  <c r="DW690" s="13"/>
      <c r="DX690" s="13"/>
      <c r="DY690" s="13"/>
      <c r="DZ690" s="13"/>
      <c r="EA690" s="13"/>
      <c r="EB690" s="13"/>
      <c r="EC690" s="13"/>
      <c r="ED690" s="13"/>
      <c r="EE690" s="13"/>
      <c r="EF690" s="13"/>
      <c r="EG690" s="13"/>
      <c r="EH690" s="13"/>
      <c r="EI690" s="13"/>
      <c r="EJ690" s="13"/>
      <c r="EK690" s="13"/>
      <c r="EL690" s="13"/>
      <c r="EM690" s="13"/>
      <c r="EN690" s="13"/>
      <c r="EO690" s="13"/>
      <c r="EP690" s="13"/>
      <c r="EQ690" s="13"/>
      <c r="ER690" s="13"/>
      <c r="ES690" s="13"/>
      <c r="ET690" s="13"/>
      <c r="EU690" s="13"/>
      <c r="EV690" s="13"/>
      <c r="EW690" s="13"/>
      <c r="EX690" s="13"/>
      <c r="EY690" s="13"/>
      <c r="EZ690" s="13"/>
      <c r="FA690" s="13"/>
      <c r="FB690" s="13"/>
    </row>
    <row r="691" spans="1:158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  <c r="DW691" s="13"/>
      <c r="DX691" s="13"/>
      <c r="DY691" s="13"/>
      <c r="DZ691" s="13"/>
      <c r="EA691" s="13"/>
      <c r="EB691" s="13"/>
      <c r="EC691" s="13"/>
      <c r="ED691" s="13"/>
      <c r="EE691" s="13"/>
      <c r="EF691" s="13"/>
      <c r="EG691" s="13"/>
      <c r="EH691" s="13"/>
      <c r="EI691" s="13"/>
      <c r="EJ691" s="13"/>
      <c r="EK691" s="13"/>
      <c r="EL691" s="13"/>
      <c r="EM691" s="13"/>
      <c r="EN691" s="13"/>
      <c r="EO691" s="13"/>
      <c r="EP691" s="13"/>
      <c r="EQ691" s="13"/>
      <c r="ER691" s="13"/>
      <c r="ES691" s="13"/>
      <c r="ET691" s="13"/>
      <c r="EU691" s="13"/>
      <c r="EV691" s="13"/>
      <c r="EW691" s="13"/>
      <c r="EX691" s="13"/>
      <c r="EY691" s="13"/>
      <c r="EZ691" s="13"/>
      <c r="FA691" s="13"/>
      <c r="FB691" s="13"/>
    </row>
    <row r="692" spans="1:158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  <c r="DW692" s="13"/>
      <c r="DX692" s="13"/>
      <c r="DY692" s="13"/>
      <c r="DZ692" s="13"/>
      <c r="EA692" s="13"/>
      <c r="EB692" s="13"/>
      <c r="EC692" s="13"/>
      <c r="ED692" s="13"/>
      <c r="EE692" s="13"/>
      <c r="EF692" s="13"/>
      <c r="EG692" s="13"/>
      <c r="EH692" s="13"/>
      <c r="EI692" s="13"/>
      <c r="EJ692" s="13"/>
      <c r="EK692" s="13"/>
      <c r="EL692" s="13"/>
      <c r="EM692" s="13"/>
      <c r="EN692" s="13"/>
      <c r="EO692" s="13"/>
      <c r="EP692" s="13"/>
      <c r="EQ692" s="13"/>
      <c r="ER692" s="13"/>
      <c r="ES692" s="13"/>
      <c r="ET692" s="13"/>
      <c r="EU692" s="13"/>
      <c r="EV692" s="13"/>
      <c r="EW692" s="13"/>
      <c r="EX692" s="13"/>
      <c r="EY692" s="13"/>
      <c r="EZ692" s="13"/>
      <c r="FA692" s="13"/>
      <c r="FB692" s="13"/>
    </row>
    <row r="693" spans="1:158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  <c r="DW693" s="13"/>
      <c r="DX693" s="13"/>
      <c r="DY693" s="13"/>
      <c r="DZ693" s="13"/>
      <c r="EA693" s="13"/>
      <c r="EB693" s="13"/>
      <c r="EC693" s="13"/>
      <c r="ED693" s="13"/>
      <c r="EE693" s="13"/>
      <c r="EF693" s="13"/>
      <c r="EG693" s="13"/>
      <c r="EH693" s="13"/>
      <c r="EI693" s="13"/>
      <c r="EJ693" s="13"/>
      <c r="EK693" s="13"/>
      <c r="EL693" s="13"/>
      <c r="EM693" s="13"/>
      <c r="EN693" s="13"/>
      <c r="EO693" s="13"/>
      <c r="EP693" s="13"/>
      <c r="EQ693" s="13"/>
      <c r="ER693" s="13"/>
      <c r="ES693" s="13"/>
      <c r="ET693" s="13"/>
      <c r="EU693" s="13"/>
      <c r="EV693" s="13"/>
      <c r="EW693" s="13"/>
      <c r="EX693" s="13"/>
      <c r="EY693" s="13"/>
      <c r="EZ693" s="13"/>
      <c r="FA693" s="13"/>
      <c r="FB693" s="13"/>
    </row>
    <row r="694" spans="1:158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  <c r="DP694" s="13"/>
      <c r="DQ694" s="13"/>
      <c r="DR694" s="13"/>
      <c r="DS694" s="13"/>
      <c r="DT694" s="13"/>
      <c r="DU694" s="13"/>
      <c r="DV694" s="13"/>
      <c r="DW694" s="13"/>
      <c r="DX694" s="13"/>
      <c r="DY694" s="13"/>
      <c r="DZ694" s="13"/>
      <c r="EA694" s="13"/>
      <c r="EB694" s="13"/>
      <c r="EC694" s="13"/>
      <c r="ED694" s="13"/>
      <c r="EE694" s="13"/>
      <c r="EF694" s="13"/>
      <c r="EG694" s="13"/>
      <c r="EH694" s="13"/>
      <c r="EI694" s="13"/>
      <c r="EJ694" s="13"/>
      <c r="EK694" s="13"/>
      <c r="EL694" s="13"/>
      <c r="EM694" s="13"/>
      <c r="EN694" s="13"/>
      <c r="EO694" s="13"/>
      <c r="EP694" s="13"/>
      <c r="EQ694" s="13"/>
      <c r="ER694" s="13"/>
      <c r="ES694" s="13"/>
      <c r="ET694" s="13"/>
      <c r="EU694" s="13"/>
      <c r="EV694" s="13"/>
      <c r="EW694" s="13"/>
      <c r="EX694" s="13"/>
      <c r="EY694" s="13"/>
      <c r="EZ694" s="13"/>
      <c r="FA694" s="13"/>
      <c r="FB694" s="13"/>
    </row>
    <row r="695" spans="1:158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  <c r="DW695" s="13"/>
      <c r="DX695" s="13"/>
      <c r="DY695" s="13"/>
      <c r="DZ695" s="13"/>
      <c r="EA695" s="13"/>
      <c r="EB695" s="13"/>
      <c r="EC695" s="13"/>
      <c r="ED695" s="13"/>
      <c r="EE695" s="13"/>
      <c r="EF695" s="13"/>
      <c r="EG695" s="13"/>
      <c r="EH695" s="13"/>
      <c r="EI695" s="13"/>
      <c r="EJ695" s="13"/>
      <c r="EK695" s="13"/>
      <c r="EL695" s="13"/>
      <c r="EM695" s="13"/>
      <c r="EN695" s="13"/>
      <c r="EO695" s="13"/>
      <c r="EP695" s="13"/>
      <c r="EQ695" s="13"/>
      <c r="ER695" s="13"/>
      <c r="ES695" s="13"/>
      <c r="ET695" s="13"/>
      <c r="EU695" s="13"/>
      <c r="EV695" s="13"/>
      <c r="EW695" s="13"/>
      <c r="EX695" s="13"/>
      <c r="EY695" s="13"/>
      <c r="EZ695" s="13"/>
      <c r="FA695" s="13"/>
      <c r="FB695" s="13"/>
    </row>
    <row r="696" spans="1:158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  <c r="DW696" s="13"/>
      <c r="DX696" s="13"/>
      <c r="DY696" s="13"/>
      <c r="DZ696" s="13"/>
      <c r="EA696" s="13"/>
      <c r="EB696" s="13"/>
      <c r="EC696" s="13"/>
      <c r="ED696" s="13"/>
      <c r="EE696" s="13"/>
      <c r="EF696" s="13"/>
      <c r="EG696" s="13"/>
      <c r="EH696" s="13"/>
      <c r="EI696" s="13"/>
      <c r="EJ696" s="13"/>
      <c r="EK696" s="13"/>
      <c r="EL696" s="13"/>
      <c r="EM696" s="13"/>
      <c r="EN696" s="13"/>
      <c r="EO696" s="13"/>
      <c r="EP696" s="13"/>
      <c r="EQ696" s="13"/>
      <c r="ER696" s="13"/>
      <c r="ES696" s="13"/>
      <c r="ET696" s="13"/>
      <c r="EU696" s="13"/>
      <c r="EV696" s="13"/>
      <c r="EW696" s="13"/>
      <c r="EX696" s="13"/>
      <c r="EY696" s="13"/>
      <c r="EZ696" s="13"/>
      <c r="FA696" s="13"/>
      <c r="FB696" s="13"/>
    </row>
    <row r="697" spans="1:158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  <c r="DW697" s="13"/>
      <c r="DX697" s="13"/>
      <c r="DY697" s="13"/>
      <c r="DZ697" s="13"/>
      <c r="EA697" s="13"/>
      <c r="EB697" s="13"/>
      <c r="EC697" s="13"/>
      <c r="ED697" s="13"/>
      <c r="EE697" s="13"/>
      <c r="EF697" s="13"/>
      <c r="EG697" s="13"/>
      <c r="EH697" s="13"/>
      <c r="EI697" s="13"/>
      <c r="EJ697" s="13"/>
      <c r="EK697" s="13"/>
      <c r="EL697" s="13"/>
      <c r="EM697" s="13"/>
      <c r="EN697" s="13"/>
      <c r="EO697" s="13"/>
      <c r="EP697" s="13"/>
      <c r="EQ697" s="13"/>
      <c r="ER697" s="13"/>
      <c r="ES697" s="13"/>
      <c r="ET697" s="13"/>
      <c r="EU697" s="13"/>
      <c r="EV697" s="13"/>
      <c r="EW697" s="13"/>
      <c r="EX697" s="13"/>
      <c r="EY697" s="13"/>
      <c r="EZ697" s="13"/>
      <c r="FA697" s="13"/>
      <c r="FB697" s="13"/>
    </row>
    <row r="698" spans="1:158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  <c r="DW698" s="13"/>
      <c r="DX698" s="13"/>
      <c r="DY698" s="13"/>
      <c r="DZ698" s="13"/>
      <c r="EA698" s="13"/>
      <c r="EB698" s="13"/>
      <c r="EC698" s="13"/>
      <c r="ED698" s="13"/>
      <c r="EE698" s="13"/>
      <c r="EF698" s="13"/>
      <c r="EG698" s="13"/>
      <c r="EH698" s="13"/>
      <c r="EI698" s="13"/>
      <c r="EJ698" s="13"/>
      <c r="EK698" s="13"/>
      <c r="EL698" s="13"/>
      <c r="EM698" s="13"/>
      <c r="EN698" s="13"/>
      <c r="EO698" s="13"/>
      <c r="EP698" s="13"/>
      <c r="EQ698" s="13"/>
      <c r="ER698" s="13"/>
      <c r="ES698" s="13"/>
      <c r="ET698" s="13"/>
      <c r="EU698" s="13"/>
      <c r="EV698" s="13"/>
      <c r="EW698" s="13"/>
      <c r="EX698" s="13"/>
      <c r="EY698" s="13"/>
      <c r="EZ698" s="13"/>
      <c r="FA698" s="13"/>
      <c r="FB698" s="13"/>
    </row>
    <row r="699" spans="1:158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  <c r="DW699" s="13"/>
      <c r="DX699" s="13"/>
      <c r="DY699" s="13"/>
      <c r="DZ699" s="13"/>
      <c r="EA699" s="13"/>
      <c r="EB699" s="13"/>
      <c r="EC699" s="13"/>
      <c r="ED699" s="13"/>
      <c r="EE699" s="13"/>
      <c r="EF699" s="13"/>
      <c r="EG699" s="13"/>
      <c r="EH699" s="13"/>
      <c r="EI699" s="13"/>
      <c r="EJ699" s="13"/>
      <c r="EK699" s="13"/>
      <c r="EL699" s="13"/>
      <c r="EM699" s="13"/>
      <c r="EN699" s="13"/>
      <c r="EO699" s="13"/>
      <c r="EP699" s="13"/>
      <c r="EQ699" s="13"/>
      <c r="ER699" s="13"/>
      <c r="ES699" s="13"/>
      <c r="ET699" s="13"/>
      <c r="EU699" s="13"/>
      <c r="EV699" s="13"/>
      <c r="EW699" s="13"/>
      <c r="EX699" s="13"/>
      <c r="EY699" s="13"/>
      <c r="EZ699" s="13"/>
      <c r="FA699" s="13"/>
      <c r="FB699" s="13"/>
    </row>
    <row r="700" spans="1:158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  <c r="DW700" s="13"/>
      <c r="DX700" s="13"/>
      <c r="DY700" s="13"/>
      <c r="DZ700" s="13"/>
      <c r="EA700" s="13"/>
      <c r="EB700" s="13"/>
      <c r="EC700" s="13"/>
      <c r="ED700" s="13"/>
      <c r="EE700" s="13"/>
      <c r="EF700" s="13"/>
      <c r="EG700" s="13"/>
      <c r="EH700" s="13"/>
      <c r="EI700" s="13"/>
      <c r="EJ700" s="13"/>
      <c r="EK700" s="13"/>
      <c r="EL700" s="13"/>
      <c r="EM700" s="13"/>
      <c r="EN700" s="13"/>
      <c r="EO700" s="13"/>
      <c r="EP700" s="13"/>
      <c r="EQ700" s="13"/>
      <c r="ER700" s="13"/>
      <c r="ES700" s="13"/>
      <c r="ET700" s="13"/>
      <c r="EU700" s="13"/>
      <c r="EV700" s="13"/>
      <c r="EW700" s="13"/>
      <c r="EX700" s="13"/>
      <c r="EY700" s="13"/>
      <c r="EZ700" s="13"/>
      <c r="FA700" s="13"/>
      <c r="FB700" s="13"/>
    </row>
    <row r="701" spans="1:158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  <c r="DW701" s="13"/>
      <c r="DX701" s="13"/>
      <c r="DY701" s="13"/>
      <c r="DZ701" s="13"/>
      <c r="EA701" s="13"/>
      <c r="EB701" s="13"/>
      <c r="EC701" s="13"/>
      <c r="ED701" s="13"/>
      <c r="EE701" s="13"/>
      <c r="EF701" s="13"/>
      <c r="EG701" s="13"/>
      <c r="EH701" s="13"/>
      <c r="EI701" s="13"/>
      <c r="EJ701" s="13"/>
      <c r="EK701" s="13"/>
      <c r="EL701" s="13"/>
      <c r="EM701" s="13"/>
      <c r="EN701" s="13"/>
      <c r="EO701" s="13"/>
      <c r="EP701" s="13"/>
      <c r="EQ701" s="13"/>
      <c r="ER701" s="13"/>
      <c r="ES701" s="13"/>
      <c r="ET701" s="13"/>
      <c r="EU701" s="13"/>
      <c r="EV701" s="13"/>
      <c r="EW701" s="13"/>
      <c r="EX701" s="13"/>
      <c r="EY701" s="13"/>
      <c r="EZ701" s="13"/>
      <c r="FA701" s="13"/>
      <c r="FB701" s="13"/>
    </row>
    <row r="702" spans="1:158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  <c r="DW702" s="13"/>
      <c r="DX702" s="13"/>
      <c r="DY702" s="13"/>
      <c r="DZ702" s="13"/>
      <c r="EA702" s="13"/>
      <c r="EB702" s="13"/>
      <c r="EC702" s="13"/>
      <c r="ED702" s="13"/>
      <c r="EE702" s="13"/>
      <c r="EF702" s="13"/>
      <c r="EG702" s="13"/>
      <c r="EH702" s="13"/>
      <c r="EI702" s="13"/>
      <c r="EJ702" s="13"/>
      <c r="EK702" s="13"/>
      <c r="EL702" s="13"/>
      <c r="EM702" s="13"/>
      <c r="EN702" s="13"/>
      <c r="EO702" s="13"/>
      <c r="EP702" s="13"/>
      <c r="EQ702" s="13"/>
      <c r="ER702" s="13"/>
      <c r="ES702" s="13"/>
      <c r="ET702" s="13"/>
      <c r="EU702" s="13"/>
      <c r="EV702" s="13"/>
      <c r="EW702" s="13"/>
      <c r="EX702" s="13"/>
      <c r="EY702" s="13"/>
      <c r="EZ702" s="13"/>
      <c r="FA702" s="13"/>
      <c r="FB702" s="13"/>
    </row>
    <row r="703" spans="1:158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  <c r="DW703" s="13"/>
      <c r="DX703" s="13"/>
      <c r="DY703" s="13"/>
      <c r="DZ703" s="13"/>
      <c r="EA703" s="13"/>
      <c r="EB703" s="13"/>
      <c r="EC703" s="13"/>
      <c r="ED703" s="13"/>
      <c r="EE703" s="13"/>
      <c r="EF703" s="13"/>
      <c r="EG703" s="13"/>
      <c r="EH703" s="13"/>
      <c r="EI703" s="13"/>
      <c r="EJ703" s="13"/>
      <c r="EK703" s="13"/>
      <c r="EL703" s="13"/>
      <c r="EM703" s="13"/>
      <c r="EN703" s="13"/>
      <c r="EO703" s="13"/>
      <c r="EP703" s="13"/>
      <c r="EQ703" s="13"/>
      <c r="ER703" s="13"/>
      <c r="ES703" s="13"/>
      <c r="ET703" s="13"/>
      <c r="EU703" s="13"/>
      <c r="EV703" s="13"/>
      <c r="EW703" s="13"/>
      <c r="EX703" s="13"/>
      <c r="EY703" s="13"/>
      <c r="EZ703" s="13"/>
      <c r="FA703" s="13"/>
      <c r="FB703" s="13"/>
    </row>
    <row r="704" spans="1:158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  <c r="DW704" s="13"/>
      <c r="DX704" s="13"/>
      <c r="DY704" s="13"/>
      <c r="DZ704" s="13"/>
      <c r="EA704" s="13"/>
      <c r="EB704" s="13"/>
      <c r="EC704" s="13"/>
      <c r="ED704" s="13"/>
      <c r="EE704" s="13"/>
      <c r="EF704" s="13"/>
      <c r="EG704" s="13"/>
      <c r="EH704" s="13"/>
      <c r="EI704" s="13"/>
      <c r="EJ704" s="13"/>
      <c r="EK704" s="13"/>
      <c r="EL704" s="13"/>
      <c r="EM704" s="13"/>
      <c r="EN704" s="13"/>
      <c r="EO704" s="13"/>
      <c r="EP704" s="13"/>
      <c r="EQ704" s="13"/>
      <c r="ER704" s="13"/>
      <c r="ES704" s="13"/>
      <c r="ET704" s="13"/>
      <c r="EU704" s="13"/>
      <c r="EV704" s="13"/>
      <c r="EW704" s="13"/>
      <c r="EX704" s="13"/>
      <c r="EY704" s="13"/>
      <c r="EZ704" s="13"/>
      <c r="FA704" s="13"/>
      <c r="FB704" s="13"/>
    </row>
    <row r="705" spans="1:158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  <c r="DW705" s="13"/>
      <c r="DX705" s="13"/>
      <c r="DY705" s="13"/>
      <c r="DZ705" s="13"/>
      <c r="EA705" s="13"/>
      <c r="EB705" s="13"/>
      <c r="EC705" s="13"/>
      <c r="ED705" s="13"/>
      <c r="EE705" s="13"/>
      <c r="EF705" s="13"/>
      <c r="EG705" s="13"/>
      <c r="EH705" s="13"/>
      <c r="EI705" s="13"/>
      <c r="EJ705" s="13"/>
      <c r="EK705" s="13"/>
      <c r="EL705" s="13"/>
      <c r="EM705" s="13"/>
      <c r="EN705" s="13"/>
      <c r="EO705" s="13"/>
      <c r="EP705" s="13"/>
      <c r="EQ705" s="13"/>
      <c r="ER705" s="13"/>
      <c r="ES705" s="13"/>
      <c r="ET705" s="13"/>
      <c r="EU705" s="13"/>
      <c r="EV705" s="13"/>
      <c r="EW705" s="13"/>
      <c r="EX705" s="13"/>
      <c r="EY705" s="13"/>
      <c r="EZ705" s="13"/>
      <c r="FA705" s="13"/>
      <c r="FB705" s="13"/>
    </row>
    <row r="706" spans="1:158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  <c r="DW706" s="13"/>
      <c r="DX706" s="13"/>
      <c r="DY706" s="13"/>
      <c r="DZ706" s="13"/>
      <c r="EA706" s="13"/>
      <c r="EB706" s="13"/>
      <c r="EC706" s="13"/>
      <c r="ED706" s="13"/>
      <c r="EE706" s="13"/>
      <c r="EF706" s="13"/>
      <c r="EG706" s="13"/>
      <c r="EH706" s="13"/>
      <c r="EI706" s="13"/>
      <c r="EJ706" s="13"/>
      <c r="EK706" s="13"/>
      <c r="EL706" s="13"/>
      <c r="EM706" s="13"/>
      <c r="EN706" s="13"/>
      <c r="EO706" s="13"/>
      <c r="EP706" s="13"/>
      <c r="EQ706" s="13"/>
      <c r="ER706" s="13"/>
      <c r="ES706" s="13"/>
      <c r="ET706" s="13"/>
      <c r="EU706" s="13"/>
      <c r="EV706" s="13"/>
      <c r="EW706" s="13"/>
      <c r="EX706" s="13"/>
      <c r="EY706" s="13"/>
      <c r="EZ706" s="13"/>
      <c r="FA706" s="13"/>
      <c r="FB706" s="13"/>
    </row>
    <row r="707" spans="1:158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  <c r="DW707" s="13"/>
      <c r="DX707" s="13"/>
      <c r="DY707" s="13"/>
      <c r="DZ707" s="13"/>
      <c r="EA707" s="13"/>
      <c r="EB707" s="13"/>
      <c r="EC707" s="13"/>
      <c r="ED707" s="13"/>
      <c r="EE707" s="13"/>
      <c r="EF707" s="13"/>
      <c r="EG707" s="13"/>
      <c r="EH707" s="13"/>
      <c r="EI707" s="13"/>
      <c r="EJ707" s="13"/>
      <c r="EK707" s="13"/>
      <c r="EL707" s="13"/>
      <c r="EM707" s="13"/>
      <c r="EN707" s="13"/>
      <c r="EO707" s="13"/>
      <c r="EP707" s="13"/>
      <c r="EQ707" s="13"/>
      <c r="ER707" s="13"/>
      <c r="ES707" s="13"/>
      <c r="ET707" s="13"/>
      <c r="EU707" s="13"/>
      <c r="EV707" s="13"/>
      <c r="EW707" s="13"/>
      <c r="EX707" s="13"/>
      <c r="EY707" s="13"/>
      <c r="EZ707" s="13"/>
      <c r="FA707" s="13"/>
      <c r="FB707" s="13"/>
    </row>
    <row r="708" spans="1:158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  <c r="DW708" s="13"/>
      <c r="DX708" s="13"/>
      <c r="DY708" s="13"/>
      <c r="DZ708" s="13"/>
      <c r="EA708" s="13"/>
      <c r="EB708" s="13"/>
      <c r="EC708" s="13"/>
      <c r="ED708" s="13"/>
      <c r="EE708" s="13"/>
      <c r="EF708" s="13"/>
      <c r="EG708" s="13"/>
      <c r="EH708" s="13"/>
      <c r="EI708" s="13"/>
      <c r="EJ708" s="13"/>
      <c r="EK708" s="13"/>
      <c r="EL708" s="13"/>
      <c r="EM708" s="13"/>
      <c r="EN708" s="13"/>
      <c r="EO708" s="13"/>
      <c r="EP708" s="13"/>
      <c r="EQ708" s="13"/>
      <c r="ER708" s="13"/>
      <c r="ES708" s="13"/>
      <c r="ET708" s="13"/>
      <c r="EU708" s="13"/>
      <c r="EV708" s="13"/>
      <c r="EW708" s="13"/>
      <c r="EX708" s="13"/>
      <c r="EY708" s="13"/>
      <c r="EZ708" s="13"/>
      <c r="FA708" s="13"/>
      <c r="FB708" s="13"/>
    </row>
    <row r="709" spans="1:158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  <c r="DW709" s="13"/>
      <c r="DX709" s="13"/>
      <c r="DY709" s="13"/>
      <c r="DZ709" s="13"/>
      <c r="EA709" s="13"/>
      <c r="EB709" s="13"/>
      <c r="EC709" s="13"/>
      <c r="ED709" s="13"/>
      <c r="EE709" s="13"/>
      <c r="EF709" s="13"/>
      <c r="EG709" s="13"/>
      <c r="EH709" s="13"/>
      <c r="EI709" s="13"/>
      <c r="EJ709" s="13"/>
      <c r="EK709" s="13"/>
      <c r="EL709" s="13"/>
      <c r="EM709" s="13"/>
      <c r="EN709" s="13"/>
      <c r="EO709" s="13"/>
      <c r="EP709" s="13"/>
      <c r="EQ709" s="13"/>
      <c r="ER709" s="13"/>
      <c r="ES709" s="13"/>
      <c r="ET709" s="13"/>
      <c r="EU709" s="13"/>
      <c r="EV709" s="13"/>
      <c r="EW709" s="13"/>
      <c r="EX709" s="13"/>
      <c r="EY709" s="13"/>
      <c r="EZ709" s="13"/>
      <c r="FA709" s="13"/>
      <c r="FB709" s="13"/>
    </row>
    <row r="710" spans="1:158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  <c r="DW710" s="13"/>
      <c r="DX710" s="13"/>
      <c r="DY710" s="13"/>
      <c r="DZ710" s="13"/>
      <c r="EA710" s="13"/>
      <c r="EB710" s="13"/>
      <c r="EC710" s="13"/>
      <c r="ED710" s="13"/>
      <c r="EE710" s="13"/>
      <c r="EF710" s="13"/>
      <c r="EG710" s="13"/>
      <c r="EH710" s="13"/>
      <c r="EI710" s="13"/>
      <c r="EJ710" s="13"/>
      <c r="EK710" s="13"/>
      <c r="EL710" s="13"/>
      <c r="EM710" s="13"/>
      <c r="EN710" s="13"/>
      <c r="EO710" s="13"/>
      <c r="EP710" s="13"/>
      <c r="EQ710" s="13"/>
      <c r="ER710" s="13"/>
      <c r="ES710" s="13"/>
      <c r="ET710" s="13"/>
      <c r="EU710" s="13"/>
      <c r="EV710" s="13"/>
      <c r="EW710" s="13"/>
      <c r="EX710" s="13"/>
      <c r="EY710" s="13"/>
      <c r="EZ710" s="13"/>
      <c r="FA710" s="13"/>
      <c r="FB710" s="13"/>
    </row>
    <row r="711" spans="1:158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  <c r="DW711" s="13"/>
      <c r="DX711" s="13"/>
      <c r="DY711" s="13"/>
      <c r="DZ711" s="13"/>
      <c r="EA711" s="13"/>
      <c r="EB711" s="13"/>
      <c r="EC711" s="13"/>
      <c r="ED711" s="13"/>
      <c r="EE711" s="13"/>
      <c r="EF711" s="13"/>
      <c r="EG711" s="13"/>
      <c r="EH711" s="13"/>
      <c r="EI711" s="13"/>
      <c r="EJ711" s="13"/>
      <c r="EK711" s="13"/>
      <c r="EL711" s="13"/>
      <c r="EM711" s="13"/>
      <c r="EN711" s="13"/>
      <c r="EO711" s="13"/>
      <c r="EP711" s="13"/>
      <c r="EQ711" s="13"/>
      <c r="ER711" s="13"/>
      <c r="ES711" s="13"/>
      <c r="ET711" s="13"/>
      <c r="EU711" s="13"/>
      <c r="EV711" s="13"/>
      <c r="EW711" s="13"/>
      <c r="EX711" s="13"/>
      <c r="EY711" s="13"/>
      <c r="EZ711" s="13"/>
      <c r="FA711" s="13"/>
      <c r="FB711" s="13"/>
    </row>
    <row r="712" spans="1:158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  <c r="DW712" s="13"/>
      <c r="DX712" s="13"/>
      <c r="DY712" s="13"/>
      <c r="DZ712" s="13"/>
      <c r="EA712" s="13"/>
      <c r="EB712" s="13"/>
      <c r="EC712" s="13"/>
      <c r="ED712" s="13"/>
      <c r="EE712" s="13"/>
      <c r="EF712" s="13"/>
      <c r="EG712" s="13"/>
      <c r="EH712" s="13"/>
      <c r="EI712" s="13"/>
      <c r="EJ712" s="13"/>
      <c r="EK712" s="13"/>
      <c r="EL712" s="13"/>
      <c r="EM712" s="13"/>
      <c r="EN712" s="13"/>
      <c r="EO712" s="13"/>
      <c r="EP712" s="13"/>
      <c r="EQ712" s="13"/>
      <c r="ER712" s="13"/>
      <c r="ES712" s="13"/>
      <c r="ET712" s="13"/>
      <c r="EU712" s="13"/>
      <c r="EV712" s="13"/>
      <c r="EW712" s="13"/>
      <c r="EX712" s="13"/>
      <c r="EY712" s="13"/>
      <c r="EZ712" s="13"/>
      <c r="FA712" s="13"/>
      <c r="FB712" s="13"/>
    </row>
    <row r="713" spans="1:158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  <c r="DW713" s="13"/>
      <c r="DX713" s="13"/>
      <c r="DY713" s="13"/>
      <c r="DZ713" s="13"/>
      <c r="EA713" s="13"/>
      <c r="EB713" s="13"/>
      <c r="EC713" s="13"/>
      <c r="ED713" s="13"/>
      <c r="EE713" s="13"/>
      <c r="EF713" s="13"/>
      <c r="EG713" s="13"/>
      <c r="EH713" s="13"/>
      <c r="EI713" s="13"/>
      <c r="EJ713" s="13"/>
      <c r="EK713" s="13"/>
      <c r="EL713" s="13"/>
      <c r="EM713" s="13"/>
      <c r="EN713" s="13"/>
      <c r="EO713" s="13"/>
      <c r="EP713" s="13"/>
      <c r="EQ713" s="13"/>
      <c r="ER713" s="13"/>
      <c r="ES713" s="13"/>
      <c r="ET713" s="13"/>
      <c r="EU713" s="13"/>
      <c r="EV713" s="13"/>
      <c r="EW713" s="13"/>
      <c r="EX713" s="13"/>
      <c r="EY713" s="13"/>
      <c r="EZ713" s="13"/>
      <c r="FA713" s="13"/>
      <c r="FB713" s="13"/>
    </row>
    <row r="714" spans="1:158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  <c r="DW714" s="13"/>
      <c r="DX714" s="13"/>
      <c r="DY714" s="13"/>
      <c r="DZ714" s="13"/>
      <c r="EA714" s="13"/>
      <c r="EB714" s="13"/>
      <c r="EC714" s="13"/>
      <c r="ED714" s="13"/>
      <c r="EE714" s="13"/>
      <c r="EF714" s="13"/>
      <c r="EG714" s="13"/>
      <c r="EH714" s="13"/>
      <c r="EI714" s="13"/>
      <c r="EJ714" s="13"/>
      <c r="EK714" s="13"/>
      <c r="EL714" s="13"/>
      <c r="EM714" s="13"/>
      <c r="EN714" s="13"/>
      <c r="EO714" s="13"/>
      <c r="EP714" s="13"/>
      <c r="EQ714" s="13"/>
      <c r="ER714" s="13"/>
      <c r="ES714" s="13"/>
      <c r="ET714" s="13"/>
      <c r="EU714" s="13"/>
      <c r="EV714" s="13"/>
      <c r="EW714" s="13"/>
      <c r="EX714" s="13"/>
      <c r="EY714" s="13"/>
      <c r="EZ714" s="13"/>
      <c r="FA714" s="13"/>
      <c r="FB714" s="13"/>
    </row>
    <row r="715" spans="1:158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</row>
    <row r="716" spans="1:158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</row>
    <row r="717" spans="1:158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</row>
    <row r="718" spans="1:158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</row>
    <row r="719" spans="1:158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</row>
    <row r="720" spans="1:158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</row>
    <row r="721" spans="1:158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</row>
    <row r="722" spans="1:158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</row>
    <row r="723" spans="1:158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</row>
    <row r="724" spans="1:158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</row>
    <row r="725" spans="1:158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</row>
    <row r="726" spans="1:158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</row>
    <row r="727" spans="1:158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</row>
    <row r="728" spans="1:158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</row>
    <row r="729" spans="1:158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</row>
    <row r="730" spans="1:158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</row>
    <row r="731" spans="1:158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</row>
    <row r="732" spans="1:158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  <c r="DW732" s="13"/>
      <c r="DX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  <c r="EL732" s="13"/>
      <c r="EM732" s="13"/>
      <c r="EN732" s="13"/>
      <c r="EO732" s="13"/>
      <c r="EP732" s="13"/>
      <c r="EQ732" s="13"/>
      <c r="ER732" s="13"/>
      <c r="ES732" s="13"/>
      <c r="ET732" s="13"/>
      <c r="EU732" s="13"/>
      <c r="EV732" s="13"/>
      <c r="EW732" s="13"/>
      <c r="EX732" s="13"/>
      <c r="EY732" s="13"/>
      <c r="EZ732" s="13"/>
      <c r="FA732" s="13"/>
      <c r="FB732" s="13"/>
    </row>
    <row r="733" spans="1:158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  <c r="DW733" s="13"/>
      <c r="DX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  <c r="EL733" s="13"/>
      <c r="EM733" s="13"/>
      <c r="EN733" s="13"/>
      <c r="EO733" s="13"/>
      <c r="EP733" s="13"/>
      <c r="EQ733" s="13"/>
      <c r="ER733" s="13"/>
      <c r="ES733" s="13"/>
      <c r="ET733" s="13"/>
      <c r="EU733" s="13"/>
      <c r="EV733" s="13"/>
      <c r="EW733" s="13"/>
      <c r="EX733" s="13"/>
      <c r="EY733" s="13"/>
      <c r="EZ733" s="13"/>
      <c r="FA733" s="13"/>
      <c r="FB733" s="13"/>
    </row>
    <row r="734" spans="1:158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  <c r="DW734" s="13"/>
      <c r="DX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  <c r="EL734" s="13"/>
      <c r="EM734" s="13"/>
      <c r="EN734" s="13"/>
      <c r="EO734" s="13"/>
      <c r="EP734" s="13"/>
      <c r="EQ734" s="13"/>
      <c r="ER734" s="13"/>
      <c r="ES734" s="13"/>
      <c r="ET734" s="13"/>
      <c r="EU734" s="13"/>
      <c r="EV734" s="13"/>
      <c r="EW734" s="13"/>
      <c r="EX734" s="13"/>
      <c r="EY734" s="13"/>
      <c r="EZ734" s="13"/>
      <c r="FA734" s="13"/>
      <c r="FB734" s="13"/>
    </row>
    <row r="735" spans="1:158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  <c r="DW735" s="13"/>
      <c r="DX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  <c r="EL735" s="13"/>
      <c r="EM735" s="13"/>
      <c r="EN735" s="13"/>
      <c r="EO735" s="13"/>
      <c r="EP735" s="13"/>
      <c r="EQ735" s="13"/>
      <c r="ER735" s="13"/>
      <c r="ES735" s="13"/>
      <c r="ET735" s="13"/>
      <c r="EU735" s="13"/>
      <c r="EV735" s="13"/>
      <c r="EW735" s="13"/>
      <c r="EX735" s="13"/>
      <c r="EY735" s="13"/>
      <c r="EZ735" s="13"/>
      <c r="FA735" s="13"/>
      <c r="FB735" s="13"/>
    </row>
    <row r="736" spans="1:158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  <c r="DW736" s="13"/>
      <c r="DX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  <c r="EL736" s="13"/>
      <c r="EM736" s="13"/>
      <c r="EN736" s="13"/>
      <c r="EO736" s="13"/>
      <c r="EP736" s="13"/>
      <c r="EQ736" s="13"/>
      <c r="ER736" s="13"/>
      <c r="ES736" s="13"/>
      <c r="ET736" s="13"/>
      <c r="EU736" s="13"/>
      <c r="EV736" s="13"/>
      <c r="EW736" s="13"/>
      <c r="EX736" s="13"/>
      <c r="EY736" s="13"/>
      <c r="EZ736" s="13"/>
      <c r="FA736" s="13"/>
      <c r="FB736" s="13"/>
    </row>
    <row r="737" spans="1:158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  <c r="DW737" s="13"/>
      <c r="DX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  <c r="EL737" s="13"/>
      <c r="EM737" s="13"/>
      <c r="EN737" s="13"/>
      <c r="EO737" s="13"/>
      <c r="EP737" s="13"/>
      <c r="EQ737" s="13"/>
      <c r="ER737" s="13"/>
      <c r="ES737" s="13"/>
      <c r="ET737" s="13"/>
      <c r="EU737" s="13"/>
      <c r="EV737" s="13"/>
      <c r="EW737" s="13"/>
      <c r="EX737" s="13"/>
      <c r="EY737" s="13"/>
      <c r="EZ737" s="13"/>
      <c r="FA737" s="13"/>
      <c r="FB737" s="13"/>
    </row>
    <row r="738" spans="1:158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  <c r="DW738" s="13"/>
      <c r="DX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  <c r="EL738" s="13"/>
      <c r="EM738" s="13"/>
      <c r="EN738" s="13"/>
      <c r="EO738" s="13"/>
      <c r="EP738" s="13"/>
      <c r="EQ738" s="13"/>
      <c r="ER738" s="13"/>
      <c r="ES738" s="13"/>
      <c r="ET738" s="13"/>
      <c r="EU738" s="13"/>
      <c r="EV738" s="13"/>
      <c r="EW738" s="13"/>
      <c r="EX738" s="13"/>
      <c r="EY738" s="13"/>
      <c r="EZ738" s="13"/>
      <c r="FA738" s="13"/>
      <c r="FB738" s="13"/>
    </row>
    <row r="739" spans="1:158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  <c r="DW739" s="13"/>
      <c r="DX739" s="13"/>
      <c r="DY739" s="13"/>
      <c r="DZ739" s="13"/>
      <c r="EA739" s="13"/>
      <c r="EB739" s="13"/>
      <c r="EC739" s="13"/>
      <c r="ED739" s="13"/>
      <c r="EE739" s="13"/>
      <c r="EF739" s="13"/>
      <c r="EG739" s="13"/>
      <c r="EH739" s="13"/>
      <c r="EI739" s="13"/>
      <c r="EJ739" s="13"/>
      <c r="EK739" s="13"/>
      <c r="EL739" s="13"/>
      <c r="EM739" s="13"/>
      <c r="EN739" s="13"/>
      <c r="EO739" s="13"/>
      <c r="EP739" s="13"/>
      <c r="EQ739" s="13"/>
      <c r="ER739" s="13"/>
      <c r="ES739" s="13"/>
      <c r="ET739" s="13"/>
      <c r="EU739" s="13"/>
      <c r="EV739" s="13"/>
      <c r="EW739" s="13"/>
      <c r="EX739" s="13"/>
      <c r="EY739" s="13"/>
      <c r="EZ739" s="13"/>
      <c r="FA739" s="13"/>
      <c r="FB739" s="13"/>
    </row>
    <row r="740" spans="1:158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  <c r="DW740" s="13"/>
      <c r="DX740" s="13"/>
      <c r="DY740" s="13"/>
      <c r="DZ740" s="13"/>
      <c r="EA740" s="13"/>
      <c r="EB740" s="13"/>
      <c r="EC740" s="13"/>
      <c r="ED740" s="13"/>
      <c r="EE740" s="13"/>
      <c r="EF740" s="13"/>
      <c r="EG740" s="13"/>
      <c r="EH740" s="13"/>
      <c r="EI740" s="13"/>
      <c r="EJ740" s="13"/>
      <c r="EK740" s="13"/>
      <c r="EL740" s="13"/>
      <c r="EM740" s="13"/>
      <c r="EN740" s="13"/>
      <c r="EO740" s="13"/>
      <c r="EP740" s="13"/>
      <c r="EQ740" s="13"/>
      <c r="ER740" s="13"/>
      <c r="ES740" s="13"/>
      <c r="ET740" s="13"/>
      <c r="EU740" s="13"/>
      <c r="EV740" s="13"/>
      <c r="EW740" s="13"/>
      <c r="EX740" s="13"/>
      <c r="EY740" s="13"/>
      <c r="EZ740" s="13"/>
      <c r="FA740" s="13"/>
      <c r="FB740" s="13"/>
    </row>
    <row r="741" spans="1:158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  <c r="DW741" s="13"/>
      <c r="DX741" s="13"/>
      <c r="DY741" s="13"/>
      <c r="DZ741" s="13"/>
      <c r="EA741" s="13"/>
      <c r="EB741" s="13"/>
      <c r="EC741" s="13"/>
      <c r="ED741" s="13"/>
      <c r="EE741" s="13"/>
      <c r="EF741" s="13"/>
      <c r="EG741" s="13"/>
      <c r="EH741" s="13"/>
      <c r="EI741" s="13"/>
      <c r="EJ741" s="13"/>
      <c r="EK741" s="13"/>
      <c r="EL741" s="13"/>
      <c r="EM741" s="13"/>
      <c r="EN741" s="13"/>
      <c r="EO741" s="13"/>
      <c r="EP741" s="13"/>
      <c r="EQ741" s="13"/>
      <c r="ER741" s="13"/>
      <c r="ES741" s="13"/>
      <c r="ET741" s="13"/>
      <c r="EU741" s="13"/>
      <c r="EV741" s="13"/>
      <c r="EW741" s="13"/>
      <c r="EX741" s="13"/>
      <c r="EY741" s="13"/>
      <c r="EZ741" s="13"/>
      <c r="FA741" s="13"/>
      <c r="FB741" s="13"/>
    </row>
    <row r="742" spans="1:158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  <c r="DW742" s="13"/>
      <c r="DX742" s="13"/>
      <c r="DY742" s="13"/>
      <c r="DZ742" s="13"/>
      <c r="EA742" s="13"/>
      <c r="EB742" s="13"/>
      <c r="EC742" s="13"/>
      <c r="ED742" s="13"/>
      <c r="EE742" s="13"/>
      <c r="EF742" s="13"/>
      <c r="EG742" s="13"/>
      <c r="EH742" s="13"/>
      <c r="EI742" s="13"/>
      <c r="EJ742" s="13"/>
      <c r="EK742" s="13"/>
      <c r="EL742" s="13"/>
      <c r="EM742" s="13"/>
      <c r="EN742" s="13"/>
      <c r="EO742" s="13"/>
      <c r="EP742" s="13"/>
      <c r="EQ742" s="13"/>
      <c r="ER742" s="13"/>
      <c r="ES742" s="13"/>
      <c r="ET742" s="13"/>
      <c r="EU742" s="13"/>
      <c r="EV742" s="13"/>
      <c r="EW742" s="13"/>
      <c r="EX742" s="13"/>
      <c r="EY742" s="13"/>
      <c r="EZ742" s="13"/>
      <c r="FA742" s="13"/>
      <c r="FB742" s="13"/>
    </row>
    <row r="743" spans="1:158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  <c r="DW743" s="13"/>
      <c r="DX743" s="13"/>
      <c r="DY743" s="13"/>
      <c r="DZ743" s="13"/>
      <c r="EA743" s="13"/>
      <c r="EB743" s="13"/>
      <c r="EC743" s="13"/>
      <c r="ED743" s="13"/>
      <c r="EE743" s="13"/>
      <c r="EF743" s="13"/>
      <c r="EG743" s="13"/>
      <c r="EH743" s="13"/>
      <c r="EI743" s="13"/>
      <c r="EJ743" s="13"/>
      <c r="EK743" s="13"/>
      <c r="EL743" s="13"/>
      <c r="EM743" s="13"/>
      <c r="EN743" s="13"/>
      <c r="EO743" s="13"/>
      <c r="EP743" s="13"/>
      <c r="EQ743" s="13"/>
      <c r="ER743" s="13"/>
      <c r="ES743" s="13"/>
      <c r="ET743" s="13"/>
      <c r="EU743" s="13"/>
      <c r="EV743" s="13"/>
      <c r="EW743" s="13"/>
      <c r="EX743" s="13"/>
      <c r="EY743" s="13"/>
      <c r="EZ743" s="13"/>
      <c r="FA743" s="13"/>
      <c r="FB743" s="13"/>
    </row>
    <row r="744" spans="1:158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  <c r="DW744" s="13"/>
      <c r="DX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  <c r="EL744" s="13"/>
      <c r="EM744" s="13"/>
      <c r="EN744" s="13"/>
      <c r="EO744" s="13"/>
      <c r="EP744" s="13"/>
      <c r="EQ744" s="13"/>
      <c r="ER744" s="13"/>
      <c r="ES744" s="13"/>
      <c r="ET744" s="13"/>
      <c r="EU744" s="13"/>
      <c r="EV744" s="13"/>
      <c r="EW744" s="13"/>
      <c r="EX744" s="13"/>
      <c r="EY744" s="13"/>
      <c r="EZ744" s="13"/>
      <c r="FA744" s="13"/>
      <c r="FB744" s="13"/>
    </row>
    <row r="745" spans="1:158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  <c r="DW745" s="13"/>
      <c r="DX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  <c r="EL745" s="13"/>
      <c r="EM745" s="13"/>
      <c r="EN745" s="13"/>
      <c r="EO745" s="13"/>
      <c r="EP745" s="13"/>
      <c r="EQ745" s="13"/>
      <c r="ER745" s="13"/>
      <c r="ES745" s="13"/>
      <c r="ET745" s="13"/>
      <c r="EU745" s="13"/>
      <c r="EV745" s="13"/>
      <c r="EW745" s="13"/>
      <c r="EX745" s="13"/>
      <c r="EY745" s="13"/>
      <c r="EZ745" s="13"/>
      <c r="FA745" s="13"/>
      <c r="FB745" s="13"/>
    </row>
    <row r="746" spans="1:158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  <c r="DW746" s="13"/>
      <c r="DX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  <c r="EL746" s="13"/>
      <c r="EM746" s="13"/>
      <c r="EN746" s="13"/>
      <c r="EO746" s="13"/>
      <c r="EP746" s="13"/>
      <c r="EQ746" s="13"/>
      <c r="ER746" s="13"/>
      <c r="ES746" s="13"/>
      <c r="ET746" s="13"/>
      <c r="EU746" s="13"/>
      <c r="EV746" s="13"/>
      <c r="EW746" s="13"/>
      <c r="EX746" s="13"/>
      <c r="EY746" s="13"/>
      <c r="EZ746" s="13"/>
      <c r="FA746" s="13"/>
      <c r="FB746" s="13"/>
    </row>
    <row r="747" spans="1:158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  <c r="DW747" s="13"/>
      <c r="DX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  <c r="EL747" s="13"/>
      <c r="EM747" s="13"/>
      <c r="EN747" s="13"/>
      <c r="EO747" s="13"/>
      <c r="EP747" s="13"/>
      <c r="EQ747" s="13"/>
      <c r="ER747" s="13"/>
      <c r="ES747" s="13"/>
      <c r="ET747" s="13"/>
      <c r="EU747" s="13"/>
      <c r="EV747" s="13"/>
      <c r="EW747" s="13"/>
      <c r="EX747" s="13"/>
      <c r="EY747" s="13"/>
      <c r="EZ747" s="13"/>
      <c r="FA747" s="13"/>
      <c r="FB747" s="13"/>
    </row>
    <row r="748" spans="1:158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  <c r="DW748" s="13"/>
      <c r="DX748" s="13"/>
      <c r="DY748" s="13"/>
      <c r="DZ748" s="13"/>
      <c r="EA748" s="13"/>
      <c r="EB748" s="13"/>
      <c r="EC748" s="13"/>
      <c r="ED748" s="13"/>
      <c r="EE748" s="13"/>
      <c r="EF748" s="13"/>
      <c r="EG748" s="13"/>
      <c r="EH748" s="13"/>
      <c r="EI748" s="13"/>
      <c r="EJ748" s="13"/>
      <c r="EK748" s="13"/>
      <c r="EL748" s="13"/>
      <c r="EM748" s="13"/>
      <c r="EN748" s="13"/>
      <c r="EO748" s="13"/>
      <c r="EP748" s="13"/>
      <c r="EQ748" s="13"/>
      <c r="ER748" s="13"/>
      <c r="ES748" s="13"/>
      <c r="ET748" s="13"/>
      <c r="EU748" s="13"/>
      <c r="EV748" s="13"/>
      <c r="EW748" s="13"/>
      <c r="EX748" s="13"/>
      <c r="EY748" s="13"/>
      <c r="EZ748" s="13"/>
      <c r="FA748" s="13"/>
      <c r="FB748" s="13"/>
    </row>
    <row r="749" spans="1:158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  <c r="DW749" s="13"/>
      <c r="DX749" s="13"/>
      <c r="DY749" s="13"/>
      <c r="DZ749" s="13"/>
      <c r="EA749" s="13"/>
      <c r="EB749" s="13"/>
      <c r="EC749" s="13"/>
      <c r="ED749" s="13"/>
      <c r="EE749" s="13"/>
      <c r="EF749" s="13"/>
      <c r="EG749" s="13"/>
      <c r="EH749" s="13"/>
      <c r="EI749" s="13"/>
      <c r="EJ749" s="13"/>
      <c r="EK749" s="13"/>
      <c r="EL749" s="13"/>
      <c r="EM749" s="13"/>
      <c r="EN749" s="13"/>
      <c r="EO749" s="13"/>
      <c r="EP749" s="13"/>
      <c r="EQ749" s="13"/>
      <c r="ER749" s="13"/>
      <c r="ES749" s="13"/>
      <c r="ET749" s="13"/>
      <c r="EU749" s="13"/>
      <c r="EV749" s="13"/>
      <c r="EW749" s="13"/>
      <c r="EX749" s="13"/>
      <c r="EY749" s="13"/>
      <c r="EZ749" s="13"/>
      <c r="FA749" s="13"/>
      <c r="FB749" s="13"/>
    </row>
    <row r="750" spans="1:158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  <c r="DW750" s="13"/>
      <c r="DX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  <c r="EL750" s="13"/>
      <c r="EM750" s="13"/>
      <c r="EN750" s="13"/>
      <c r="EO750" s="13"/>
      <c r="EP750" s="13"/>
      <c r="EQ750" s="13"/>
      <c r="ER750" s="13"/>
      <c r="ES750" s="13"/>
      <c r="ET750" s="13"/>
      <c r="EU750" s="13"/>
      <c r="EV750" s="13"/>
      <c r="EW750" s="13"/>
      <c r="EX750" s="13"/>
      <c r="EY750" s="13"/>
      <c r="EZ750" s="13"/>
      <c r="FA750" s="13"/>
      <c r="FB750" s="13"/>
    </row>
    <row r="751" spans="1:158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  <c r="DW751" s="13"/>
      <c r="DX751" s="13"/>
      <c r="DY751" s="13"/>
      <c r="DZ751" s="13"/>
      <c r="EA751" s="13"/>
      <c r="EB751" s="13"/>
      <c r="EC751" s="13"/>
      <c r="ED751" s="13"/>
      <c r="EE751" s="13"/>
      <c r="EF751" s="13"/>
      <c r="EG751" s="13"/>
      <c r="EH751" s="13"/>
      <c r="EI751" s="13"/>
      <c r="EJ751" s="13"/>
      <c r="EK751" s="13"/>
      <c r="EL751" s="13"/>
      <c r="EM751" s="13"/>
      <c r="EN751" s="13"/>
      <c r="EO751" s="13"/>
      <c r="EP751" s="13"/>
      <c r="EQ751" s="13"/>
      <c r="ER751" s="13"/>
      <c r="ES751" s="13"/>
      <c r="ET751" s="13"/>
      <c r="EU751" s="13"/>
      <c r="EV751" s="13"/>
      <c r="EW751" s="13"/>
      <c r="EX751" s="13"/>
      <c r="EY751" s="13"/>
      <c r="EZ751" s="13"/>
      <c r="FA751" s="13"/>
      <c r="FB751" s="13"/>
    </row>
    <row r="752" spans="1:158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  <c r="DW752" s="13"/>
      <c r="DX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  <c r="EL752" s="13"/>
      <c r="EM752" s="13"/>
      <c r="EN752" s="13"/>
      <c r="EO752" s="13"/>
      <c r="EP752" s="13"/>
      <c r="EQ752" s="13"/>
      <c r="ER752" s="13"/>
      <c r="ES752" s="13"/>
      <c r="ET752" s="13"/>
      <c r="EU752" s="13"/>
      <c r="EV752" s="13"/>
      <c r="EW752" s="13"/>
      <c r="EX752" s="13"/>
      <c r="EY752" s="13"/>
      <c r="EZ752" s="13"/>
      <c r="FA752" s="13"/>
      <c r="FB752" s="13"/>
    </row>
    <row r="753" spans="1:158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  <c r="DW753" s="13"/>
      <c r="DX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  <c r="EL753" s="13"/>
      <c r="EM753" s="13"/>
      <c r="EN753" s="13"/>
      <c r="EO753" s="13"/>
      <c r="EP753" s="13"/>
      <c r="EQ753" s="13"/>
      <c r="ER753" s="13"/>
      <c r="ES753" s="13"/>
      <c r="ET753" s="13"/>
      <c r="EU753" s="13"/>
      <c r="EV753" s="13"/>
      <c r="EW753" s="13"/>
      <c r="EX753" s="13"/>
      <c r="EY753" s="13"/>
      <c r="EZ753" s="13"/>
      <c r="FA753" s="13"/>
      <c r="FB753" s="13"/>
    </row>
    <row r="754" spans="1:158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  <c r="DW754" s="13"/>
      <c r="DX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  <c r="EL754" s="13"/>
      <c r="EM754" s="13"/>
      <c r="EN754" s="13"/>
      <c r="EO754" s="13"/>
      <c r="EP754" s="13"/>
      <c r="EQ754" s="13"/>
      <c r="ER754" s="13"/>
      <c r="ES754" s="13"/>
      <c r="ET754" s="13"/>
      <c r="EU754" s="13"/>
      <c r="EV754" s="13"/>
      <c r="EW754" s="13"/>
      <c r="EX754" s="13"/>
      <c r="EY754" s="13"/>
      <c r="EZ754" s="13"/>
      <c r="FA754" s="13"/>
      <c r="FB754" s="13"/>
    </row>
    <row r="755" spans="1:158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  <c r="DW755" s="13"/>
      <c r="DX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  <c r="EL755" s="13"/>
      <c r="EM755" s="13"/>
      <c r="EN755" s="13"/>
      <c r="EO755" s="13"/>
      <c r="EP755" s="13"/>
      <c r="EQ755" s="13"/>
      <c r="ER755" s="13"/>
      <c r="ES755" s="13"/>
      <c r="ET755" s="13"/>
      <c r="EU755" s="13"/>
      <c r="EV755" s="13"/>
      <c r="EW755" s="13"/>
      <c r="EX755" s="13"/>
      <c r="EY755" s="13"/>
      <c r="EZ755" s="13"/>
      <c r="FA755" s="13"/>
      <c r="FB755" s="13"/>
    </row>
    <row r="756" spans="1:158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  <c r="DW756" s="13"/>
      <c r="DX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  <c r="EL756" s="13"/>
      <c r="EM756" s="13"/>
      <c r="EN756" s="13"/>
      <c r="EO756" s="13"/>
      <c r="EP756" s="13"/>
      <c r="EQ756" s="13"/>
      <c r="ER756" s="13"/>
      <c r="ES756" s="13"/>
      <c r="ET756" s="13"/>
      <c r="EU756" s="13"/>
      <c r="EV756" s="13"/>
      <c r="EW756" s="13"/>
      <c r="EX756" s="13"/>
      <c r="EY756" s="13"/>
      <c r="EZ756" s="13"/>
      <c r="FA756" s="13"/>
      <c r="FB756" s="13"/>
    </row>
    <row r="757" spans="1:158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  <c r="DW757" s="13"/>
      <c r="DX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  <c r="EL757" s="13"/>
      <c r="EM757" s="13"/>
      <c r="EN757" s="13"/>
      <c r="EO757" s="13"/>
      <c r="EP757" s="13"/>
      <c r="EQ757" s="13"/>
      <c r="ER757" s="13"/>
      <c r="ES757" s="13"/>
      <c r="ET757" s="13"/>
      <c r="EU757" s="13"/>
      <c r="EV757" s="13"/>
      <c r="EW757" s="13"/>
      <c r="EX757" s="13"/>
      <c r="EY757" s="13"/>
      <c r="EZ757" s="13"/>
      <c r="FA757" s="13"/>
      <c r="FB757" s="13"/>
    </row>
    <row r="758" spans="1:158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  <c r="DW758" s="13"/>
      <c r="DX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  <c r="EL758" s="13"/>
      <c r="EM758" s="13"/>
      <c r="EN758" s="13"/>
      <c r="EO758" s="13"/>
      <c r="EP758" s="13"/>
      <c r="EQ758" s="13"/>
      <c r="ER758" s="13"/>
      <c r="ES758" s="13"/>
      <c r="ET758" s="13"/>
      <c r="EU758" s="13"/>
      <c r="EV758" s="13"/>
      <c r="EW758" s="13"/>
      <c r="EX758" s="13"/>
      <c r="EY758" s="13"/>
      <c r="EZ758" s="13"/>
      <c r="FA758" s="13"/>
      <c r="FB758" s="13"/>
    </row>
    <row r="759" spans="1:158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  <c r="DP759" s="13"/>
      <c r="DQ759" s="13"/>
      <c r="DR759" s="13"/>
      <c r="DS759" s="13"/>
      <c r="DT759" s="13"/>
      <c r="DU759" s="13"/>
      <c r="DV759" s="13"/>
      <c r="DW759" s="13"/>
      <c r="DX759" s="13"/>
      <c r="DY759" s="13"/>
      <c r="DZ759" s="13"/>
      <c r="EA759" s="13"/>
      <c r="EB759" s="13"/>
      <c r="EC759" s="13"/>
      <c r="ED759" s="13"/>
      <c r="EE759" s="13"/>
      <c r="EF759" s="13"/>
      <c r="EG759" s="13"/>
      <c r="EH759" s="13"/>
      <c r="EI759" s="13"/>
      <c r="EJ759" s="13"/>
      <c r="EK759" s="13"/>
      <c r="EL759" s="13"/>
      <c r="EM759" s="13"/>
      <c r="EN759" s="13"/>
      <c r="EO759" s="13"/>
      <c r="EP759" s="13"/>
      <c r="EQ759" s="13"/>
      <c r="ER759" s="13"/>
      <c r="ES759" s="13"/>
      <c r="ET759" s="13"/>
      <c r="EU759" s="13"/>
      <c r="EV759" s="13"/>
      <c r="EW759" s="13"/>
      <c r="EX759" s="13"/>
      <c r="EY759" s="13"/>
      <c r="EZ759" s="13"/>
      <c r="FA759" s="13"/>
      <c r="FB759" s="13"/>
    </row>
    <row r="760" spans="1:158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CY760" s="13"/>
      <c r="CZ760" s="13"/>
      <c r="DA760" s="13"/>
      <c r="DB760" s="13"/>
      <c r="DC760" s="13"/>
      <c r="DD760" s="13"/>
      <c r="DE760" s="13"/>
      <c r="DF760" s="13"/>
      <c r="DG760" s="13"/>
      <c r="DH760" s="13"/>
      <c r="DI760" s="13"/>
      <c r="DJ760" s="13"/>
      <c r="DK760" s="13"/>
      <c r="DL760" s="13"/>
      <c r="DM760" s="13"/>
      <c r="DN760" s="13"/>
      <c r="DO760" s="13"/>
      <c r="DP760" s="13"/>
      <c r="DQ760" s="13"/>
      <c r="DR760" s="13"/>
      <c r="DS760" s="13"/>
      <c r="DT760" s="13"/>
      <c r="DU760" s="13"/>
      <c r="DV760" s="13"/>
      <c r="DW760" s="13"/>
      <c r="DX760" s="13"/>
      <c r="DY760" s="13"/>
      <c r="DZ760" s="13"/>
      <c r="EA760" s="13"/>
      <c r="EB760" s="13"/>
      <c r="EC760" s="13"/>
      <c r="ED760" s="13"/>
      <c r="EE760" s="13"/>
      <c r="EF760" s="13"/>
      <c r="EG760" s="13"/>
      <c r="EH760" s="13"/>
      <c r="EI760" s="13"/>
      <c r="EJ760" s="13"/>
      <c r="EK760" s="13"/>
      <c r="EL760" s="13"/>
      <c r="EM760" s="13"/>
      <c r="EN760" s="13"/>
      <c r="EO760" s="13"/>
      <c r="EP760" s="13"/>
      <c r="EQ760" s="13"/>
      <c r="ER760" s="13"/>
      <c r="ES760" s="13"/>
      <c r="ET760" s="13"/>
      <c r="EU760" s="13"/>
      <c r="EV760" s="13"/>
      <c r="EW760" s="13"/>
      <c r="EX760" s="13"/>
      <c r="EY760" s="13"/>
      <c r="EZ760" s="13"/>
      <c r="FA760" s="13"/>
      <c r="FB760" s="13"/>
    </row>
    <row r="761" spans="1:158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CY761" s="13"/>
      <c r="CZ761" s="13"/>
      <c r="DA761" s="13"/>
      <c r="DB761" s="13"/>
      <c r="DC761" s="13"/>
      <c r="DD761" s="13"/>
      <c r="DE761" s="13"/>
      <c r="DF761" s="13"/>
      <c r="DG761" s="13"/>
      <c r="DH761" s="13"/>
      <c r="DI761" s="13"/>
      <c r="DJ761" s="13"/>
      <c r="DK761" s="13"/>
      <c r="DL761" s="13"/>
      <c r="DM761" s="13"/>
      <c r="DN761" s="13"/>
      <c r="DO761" s="13"/>
      <c r="DP761" s="13"/>
      <c r="DQ761" s="13"/>
      <c r="DR761" s="13"/>
      <c r="DS761" s="13"/>
      <c r="DT761" s="13"/>
      <c r="DU761" s="13"/>
      <c r="DV761" s="13"/>
      <c r="DW761" s="13"/>
      <c r="DX761" s="13"/>
      <c r="DY761" s="13"/>
      <c r="DZ761" s="13"/>
      <c r="EA761" s="13"/>
      <c r="EB761" s="13"/>
      <c r="EC761" s="13"/>
      <c r="ED761" s="13"/>
      <c r="EE761" s="13"/>
      <c r="EF761" s="13"/>
      <c r="EG761" s="13"/>
      <c r="EH761" s="13"/>
      <c r="EI761" s="13"/>
      <c r="EJ761" s="13"/>
      <c r="EK761" s="13"/>
      <c r="EL761" s="13"/>
      <c r="EM761" s="13"/>
      <c r="EN761" s="13"/>
      <c r="EO761" s="13"/>
      <c r="EP761" s="13"/>
      <c r="EQ761" s="13"/>
      <c r="ER761" s="13"/>
      <c r="ES761" s="13"/>
      <c r="ET761" s="13"/>
      <c r="EU761" s="13"/>
      <c r="EV761" s="13"/>
      <c r="EW761" s="13"/>
      <c r="EX761" s="13"/>
      <c r="EY761" s="13"/>
      <c r="EZ761" s="13"/>
      <c r="FA761" s="13"/>
      <c r="FB761" s="13"/>
    </row>
    <row r="762" spans="1:158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CY762" s="13"/>
      <c r="CZ762" s="13"/>
      <c r="DA762" s="13"/>
      <c r="DB762" s="13"/>
      <c r="DC762" s="13"/>
      <c r="DD762" s="13"/>
      <c r="DE762" s="13"/>
      <c r="DF762" s="13"/>
      <c r="DG762" s="13"/>
      <c r="DH762" s="13"/>
      <c r="DI762" s="13"/>
      <c r="DJ762" s="13"/>
      <c r="DK762" s="13"/>
      <c r="DL762" s="13"/>
      <c r="DM762" s="13"/>
      <c r="DN762" s="13"/>
      <c r="DO762" s="13"/>
      <c r="DP762" s="13"/>
      <c r="DQ762" s="13"/>
      <c r="DR762" s="13"/>
      <c r="DS762" s="13"/>
      <c r="DT762" s="13"/>
      <c r="DU762" s="13"/>
      <c r="DV762" s="13"/>
      <c r="DW762" s="13"/>
      <c r="DX762" s="13"/>
      <c r="DY762" s="13"/>
      <c r="DZ762" s="13"/>
      <c r="EA762" s="13"/>
      <c r="EB762" s="13"/>
      <c r="EC762" s="13"/>
      <c r="ED762" s="13"/>
      <c r="EE762" s="13"/>
      <c r="EF762" s="13"/>
      <c r="EG762" s="13"/>
      <c r="EH762" s="13"/>
      <c r="EI762" s="13"/>
      <c r="EJ762" s="13"/>
      <c r="EK762" s="13"/>
      <c r="EL762" s="13"/>
      <c r="EM762" s="13"/>
      <c r="EN762" s="13"/>
      <c r="EO762" s="13"/>
      <c r="EP762" s="13"/>
      <c r="EQ762" s="13"/>
      <c r="ER762" s="13"/>
      <c r="ES762" s="13"/>
      <c r="ET762" s="13"/>
      <c r="EU762" s="13"/>
      <c r="EV762" s="13"/>
      <c r="EW762" s="13"/>
      <c r="EX762" s="13"/>
      <c r="EY762" s="13"/>
      <c r="EZ762" s="13"/>
      <c r="FA762" s="13"/>
      <c r="FB762" s="13"/>
    </row>
    <row r="763" spans="1:158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CY763" s="13"/>
      <c r="CZ763" s="13"/>
      <c r="DA763" s="13"/>
      <c r="DB763" s="13"/>
      <c r="DC763" s="13"/>
      <c r="DD763" s="13"/>
      <c r="DE763" s="13"/>
      <c r="DF763" s="13"/>
      <c r="DG763" s="13"/>
      <c r="DH763" s="13"/>
      <c r="DI763" s="13"/>
      <c r="DJ763" s="13"/>
      <c r="DK763" s="13"/>
      <c r="DL763" s="13"/>
      <c r="DM763" s="13"/>
      <c r="DN763" s="13"/>
      <c r="DO763" s="13"/>
      <c r="DP763" s="13"/>
      <c r="DQ763" s="13"/>
      <c r="DR763" s="13"/>
      <c r="DS763" s="13"/>
      <c r="DT763" s="13"/>
      <c r="DU763" s="13"/>
      <c r="DV763" s="13"/>
      <c r="DW763" s="13"/>
      <c r="DX763" s="13"/>
      <c r="DY763" s="13"/>
      <c r="DZ763" s="13"/>
      <c r="EA763" s="13"/>
      <c r="EB763" s="13"/>
      <c r="EC763" s="13"/>
      <c r="ED763" s="13"/>
      <c r="EE763" s="13"/>
      <c r="EF763" s="13"/>
      <c r="EG763" s="13"/>
      <c r="EH763" s="13"/>
      <c r="EI763" s="13"/>
      <c r="EJ763" s="13"/>
      <c r="EK763" s="13"/>
      <c r="EL763" s="13"/>
      <c r="EM763" s="13"/>
      <c r="EN763" s="13"/>
      <c r="EO763" s="13"/>
      <c r="EP763" s="13"/>
      <c r="EQ763" s="13"/>
      <c r="ER763" s="13"/>
      <c r="ES763" s="13"/>
      <c r="ET763" s="13"/>
      <c r="EU763" s="13"/>
      <c r="EV763" s="13"/>
      <c r="EW763" s="13"/>
      <c r="EX763" s="13"/>
      <c r="EY763" s="13"/>
      <c r="EZ763" s="13"/>
      <c r="FA763" s="13"/>
      <c r="FB763" s="13"/>
    </row>
    <row r="764" spans="1:158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CY764" s="13"/>
      <c r="CZ764" s="13"/>
      <c r="DA764" s="13"/>
      <c r="DB764" s="13"/>
      <c r="DC764" s="13"/>
      <c r="DD764" s="13"/>
      <c r="DE764" s="13"/>
      <c r="DF764" s="13"/>
      <c r="DG764" s="13"/>
      <c r="DH764" s="13"/>
      <c r="DI764" s="13"/>
      <c r="DJ764" s="13"/>
      <c r="DK764" s="13"/>
      <c r="DL764" s="13"/>
      <c r="DM764" s="13"/>
      <c r="DN764" s="13"/>
      <c r="DO764" s="13"/>
      <c r="DP764" s="13"/>
      <c r="DQ764" s="13"/>
      <c r="DR764" s="13"/>
      <c r="DS764" s="13"/>
      <c r="DT764" s="13"/>
      <c r="DU764" s="13"/>
      <c r="DV764" s="13"/>
      <c r="DW764" s="13"/>
      <c r="DX764" s="13"/>
      <c r="DY764" s="13"/>
      <c r="DZ764" s="13"/>
      <c r="EA764" s="13"/>
      <c r="EB764" s="13"/>
      <c r="EC764" s="13"/>
      <c r="ED764" s="13"/>
      <c r="EE764" s="13"/>
      <c r="EF764" s="13"/>
      <c r="EG764" s="13"/>
      <c r="EH764" s="13"/>
      <c r="EI764" s="13"/>
      <c r="EJ764" s="13"/>
      <c r="EK764" s="13"/>
      <c r="EL764" s="13"/>
      <c r="EM764" s="13"/>
      <c r="EN764" s="13"/>
      <c r="EO764" s="13"/>
      <c r="EP764" s="13"/>
      <c r="EQ764" s="13"/>
      <c r="ER764" s="13"/>
      <c r="ES764" s="13"/>
      <c r="ET764" s="13"/>
      <c r="EU764" s="13"/>
      <c r="EV764" s="13"/>
      <c r="EW764" s="13"/>
      <c r="EX764" s="13"/>
      <c r="EY764" s="13"/>
      <c r="EZ764" s="13"/>
      <c r="FA764" s="13"/>
      <c r="FB764" s="13"/>
    </row>
    <row r="765" spans="1:158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CY765" s="13"/>
      <c r="CZ765" s="13"/>
      <c r="DA765" s="13"/>
      <c r="DB765" s="13"/>
      <c r="DC765" s="13"/>
      <c r="DD765" s="13"/>
      <c r="DE765" s="13"/>
      <c r="DF765" s="13"/>
      <c r="DG765" s="13"/>
      <c r="DH765" s="13"/>
      <c r="DI765" s="13"/>
      <c r="DJ765" s="13"/>
      <c r="DK765" s="13"/>
      <c r="DL765" s="13"/>
      <c r="DM765" s="13"/>
      <c r="DN765" s="13"/>
      <c r="DO765" s="13"/>
      <c r="DP765" s="13"/>
      <c r="DQ765" s="13"/>
      <c r="DR765" s="13"/>
      <c r="DS765" s="13"/>
      <c r="DT765" s="13"/>
      <c r="DU765" s="13"/>
      <c r="DV765" s="13"/>
      <c r="DW765" s="13"/>
      <c r="DX765" s="13"/>
      <c r="DY765" s="13"/>
      <c r="DZ765" s="13"/>
      <c r="EA765" s="13"/>
      <c r="EB765" s="13"/>
      <c r="EC765" s="13"/>
      <c r="ED765" s="13"/>
      <c r="EE765" s="13"/>
      <c r="EF765" s="13"/>
      <c r="EG765" s="13"/>
      <c r="EH765" s="13"/>
      <c r="EI765" s="13"/>
      <c r="EJ765" s="13"/>
      <c r="EK765" s="13"/>
      <c r="EL765" s="13"/>
      <c r="EM765" s="13"/>
      <c r="EN765" s="13"/>
      <c r="EO765" s="13"/>
      <c r="EP765" s="13"/>
      <c r="EQ765" s="13"/>
      <c r="ER765" s="13"/>
      <c r="ES765" s="13"/>
      <c r="ET765" s="13"/>
      <c r="EU765" s="13"/>
      <c r="EV765" s="13"/>
      <c r="EW765" s="13"/>
      <c r="EX765" s="13"/>
      <c r="EY765" s="13"/>
      <c r="EZ765" s="13"/>
      <c r="FA765" s="13"/>
      <c r="FB765" s="13"/>
    </row>
    <row r="766" spans="1:158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  <c r="DP766" s="13"/>
      <c r="DQ766" s="13"/>
      <c r="DR766" s="13"/>
      <c r="DS766" s="13"/>
      <c r="DT766" s="13"/>
      <c r="DU766" s="13"/>
      <c r="DV766" s="13"/>
      <c r="DW766" s="13"/>
      <c r="DX766" s="13"/>
      <c r="DY766" s="13"/>
      <c r="DZ766" s="13"/>
      <c r="EA766" s="13"/>
      <c r="EB766" s="13"/>
      <c r="EC766" s="13"/>
      <c r="ED766" s="13"/>
      <c r="EE766" s="13"/>
      <c r="EF766" s="13"/>
      <c r="EG766" s="13"/>
      <c r="EH766" s="13"/>
      <c r="EI766" s="13"/>
      <c r="EJ766" s="13"/>
      <c r="EK766" s="13"/>
      <c r="EL766" s="13"/>
      <c r="EM766" s="13"/>
      <c r="EN766" s="13"/>
      <c r="EO766" s="13"/>
      <c r="EP766" s="13"/>
      <c r="EQ766" s="13"/>
      <c r="ER766" s="13"/>
      <c r="ES766" s="13"/>
      <c r="ET766" s="13"/>
      <c r="EU766" s="13"/>
      <c r="EV766" s="13"/>
      <c r="EW766" s="13"/>
      <c r="EX766" s="13"/>
      <c r="EY766" s="13"/>
      <c r="EZ766" s="13"/>
      <c r="FA766" s="13"/>
      <c r="FB766" s="13"/>
    </row>
    <row r="767" spans="1:158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  <c r="DP767" s="13"/>
      <c r="DQ767" s="13"/>
      <c r="DR767" s="13"/>
      <c r="DS767" s="13"/>
      <c r="DT767" s="13"/>
      <c r="DU767" s="13"/>
      <c r="DV767" s="13"/>
      <c r="DW767" s="13"/>
      <c r="DX767" s="13"/>
      <c r="DY767" s="13"/>
      <c r="DZ767" s="13"/>
      <c r="EA767" s="13"/>
      <c r="EB767" s="13"/>
      <c r="EC767" s="13"/>
      <c r="ED767" s="13"/>
      <c r="EE767" s="13"/>
      <c r="EF767" s="13"/>
      <c r="EG767" s="13"/>
      <c r="EH767" s="13"/>
      <c r="EI767" s="13"/>
      <c r="EJ767" s="13"/>
      <c r="EK767" s="13"/>
      <c r="EL767" s="13"/>
      <c r="EM767" s="13"/>
      <c r="EN767" s="13"/>
      <c r="EO767" s="13"/>
      <c r="EP767" s="13"/>
      <c r="EQ767" s="13"/>
      <c r="ER767" s="13"/>
      <c r="ES767" s="13"/>
      <c r="ET767" s="13"/>
      <c r="EU767" s="13"/>
      <c r="EV767" s="13"/>
      <c r="EW767" s="13"/>
      <c r="EX767" s="13"/>
      <c r="EY767" s="13"/>
      <c r="EZ767" s="13"/>
      <c r="FA767" s="13"/>
      <c r="FB767" s="13"/>
    </row>
    <row r="768" spans="1:158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  <c r="DP768" s="13"/>
      <c r="DQ768" s="13"/>
      <c r="DR768" s="13"/>
      <c r="DS768" s="13"/>
      <c r="DT768" s="13"/>
      <c r="DU768" s="13"/>
      <c r="DV768" s="13"/>
      <c r="DW768" s="13"/>
      <c r="DX768" s="13"/>
      <c r="DY768" s="13"/>
      <c r="DZ768" s="13"/>
      <c r="EA768" s="13"/>
      <c r="EB768" s="13"/>
      <c r="EC768" s="13"/>
      <c r="ED768" s="13"/>
      <c r="EE768" s="13"/>
      <c r="EF768" s="13"/>
      <c r="EG768" s="13"/>
      <c r="EH768" s="13"/>
      <c r="EI768" s="13"/>
      <c r="EJ768" s="13"/>
      <c r="EK768" s="13"/>
      <c r="EL768" s="13"/>
      <c r="EM768" s="13"/>
      <c r="EN768" s="13"/>
      <c r="EO768" s="13"/>
      <c r="EP768" s="13"/>
      <c r="EQ768" s="13"/>
      <c r="ER768" s="13"/>
      <c r="ES768" s="13"/>
      <c r="ET768" s="13"/>
      <c r="EU768" s="13"/>
      <c r="EV768" s="13"/>
      <c r="EW768" s="13"/>
      <c r="EX768" s="13"/>
      <c r="EY768" s="13"/>
      <c r="EZ768" s="13"/>
      <c r="FA768" s="13"/>
      <c r="FB768" s="13"/>
    </row>
    <row r="769" spans="1:158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  <c r="DW769" s="13"/>
      <c r="DX769" s="13"/>
      <c r="DY769" s="13"/>
      <c r="DZ769" s="13"/>
      <c r="EA769" s="13"/>
      <c r="EB769" s="13"/>
      <c r="EC769" s="13"/>
      <c r="ED769" s="13"/>
      <c r="EE769" s="13"/>
      <c r="EF769" s="13"/>
      <c r="EG769" s="13"/>
      <c r="EH769" s="13"/>
      <c r="EI769" s="13"/>
      <c r="EJ769" s="13"/>
      <c r="EK769" s="13"/>
      <c r="EL769" s="13"/>
      <c r="EM769" s="13"/>
      <c r="EN769" s="13"/>
      <c r="EO769" s="13"/>
      <c r="EP769" s="13"/>
      <c r="EQ769" s="13"/>
      <c r="ER769" s="13"/>
      <c r="ES769" s="13"/>
      <c r="ET769" s="13"/>
      <c r="EU769" s="13"/>
      <c r="EV769" s="13"/>
      <c r="EW769" s="13"/>
      <c r="EX769" s="13"/>
      <c r="EY769" s="13"/>
      <c r="EZ769" s="13"/>
      <c r="FA769" s="13"/>
      <c r="FB769" s="13"/>
    </row>
    <row r="770" spans="1:158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  <c r="DW770" s="13"/>
      <c r="DX770" s="13"/>
      <c r="DY770" s="13"/>
      <c r="DZ770" s="13"/>
      <c r="EA770" s="13"/>
      <c r="EB770" s="13"/>
      <c r="EC770" s="13"/>
      <c r="ED770" s="13"/>
      <c r="EE770" s="13"/>
      <c r="EF770" s="13"/>
      <c r="EG770" s="13"/>
      <c r="EH770" s="13"/>
      <c r="EI770" s="13"/>
      <c r="EJ770" s="13"/>
      <c r="EK770" s="13"/>
      <c r="EL770" s="13"/>
      <c r="EM770" s="13"/>
      <c r="EN770" s="13"/>
      <c r="EO770" s="13"/>
      <c r="EP770" s="13"/>
      <c r="EQ770" s="13"/>
      <c r="ER770" s="13"/>
      <c r="ES770" s="13"/>
      <c r="ET770" s="13"/>
      <c r="EU770" s="13"/>
      <c r="EV770" s="13"/>
      <c r="EW770" s="13"/>
      <c r="EX770" s="13"/>
      <c r="EY770" s="13"/>
      <c r="EZ770" s="13"/>
      <c r="FA770" s="13"/>
      <c r="FB770" s="13"/>
    </row>
    <row r="771" spans="1:158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  <c r="DW771" s="13"/>
      <c r="DX771" s="13"/>
      <c r="DY771" s="13"/>
      <c r="DZ771" s="13"/>
      <c r="EA771" s="13"/>
      <c r="EB771" s="13"/>
      <c r="EC771" s="13"/>
      <c r="ED771" s="13"/>
      <c r="EE771" s="13"/>
      <c r="EF771" s="13"/>
      <c r="EG771" s="13"/>
      <c r="EH771" s="13"/>
      <c r="EI771" s="13"/>
      <c r="EJ771" s="13"/>
      <c r="EK771" s="13"/>
      <c r="EL771" s="13"/>
      <c r="EM771" s="13"/>
      <c r="EN771" s="13"/>
      <c r="EO771" s="13"/>
      <c r="EP771" s="13"/>
      <c r="EQ771" s="13"/>
      <c r="ER771" s="13"/>
      <c r="ES771" s="13"/>
      <c r="ET771" s="13"/>
      <c r="EU771" s="13"/>
      <c r="EV771" s="13"/>
      <c r="EW771" s="13"/>
      <c r="EX771" s="13"/>
      <c r="EY771" s="13"/>
      <c r="EZ771" s="13"/>
      <c r="FA771" s="13"/>
      <c r="FB771" s="13"/>
    </row>
    <row r="772" spans="1:158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  <c r="DW772" s="13"/>
      <c r="DX772" s="13"/>
      <c r="DY772" s="13"/>
      <c r="DZ772" s="13"/>
      <c r="EA772" s="13"/>
      <c r="EB772" s="13"/>
      <c r="EC772" s="13"/>
      <c r="ED772" s="13"/>
      <c r="EE772" s="13"/>
      <c r="EF772" s="13"/>
      <c r="EG772" s="13"/>
      <c r="EH772" s="13"/>
      <c r="EI772" s="13"/>
      <c r="EJ772" s="13"/>
      <c r="EK772" s="13"/>
      <c r="EL772" s="13"/>
      <c r="EM772" s="13"/>
      <c r="EN772" s="13"/>
      <c r="EO772" s="13"/>
      <c r="EP772" s="13"/>
      <c r="EQ772" s="13"/>
      <c r="ER772" s="13"/>
      <c r="ES772" s="13"/>
      <c r="ET772" s="13"/>
      <c r="EU772" s="13"/>
      <c r="EV772" s="13"/>
      <c r="EW772" s="13"/>
      <c r="EX772" s="13"/>
      <c r="EY772" s="13"/>
      <c r="EZ772" s="13"/>
      <c r="FA772" s="13"/>
      <c r="FB772" s="13"/>
    </row>
    <row r="773" spans="1:158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  <c r="DW773" s="13"/>
      <c r="DX773" s="13"/>
      <c r="DY773" s="13"/>
      <c r="DZ773" s="13"/>
      <c r="EA773" s="13"/>
      <c r="EB773" s="13"/>
      <c r="EC773" s="13"/>
      <c r="ED773" s="13"/>
      <c r="EE773" s="13"/>
      <c r="EF773" s="13"/>
      <c r="EG773" s="13"/>
      <c r="EH773" s="13"/>
      <c r="EI773" s="13"/>
      <c r="EJ773" s="13"/>
      <c r="EK773" s="13"/>
      <c r="EL773" s="13"/>
      <c r="EM773" s="13"/>
      <c r="EN773" s="13"/>
      <c r="EO773" s="13"/>
      <c r="EP773" s="13"/>
      <c r="EQ773" s="13"/>
      <c r="ER773" s="13"/>
      <c r="ES773" s="13"/>
      <c r="ET773" s="13"/>
      <c r="EU773" s="13"/>
      <c r="EV773" s="13"/>
      <c r="EW773" s="13"/>
      <c r="EX773" s="13"/>
      <c r="EY773" s="13"/>
      <c r="EZ773" s="13"/>
      <c r="FA773" s="13"/>
      <c r="FB773" s="13"/>
    </row>
    <row r="774" spans="1:158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  <c r="DW774" s="13"/>
      <c r="DX774" s="13"/>
      <c r="DY774" s="13"/>
      <c r="DZ774" s="13"/>
      <c r="EA774" s="13"/>
      <c r="EB774" s="13"/>
      <c r="EC774" s="13"/>
      <c r="ED774" s="13"/>
      <c r="EE774" s="13"/>
      <c r="EF774" s="13"/>
      <c r="EG774" s="13"/>
      <c r="EH774" s="13"/>
      <c r="EI774" s="13"/>
      <c r="EJ774" s="13"/>
      <c r="EK774" s="13"/>
      <c r="EL774" s="13"/>
      <c r="EM774" s="13"/>
      <c r="EN774" s="13"/>
      <c r="EO774" s="13"/>
      <c r="EP774" s="13"/>
      <c r="EQ774" s="13"/>
      <c r="ER774" s="13"/>
      <c r="ES774" s="13"/>
      <c r="ET774" s="13"/>
      <c r="EU774" s="13"/>
      <c r="EV774" s="13"/>
      <c r="EW774" s="13"/>
      <c r="EX774" s="13"/>
      <c r="EY774" s="13"/>
      <c r="EZ774" s="13"/>
      <c r="FA774" s="13"/>
      <c r="FB774" s="13"/>
    </row>
    <row r="775" spans="1:158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  <c r="DW775" s="13"/>
      <c r="DX775" s="13"/>
      <c r="DY775" s="13"/>
      <c r="DZ775" s="13"/>
      <c r="EA775" s="13"/>
      <c r="EB775" s="13"/>
      <c r="EC775" s="13"/>
      <c r="ED775" s="13"/>
      <c r="EE775" s="13"/>
      <c r="EF775" s="13"/>
      <c r="EG775" s="13"/>
      <c r="EH775" s="13"/>
      <c r="EI775" s="13"/>
      <c r="EJ775" s="13"/>
      <c r="EK775" s="13"/>
      <c r="EL775" s="13"/>
      <c r="EM775" s="13"/>
      <c r="EN775" s="13"/>
      <c r="EO775" s="13"/>
      <c r="EP775" s="13"/>
      <c r="EQ775" s="13"/>
      <c r="ER775" s="13"/>
      <c r="ES775" s="13"/>
      <c r="ET775" s="13"/>
      <c r="EU775" s="13"/>
      <c r="EV775" s="13"/>
      <c r="EW775" s="13"/>
      <c r="EX775" s="13"/>
      <c r="EY775" s="13"/>
      <c r="EZ775" s="13"/>
      <c r="FA775" s="13"/>
      <c r="FB775" s="13"/>
    </row>
    <row r="776" spans="1:158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  <c r="DW776" s="13"/>
      <c r="DX776" s="13"/>
      <c r="DY776" s="13"/>
      <c r="DZ776" s="13"/>
      <c r="EA776" s="13"/>
      <c r="EB776" s="13"/>
      <c r="EC776" s="13"/>
      <c r="ED776" s="13"/>
      <c r="EE776" s="13"/>
      <c r="EF776" s="13"/>
      <c r="EG776" s="13"/>
      <c r="EH776" s="13"/>
      <c r="EI776" s="13"/>
      <c r="EJ776" s="13"/>
      <c r="EK776" s="13"/>
      <c r="EL776" s="13"/>
      <c r="EM776" s="13"/>
      <c r="EN776" s="13"/>
      <c r="EO776" s="13"/>
      <c r="EP776" s="13"/>
      <c r="EQ776" s="13"/>
      <c r="ER776" s="13"/>
      <c r="ES776" s="13"/>
      <c r="ET776" s="13"/>
      <c r="EU776" s="13"/>
      <c r="EV776" s="13"/>
      <c r="EW776" s="13"/>
      <c r="EX776" s="13"/>
      <c r="EY776" s="13"/>
      <c r="EZ776" s="13"/>
      <c r="FA776" s="13"/>
      <c r="FB776" s="13"/>
    </row>
    <row r="777" spans="1:158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  <c r="DW777" s="13"/>
      <c r="DX777" s="13"/>
      <c r="DY777" s="13"/>
      <c r="DZ777" s="13"/>
      <c r="EA777" s="13"/>
      <c r="EB777" s="13"/>
      <c r="EC777" s="13"/>
      <c r="ED777" s="13"/>
      <c r="EE777" s="13"/>
      <c r="EF777" s="13"/>
      <c r="EG777" s="13"/>
      <c r="EH777" s="13"/>
      <c r="EI777" s="13"/>
      <c r="EJ777" s="13"/>
      <c r="EK777" s="13"/>
      <c r="EL777" s="13"/>
      <c r="EM777" s="13"/>
      <c r="EN777" s="13"/>
      <c r="EO777" s="13"/>
      <c r="EP777" s="13"/>
      <c r="EQ777" s="13"/>
      <c r="ER777" s="13"/>
      <c r="ES777" s="13"/>
      <c r="ET777" s="13"/>
      <c r="EU777" s="13"/>
      <c r="EV777" s="13"/>
      <c r="EW777" s="13"/>
      <c r="EX777" s="13"/>
      <c r="EY777" s="13"/>
      <c r="EZ777" s="13"/>
      <c r="FA777" s="13"/>
      <c r="FB777" s="13"/>
    </row>
    <row r="778" spans="1:158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  <c r="DW778" s="13"/>
      <c r="DX778" s="13"/>
      <c r="DY778" s="13"/>
      <c r="DZ778" s="13"/>
      <c r="EA778" s="13"/>
      <c r="EB778" s="13"/>
      <c r="EC778" s="13"/>
      <c r="ED778" s="13"/>
      <c r="EE778" s="13"/>
      <c r="EF778" s="13"/>
      <c r="EG778" s="13"/>
      <c r="EH778" s="13"/>
      <c r="EI778" s="13"/>
      <c r="EJ778" s="13"/>
      <c r="EK778" s="13"/>
      <c r="EL778" s="13"/>
      <c r="EM778" s="13"/>
      <c r="EN778" s="13"/>
      <c r="EO778" s="13"/>
      <c r="EP778" s="13"/>
      <c r="EQ778" s="13"/>
      <c r="ER778" s="13"/>
      <c r="ES778" s="13"/>
      <c r="ET778" s="13"/>
      <c r="EU778" s="13"/>
      <c r="EV778" s="13"/>
      <c r="EW778" s="13"/>
      <c r="EX778" s="13"/>
      <c r="EY778" s="13"/>
      <c r="EZ778" s="13"/>
      <c r="FA778" s="13"/>
      <c r="FB778" s="13"/>
    </row>
    <row r="779" spans="1:158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  <c r="DW779" s="13"/>
      <c r="DX779" s="13"/>
      <c r="DY779" s="13"/>
      <c r="DZ779" s="13"/>
      <c r="EA779" s="13"/>
      <c r="EB779" s="13"/>
      <c r="EC779" s="13"/>
      <c r="ED779" s="13"/>
      <c r="EE779" s="13"/>
      <c r="EF779" s="13"/>
      <c r="EG779" s="13"/>
      <c r="EH779" s="13"/>
      <c r="EI779" s="13"/>
      <c r="EJ779" s="13"/>
      <c r="EK779" s="13"/>
      <c r="EL779" s="13"/>
      <c r="EM779" s="13"/>
      <c r="EN779" s="13"/>
      <c r="EO779" s="13"/>
      <c r="EP779" s="13"/>
      <c r="EQ779" s="13"/>
      <c r="ER779" s="13"/>
      <c r="ES779" s="13"/>
      <c r="ET779" s="13"/>
      <c r="EU779" s="13"/>
      <c r="EV779" s="13"/>
      <c r="EW779" s="13"/>
      <c r="EX779" s="13"/>
      <c r="EY779" s="13"/>
      <c r="EZ779" s="13"/>
      <c r="FA779" s="13"/>
      <c r="FB779" s="13"/>
    </row>
    <row r="780" spans="1:158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  <c r="DW780" s="13"/>
      <c r="DX780" s="13"/>
      <c r="DY780" s="13"/>
      <c r="DZ780" s="13"/>
      <c r="EA780" s="13"/>
      <c r="EB780" s="13"/>
      <c r="EC780" s="13"/>
      <c r="ED780" s="13"/>
      <c r="EE780" s="13"/>
      <c r="EF780" s="13"/>
      <c r="EG780" s="13"/>
      <c r="EH780" s="13"/>
      <c r="EI780" s="13"/>
      <c r="EJ780" s="13"/>
      <c r="EK780" s="13"/>
      <c r="EL780" s="13"/>
      <c r="EM780" s="13"/>
      <c r="EN780" s="13"/>
      <c r="EO780" s="13"/>
      <c r="EP780" s="13"/>
      <c r="EQ780" s="13"/>
      <c r="ER780" s="13"/>
      <c r="ES780" s="13"/>
      <c r="ET780" s="13"/>
      <c r="EU780" s="13"/>
      <c r="EV780" s="13"/>
      <c r="EW780" s="13"/>
      <c r="EX780" s="13"/>
      <c r="EY780" s="13"/>
      <c r="EZ780" s="13"/>
      <c r="FA780" s="13"/>
      <c r="FB780" s="13"/>
    </row>
    <row r="781" spans="1:158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  <c r="DW781" s="13"/>
      <c r="DX781" s="13"/>
      <c r="DY781" s="13"/>
      <c r="DZ781" s="13"/>
      <c r="EA781" s="13"/>
      <c r="EB781" s="13"/>
      <c r="EC781" s="13"/>
      <c r="ED781" s="13"/>
      <c r="EE781" s="13"/>
      <c r="EF781" s="13"/>
      <c r="EG781" s="13"/>
      <c r="EH781" s="13"/>
      <c r="EI781" s="13"/>
      <c r="EJ781" s="13"/>
      <c r="EK781" s="13"/>
      <c r="EL781" s="13"/>
      <c r="EM781" s="13"/>
      <c r="EN781" s="13"/>
      <c r="EO781" s="13"/>
      <c r="EP781" s="13"/>
      <c r="EQ781" s="13"/>
      <c r="ER781" s="13"/>
      <c r="ES781" s="13"/>
      <c r="ET781" s="13"/>
      <c r="EU781" s="13"/>
      <c r="EV781" s="13"/>
      <c r="EW781" s="13"/>
      <c r="EX781" s="13"/>
      <c r="EY781" s="13"/>
      <c r="EZ781" s="13"/>
      <c r="FA781" s="13"/>
      <c r="FB781" s="13"/>
    </row>
    <row r="782" spans="1:158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  <c r="DW782" s="13"/>
      <c r="DX782" s="13"/>
      <c r="DY782" s="13"/>
      <c r="DZ782" s="13"/>
      <c r="EA782" s="13"/>
      <c r="EB782" s="13"/>
      <c r="EC782" s="13"/>
      <c r="ED782" s="13"/>
      <c r="EE782" s="13"/>
      <c r="EF782" s="13"/>
      <c r="EG782" s="13"/>
      <c r="EH782" s="13"/>
      <c r="EI782" s="13"/>
      <c r="EJ782" s="13"/>
      <c r="EK782" s="13"/>
      <c r="EL782" s="13"/>
      <c r="EM782" s="13"/>
      <c r="EN782" s="13"/>
      <c r="EO782" s="13"/>
      <c r="EP782" s="13"/>
      <c r="EQ782" s="13"/>
      <c r="ER782" s="13"/>
      <c r="ES782" s="13"/>
      <c r="ET782" s="13"/>
      <c r="EU782" s="13"/>
      <c r="EV782" s="13"/>
      <c r="EW782" s="13"/>
      <c r="EX782" s="13"/>
      <c r="EY782" s="13"/>
      <c r="EZ782" s="13"/>
      <c r="FA782" s="13"/>
      <c r="FB782" s="13"/>
    </row>
    <row r="783" spans="1:158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  <c r="DW783" s="13"/>
      <c r="DX783" s="13"/>
      <c r="DY783" s="13"/>
      <c r="DZ783" s="13"/>
      <c r="EA783" s="13"/>
      <c r="EB783" s="13"/>
      <c r="EC783" s="13"/>
      <c r="ED783" s="13"/>
      <c r="EE783" s="13"/>
      <c r="EF783" s="13"/>
      <c r="EG783" s="13"/>
      <c r="EH783" s="13"/>
      <c r="EI783" s="13"/>
      <c r="EJ783" s="13"/>
      <c r="EK783" s="13"/>
      <c r="EL783" s="13"/>
      <c r="EM783" s="13"/>
      <c r="EN783" s="13"/>
      <c r="EO783" s="13"/>
      <c r="EP783" s="13"/>
      <c r="EQ783" s="13"/>
      <c r="ER783" s="13"/>
      <c r="ES783" s="13"/>
      <c r="ET783" s="13"/>
      <c r="EU783" s="13"/>
      <c r="EV783" s="13"/>
      <c r="EW783" s="13"/>
      <c r="EX783" s="13"/>
      <c r="EY783" s="13"/>
      <c r="EZ783" s="13"/>
      <c r="FA783" s="13"/>
      <c r="FB783" s="13"/>
    </row>
    <row r="784" spans="1:158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  <c r="DW784" s="13"/>
      <c r="DX784" s="13"/>
      <c r="DY784" s="13"/>
      <c r="DZ784" s="13"/>
      <c r="EA784" s="13"/>
      <c r="EB784" s="13"/>
      <c r="EC784" s="13"/>
      <c r="ED784" s="13"/>
      <c r="EE784" s="13"/>
      <c r="EF784" s="13"/>
      <c r="EG784" s="13"/>
      <c r="EH784" s="13"/>
      <c r="EI784" s="13"/>
      <c r="EJ784" s="13"/>
      <c r="EK784" s="13"/>
      <c r="EL784" s="13"/>
      <c r="EM784" s="13"/>
      <c r="EN784" s="13"/>
      <c r="EO784" s="13"/>
      <c r="EP784" s="13"/>
      <c r="EQ784" s="13"/>
      <c r="ER784" s="13"/>
      <c r="ES784" s="13"/>
      <c r="ET784" s="13"/>
      <c r="EU784" s="13"/>
      <c r="EV784" s="13"/>
      <c r="EW784" s="13"/>
      <c r="EX784" s="13"/>
      <c r="EY784" s="13"/>
      <c r="EZ784" s="13"/>
      <c r="FA784" s="13"/>
      <c r="FB784" s="13"/>
    </row>
    <row r="785" spans="1:158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  <c r="DW785" s="13"/>
      <c r="DX785" s="13"/>
      <c r="DY785" s="13"/>
      <c r="DZ785" s="13"/>
      <c r="EA785" s="13"/>
      <c r="EB785" s="13"/>
      <c r="EC785" s="13"/>
      <c r="ED785" s="13"/>
      <c r="EE785" s="13"/>
      <c r="EF785" s="13"/>
      <c r="EG785" s="13"/>
      <c r="EH785" s="13"/>
      <c r="EI785" s="13"/>
      <c r="EJ785" s="13"/>
      <c r="EK785" s="13"/>
      <c r="EL785" s="13"/>
      <c r="EM785" s="13"/>
      <c r="EN785" s="13"/>
      <c r="EO785" s="13"/>
      <c r="EP785" s="13"/>
      <c r="EQ785" s="13"/>
      <c r="ER785" s="13"/>
      <c r="ES785" s="13"/>
      <c r="ET785" s="13"/>
      <c r="EU785" s="13"/>
      <c r="EV785" s="13"/>
      <c r="EW785" s="13"/>
      <c r="EX785" s="13"/>
      <c r="EY785" s="13"/>
      <c r="EZ785" s="13"/>
      <c r="FA785" s="13"/>
      <c r="FB785" s="13"/>
    </row>
    <row r="786" spans="1:158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  <c r="DW786" s="13"/>
      <c r="DX786" s="13"/>
      <c r="DY786" s="13"/>
      <c r="DZ786" s="13"/>
      <c r="EA786" s="13"/>
      <c r="EB786" s="13"/>
      <c r="EC786" s="13"/>
      <c r="ED786" s="13"/>
      <c r="EE786" s="13"/>
      <c r="EF786" s="13"/>
      <c r="EG786" s="13"/>
      <c r="EH786" s="13"/>
      <c r="EI786" s="13"/>
      <c r="EJ786" s="13"/>
      <c r="EK786" s="13"/>
      <c r="EL786" s="13"/>
      <c r="EM786" s="13"/>
      <c r="EN786" s="13"/>
      <c r="EO786" s="13"/>
      <c r="EP786" s="13"/>
      <c r="EQ786" s="13"/>
      <c r="ER786" s="13"/>
      <c r="ES786" s="13"/>
      <c r="ET786" s="13"/>
      <c r="EU786" s="13"/>
      <c r="EV786" s="13"/>
      <c r="EW786" s="13"/>
      <c r="EX786" s="13"/>
      <c r="EY786" s="13"/>
      <c r="EZ786" s="13"/>
      <c r="FA786" s="13"/>
      <c r="FB786" s="13"/>
    </row>
    <row r="787" spans="1:158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  <c r="DW787" s="13"/>
      <c r="DX787" s="13"/>
      <c r="DY787" s="13"/>
      <c r="DZ787" s="13"/>
      <c r="EA787" s="13"/>
      <c r="EB787" s="13"/>
      <c r="EC787" s="13"/>
      <c r="ED787" s="13"/>
      <c r="EE787" s="13"/>
      <c r="EF787" s="13"/>
      <c r="EG787" s="13"/>
      <c r="EH787" s="13"/>
      <c r="EI787" s="13"/>
      <c r="EJ787" s="13"/>
      <c r="EK787" s="13"/>
      <c r="EL787" s="13"/>
      <c r="EM787" s="13"/>
      <c r="EN787" s="13"/>
      <c r="EO787" s="13"/>
      <c r="EP787" s="13"/>
      <c r="EQ787" s="13"/>
      <c r="ER787" s="13"/>
      <c r="ES787" s="13"/>
      <c r="ET787" s="13"/>
      <c r="EU787" s="13"/>
      <c r="EV787" s="13"/>
      <c r="EW787" s="13"/>
      <c r="EX787" s="13"/>
      <c r="EY787" s="13"/>
      <c r="EZ787" s="13"/>
      <c r="FA787" s="13"/>
      <c r="FB787" s="13"/>
    </row>
    <row r="788" spans="1:158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  <c r="DW788" s="13"/>
      <c r="DX788" s="13"/>
      <c r="DY788" s="13"/>
      <c r="DZ788" s="13"/>
      <c r="EA788" s="13"/>
      <c r="EB788" s="13"/>
      <c r="EC788" s="13"/>
      <c r="ED788" s="13"/>
      <c r="EE788" s="13"/>
      <c r="EF788" s="13"/>
      <c r="EG788" s="13"/>
      <c r="EH788" s="13"/>
      <c r="EI788" s="13"/>
      <c r="EJ788" s="13"/>
      <c r="EK788" s="13"/>
      <c r="EL788" s="13"/>
      <c r="EM788" s="13"/>
      <c r="EN788" s="13"/>
      <c r="EO788" s="13"/>
      <c r="EP788" s="13"/>
      <c r="EQ788" s="13"/>
      <c r="ER788" s="13"/>
      <c r="ES788" s="13"/>
      <c r="ET788" s="13"/>
      <c r="EU788" s="13"/>
      <c r="EV788" s="13"/>
      <c r="EW788" s="13"/>
      <c r="EX788" s="13"/>
      <c r="EY788" s="13"/>
      <c r="EZ788" s="13"/>
      <c r="FA788" s="13"/>
      <c r="FB788" s="13"/>
    </row>
    <row r="789" spans="1:158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  <c r="DW789" s="13"/>
      <c r="DX789" s="13"/>
      <c r="DY789" s="13"/>
      <c r="DZ789" s="13"/>
      <c r="EA789" s="13"/>
      <c r="EB789" s="13"/>
      <c r="EC789" s="13"/>
      <c r="ED789" s="13"/>
      <c r="EE789" s="13"/>
      <c r="EF789" s="13"/>
      <c r="EG789" s="13"/>
      <c r="EH789" s="13"/>
      <c r="EI789" s="13"/>
      <c r="EJ789" s="13"/>
      <c r="EK789" s="13"/>
      <c r="EL789" s="13"/>
      <c r="EM789" s="13"/>
      <c r="EN789" s="13"/>
      <c r="EO789" s="13"/>
      <c r="EP789" s="13"/>
      <c r="EQ789" s="13"/>
      <c r="ER789" s="13"/>
      <c r="ES789" s="13"/>
      <c r="ET789" s="13"/>
      <c r="EU789" s="13"/>
      <c r="EV789" s="13"/>
      <c r="EW789" s="13"/>
      <c r="EX789" s="13"/>
      <c r="EY789" s="13"/>
      <c r="EZ789" s="13"/>
      <c r="FA789" s="13"/>
      <c r="FB789" s="13"/>
    </row>
    <row r="790" spans="1:158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  <c r="DW790" s="13"/>
      <c r="DX790" s="13"/>
      <c r="DY790" s="13"/>
      <c r="DZ790" s="13"/>
      <c r="EA790" s="13"/>
      <c r="EB790" s="13"/>
      <c r="EC790" s="13"/>
      <c r="ED790" s="13"/>
      <c r="EE790" s="13"/>
      <c r="EF790" s="13"/>
      <c r="EG790" s="13"/>
      <c r="EH790" s="13"/>
      <c r="EI790" s="13"/>
      <c r="EJ790" s="13"/>
      <c r="EK790" s="13"/>
      <c r="EL790" s="13"/>
      <c r="EM790" s="13"/>
      <c r="EN790" s="13"/>
      <c r="EO790" s="13"/>
      <c r="EP790" s="13"/>
      <c r="EQ790" s="13"/>
      <c r="ER790" s="13"/>
      <c r="ES790" s="13"/>
      <c r="ET790" s="13"/>
      <c r="EU790" s="13"/>
      <c r="EV790" s="13"/>
      <c r="EW790" s="13"/>
      <c r="EX790" s="13"/>
      <c r="EY790" s="13"/>
      <c r="EZ790" s="13"/>
      <c r="FA790" s="13"/>
      <c r="FB790" s="13"/>
    </row>
    <row r="791" spans="1:158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  <c r="DW791" s="13"/>
      <c r="DX791" s="13"/>
      <c r="DY791" s="13"/>
      <c r="DZ791" s="13"/>
      <c r="EA791" s="13"/>
      <c r="EB791" s="13"/>
      <c r="EC791" s="13"/>
      <c r="ED791" s="13"/>
      <c r="EE791" s="13"/>
      <c r="EF791" s="13"/>
      <c r="EG791" s="13"/>
      <c r="EH791" s="13"/>
      <c r="EI791" s="13"/>
      <c r="EJ791" s="13"/>
      <c r="EK791" s="13"/>
      <c r="EL791" s="13"/>
      <c r="EM791" s="13"/>
      <c r="EN791" s="13"/>
      <c r="EO791" s="13"/>
      <c r="EP791" s="13"/>
      <c r="EQ791" s="13"/>
      <c r="ER791" s="13"/>
      <c r="ES791" s="13"/>
      <c r="ET791" s="13"/>
      <c r="EU791" s="13"/>
      <c r="EV791" s="13"/>
      <c r="EW791" s="13"/>
      <c r="EX791" s="13"/>
      <c r="EY791" s="13"/>
      <c r="EZ791" s="13"/>
      <c r="FA791" s="13"/>
      <c r="FB791" s="13"/>
    </row>
    <row r="792" spans="1:158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  <c r="DW792" s="13"/>
      <c r="DX792" s="13"/>
      <c r="DY792" s="13"/>
      <c r="DZ792" s="13"/>
      <c r="EA792" s="13"/>
      <c r="EB792" s="13"/>
      <c r="EC792" s="13"/>
      <c r="ED792" s="13"/>
      <c r="EE792" s="13"/>
      <c r="EF792" s="13"/>
      <c r="EG792" s="13"/>
      <c r="EH792" s="13"/>
      <c r="EI792" s="13"/>
      <c r="EJ792" s="13"/>
      <c r="EK792" s="13"/>
      <c r="EL792" s="13"/>
      <c r="EM792" s="13"/>
      <c r="EN792" s="13"/>
      <c r="EO792" s="13"/>
      <c r="EP792" s="13"/>
      <c r="EQ792" s="13"/>
      <c r="ER792" s="13"/>
      <c r="ES792" s="13"/>
      <c r="ET792" s="13"/>
      <c r="EU792" s="13"/>
      <c r="EV792" s="13"/>
      <c r="EW792" s="13"/>
      <c r="EX792" s="13"/>
      <c r="EY792" s="13"/>
      <c r="EZ792" s="13"/>
      <c r="FA792" s="13"/>
      <c r="FB792" s="13"/>
    </row>
    <row r="793" spans="1:158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  <c r="DW793" s="13"/>
      <c r="DX793" s="13"/>
      <c r="DY793" s="13"/>
      <c r="DZ793" s="13"/>
      <c r="EA793" s="13"/>
      <c r="EB793" s="13"/>
      <c r="EC793" s="13"/>
      <c r="ED793" s="13"/>
      <c r="EE793" s="13"/>
      <c r="EF793" s="13"/>
      <c r="EG793" s="13"/>
      <c r="EH793" s="13"/>
      <c r="EI793" s="13"/>
      <c r="EJ793" s="13"/>
      <c r="EK793" s="13"/>
      <c r="EL793" s="13"/>
      <c r="EM793" s="13"/>
      <c r="EN793" s="13"/>
      <c r="EO793" s="13"/>
      <c r="EP793" s="13"/>
      <c r="EQ793" s="13"/>
      <c r="ER793" s="13"/>
      <c r="ES793" s="13"/>
      <c r="ET793" s="13"/>
      <c r="EU793" s="13"/>
      <c r="EV793" s="13"/>
      <c r="EW793" s="13"/>
      <c r="EX793" s="13"/>
      <c r="EY793" s="13"/>
      <c r="EZ793" s="13"/>
      <c r="FA793" s="13"/>
      <c r="FB793" s="13"/>
    </row>
    <row r="794" spans="1:158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  <c r="DW794" s="13"/>
      <c r="DX794" s="13"/>
      <c r="DY794" s="13"/>
      <c r="DZ794" s="13"/>
      <c r="EA794" s="13"/>
      <c r="EB794" s="13"/>
      <c r="EC794" s="13"/>
      <c r="ED794" s="13"/>
      <c r="EE794" s="13"/>
      <c r="EF794" s="13"/>
      <c r="EG794" s="13"/>
      <c r="EH794" s="13"/>
      <c r="EI794" s="13"/>
      <c r="EJ794" s="13"/>
      <c r="EK794" s="13"/>
      <c r="EL794" s="13"/>
      <c r="EM794" s="13"/>
      <c r="EN794" s="13"/>
      <c r="EO794" s="13"/>
      <c r="EP794" s="13"/>
      <c r="EQ794" s="13"/>
      <c r="ER794" s="13"/>
      <c r="ES794" s="13"/>
      <c r="ET794" s="13"/>
      <c r="EU794" s="13"/>
      <c r="EV794" s="13"/>
      <c r="EW794" s="13"/>
      <c r="EX794" s="13"/>
      <c r="EY794" s="13"/>
      <c r="EZ794" s="13"/>
      <c r="FA794" s="13"/>
      <c r="FB794" s="13"/>
    </row>
    <row r="795" spans="1:158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  <c r="DW795" s="13"/>
      <c r="DX795" s="13"/>
      <c r="DY795" s="13"/>
      <c r="DZ795" s="13"/>
      <c r="EA795" s="13"/>
      <c r="EB795" s="13"/>
      <c r="EC795" s="13"/>
      <c r="ED795" s="13"/>
      <c r="EE795" s="13"/>
      <c r="EF795" s="13"/>
      <c r="EG795" s="13"/>
      <c r="EH795" s="13"/>
      <c r="EI795" s="13"/>
      <c r="EJ795" s="13"/>
      <c r="EK795" s="13"/>
      <c r="EL795" s="13"/>
      <c r="EM795" s="13"/>
      <c r="EN795" s="13"/>
      <c r="EO795" s="13"/>
      <c r="EP795" s="13"/>
      <c r="EQ795" s="13"/>
      <c r="ER795" s="13"/>
      <c r="ES795" s="13"/>
      <c r="ET795" s="13"/>
      <c r="EU795" s="13"/>
      <c r="EV795" s="13"/>
      <c r="EW795" s="13"/>
      <c r="EX795" s="13"/>
      <c r="EY795" s="13"/>
      <c r="EZ795" s="13"/>
      <c r="FA795" s="13"/>
      <c r="FB795" s="13"/>
    </row>
    <row r="796" spans="1:158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  <c r="DW796" s="13"/>
      <c r="DX796" s="13"/>
      <c r="DY796" s="13"/>
      <c r="DZ796" s="13"/>
      <c r="EA796" s="13"/>
      <c r="EB796" s="13"/>
      <c r="EC796" s="13"/>
      <c r="ED796" s="13"/>
      <c r="EE796" s="13"/>
      <c r="EF796" s="13"/>
      <c r="EG796" s="13"/>
      <c r="EH796" s="13"/>
      <c r="EI796" s="13"/>
      <c r="EJ796" s="13"/>
      <c r="EK796" s="13"/>
      <c r="EL796" s="13"/>
      <c r="EM796" s="13"/>
      <c r="EN796" s="13"/>
      <c r="EO796" s="13"/>
      <c r="EP796" s="13"/>
      <c r="EQ796" s="13"/>
      <c r="ER796" s="13"/>
      <c r="ES796" s="13"/>
      <c r="ET796" s="13"/>
      <c r="EU796" s="13"/>
      <c r="EV796" s="13"/>
      <c r="EW796" s="13"/>
      <c r="EX796" s="13"/>
      <c r="EY796" s="13"/>
      <c r="EZ796" s="13"/>
      <c r="FA796" s="13"/>
      <c r="FB796" s="13"/>
    </row>
    <row r="797" spans="1:158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  <c r="DW797" s="13"/>
      <c r="DX797" s="13"/>
      <c r="DY797" s="13"/>
      <c r="DZ797" s="13"/>
      <c r="EA797" s="13"/>
      <c r="EB797" s="13"/>
      <c r="EC797" s="13"/>
      <c r="ED797" s="13"/>
      <c r="EE797" s="13"/>
      <c r="EF797" s="13"/>
      <c r="EG797" s="13"/>
      <c r="EH797" s="13"/>
      <c r="EI797" s="13"/>
      <c r="EJ797" s="13"/>
      <c r="EK797" s="13"/>
      <c r="EL797" s="13"/>
      <c r="EM797" s="13"/>
      <c r="EN797" s="13"/>
      <c r="EO797" s="13"/>
      <c r="EP797" s="13"/>
      <c r="EQ797" s="13"/>
      <c r="ER797" s="13"/>
      <c r="ES797" s="13"/>
      <c r="ET797" s="13"/>
      <c r="EU797" s="13"/>
      <c r="EV797" s="13"/>
      <c r="EW797" s="13"/>
      <c r="EX797" s="13"/>
      <c r="EY797" s="13"/>
      <c r="EZ797" s="13"/>
      <c r="FA797" s="13"/>
      <c r="FB797" s="13"/>
    </row>
    <row r="798" spans="1:158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  <c r="DW798" s="13"/>
      <c r="DX798" s="13"/>
      <c r="DY798" s="13"/>
      <c r="DZ798" s="13"/>
      <c r="EA798" s="13"/>
      <c r="EB798" s="13"/>
      <c r="EC798" s="13"/>
      <c r="ED798" s="13"/>
      <c r="EE798" s="13"/>
      <c r="EF798" s="13"/>
      <c r="EG798" s="13"/>
      <c r="EH798" s="13"/>
      <c r="EI798" s="13"/>
      <c r="EJ798" s="13"/>
      <c r="EK798" s="13"/>
      <c r="EL798" s="13"/>
      <c r="EM798" s="13"/>
      <c r="EN798" s="13"/>
      <c r="EO798" s="13"/>
      <c r="EP798" s="13"/>
      <c r="EQ798" s="13"/>
      <c r="ER798" s="13"/>
      <c r="ES798" s="13"/>
      <c r="ET798" s="13"/>
      <c r="EU798" s="13"/>
      <c r="EV798" s="13"/>
      <c r="EW798" s="13"/>
      <c r="EX798" s="13"/>
      <c r="EY798" s="13"/>
      <c r="EZ798" s="13"/>
      <c r="FA798" s="13"/>
      <c r="FB798" s="13"/>
    </row>
    <row r="799" spans="1:158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  <c r="DW799" s="13"/>
      <c r="DX799" s="13"/>
      <c r="DY799" s="13"/>
      <c r="DZ799" s="13"/>
      <c r="EA799" s="13"/>
      <c r="EB799" s="13"/>
      <c r="EC799" s="13"/>
      <c r="ED799" s="13"/>
      <c r="EE799" s="13"/>
      <c r="EF799" s="13"/>
      <c r="EG799" s="13"/>
      <c r="EH799" s="13"/>
      <c r="EI799" s="13"/>
      <c r="EJ799" s="13"/>
      <c r="EK799" s="13"/>
      <c r="EL799" s="13"/>
      <c r="EM799" s="13"/>
      <c r="EN799" s="13"/>
      <c r="EO799" s="13"/>
      <c r="EP799" s="13"/>
      <c r="EQ799" s="13"/>
      <c r="ER799" s="13"/>
      <c r="ES799" s="13"/>
      <c r="ET799" s="13"/>
      <c r="EU799" s="13"/>
      <c r="EV799" s="13"/>
      <c r="EW799" s="13"/>
      <c r="EX799" s="13"/>
      <c r="EY799" s="13"/>
      <c r="EZ799" s="13"/>
      <c r="FA799" s="13"/>
      <c r="FB799" s="13"/>
    </row>
    <row r="800" spans="1:158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  <c r="DW800" s="13"/>
      <c r="DX800" s="13"/>
      <c r="DY800" s="13"/>
      <c r="DZ800" s="13"/>
      <c r="EA800" s="13"/>
      <c r="EB800" s="13"/>
      <c r="EC800" s="13"/>
      <c r="ED800" s="13"/>
      <c r="EE800" s="13"/>
      <c r="EF800" s="13"/>
      <c r="EG800" s="13"/>
      <c r="EH800" s="13"/>
      <c r="EI800" s="13"/>
      <c r="EJ800" s="13"/>
      <c r="EK800" s="13"/>
      <c r="EL800" s="13"/>
      <c r="EM800" s="13"/>
      <c r="EN800" s="13"/>
      <c r="EO800" s="13"/>
      <c r="EP800" s="13"/>
      <c r="EQ800" s="13"/>
      <c r="ER800" s="13"/>
      <c r="ES800" s="13"/>
      <c r="ET800" s="13"/>
      <c r="EU800" s="13"/>
      <c r="EV800" s="13"/>
      <c r="EW800" s="13"/>
      <c r="EX800" s="13"/>
      <c r="EY800" s="13"/>
      <c r="EZ800" s="13"/>
      <c r="FA800" s="13"/>
      <c r="FB800" s="13"/>
    </row>
    <row r="801" spans="1:158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  <c r="DW801" s="13"/>
      <c r="DX801" s="13"/>
      <c r="DY801" s="13"/>
      <c r="DZ801" s="13"/>
      <c r="EA801" s="13"/>
      <c r="EB801" s="13"/>
      <c r="EC801" s="13"/>
      <c r="ED801" s="13"/>
      <c r="EE801" s="13"/>
      <c r="EF801" s="13"/>
      <c r="EG801" s="13"/>
      <c r="EH801" s="13"/>
      <c r="EI801" s="13"/>
      <c r="EJ801" s="13"/>
      <c r="EK801" s="13"/>
      <c r="EL801" s="13"/>
      <c r="EM801" s="13"/>
      <c r="EN801" s="13"/>
      <c r="EO801" s="13"/>
      <c r="EP801" s="13"/>
      <c r="EQ801" s="13"/>
      <c r="ER801" s="13"/>
      <c r="ES801" s="13"/>
      <c r="ET801" s="13"/>
      <c r="EU801" s="13"/>
      <c r="EV801" s="13"/>
      <c r="EW801" s="13"/>
      <c r="EX801" s="13"/>
      <c r="EY801" s="13"/>
      <c r="EZ801" s="13"/>
      <c r="FA801" s="13"/>
      <c r="FB801" s="13"/>
    </row>
    <row r="802" spans="1:158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  <c r="DW802" s="13"/>
      <c r="DX802" s="13"/>
      <c r="DY802" s="13"/>
      <c r="DZ802" s="13"/>
      <c r="EA802" s="13"/>
      <c r="EB802" s="13"/>
      <c r="EC802" s="13"/>
      <c r="ED802" s="13"/>
      <c r="EE802" s="13"/>
      <c r="EF802" s="13"/>
      <c r="EG802" s="13"/>
      <c r="EH802" s="13"/>
      <c r="EI802" s="13"/>
      <c r="EJ802" s="13"/>
      <c r="EK802" s="13"/>
      <c r="EL802" s="13"/>
      <c r="EM802" s="13"/>
      <c r="EN802" s="13"/>
      <c r="EO802" s="13"/>
      <c r="EP802" s="13"/>
      <c r="EQ802" s="13"/>
      <c r="ER802" s="13"/>
      <c r="ES802" s="13"/>
      <c r="ET802" s="13"/>
      <c r="EU802" s="13"/>
      <c r="EV802" s="13"/>
      <c r="EW802" s="13"/>
      <c r="EX802" s="13"/>
      <c r="EY802" s="13"/>
      <c r="EZ802" s="13"/>
      <c r="FA802" s="13"/>
      <c r="FB802" s="13"/>
    </row>
    <row r="803" spans="1:158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  <c r="DW803" s="13"/>
      <c r="DX803" s="13"/>
      <c r="DY803" s="13"/>
      <c r="DZ803" s="13"/>
      <c r="EA803" s="13"/>
      <c r="EB803" s="13"/>
      <c r="EC803" s="13"/>
      <c r="ED803" s="13"/>
      <c r="EE803" s="13"/>
      <c r="EF803" s="13"/>
      <c r="EG803" s="13"/>
      <c r="EH803" s="13"/>
      <c r="EI803" s="13"/>
      <c r="EJ803" s="13"/>
      <c r="EK803" s="13"/>
      <c r="EL803" s="13"/>
      <c r="EM803" s="13"/>
      <c r="EN803" s="13"/>
      <c r="EO803" s="13"/>
      <c r="EP803" s="13"/>
      <c r="EQ803" s="13"/>
      <c r="ER803" s="13"/>
      <c r="ES803" s="13"/>
      <c r="ET803" s="13"/>
      <c r="EU803" s="13"/>
      <c r="EV803" s="13"/>
      <c r="EW803" s="13"/>
      <c r="EX803" s="13"/>
      <c r="EY803" s="13"/>
      <c r="EZ803" s="13"/>
      <c r="FA803" s="13"/>
      <c r="FB803" s="13"/>
    </row>
    <row r="804" spans="1:158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  <c r="DW804" s="13"/>
      <c r="DX804" s="13"/>
      <c r="DY804" s="13"/>
      <c r="DZ804" s="13"/>
      <c r="EA804" s="13"/>
      <c r="EB804" s="13"/>
      <c r="EC804" s="13"/>
      <c r="ED804" s="13"/>
      <c r="EE804" s="13"/>
      <c r="EF804" s="13"/>
      <c r="EG804" s="13"/>
      <c r="EH804" s="13"/>
      <c r="EI804" s="13"/>
      <c r="EJ804" s="13"/>
      <c r="EK804" s="13"/>
      <c r="EL804" s="13"/>
      <c r="EM804" s="13"/>
      <c r="EN804" s="13"/>
      <c r="EO804" s="13"/>
      <c r="EP804" s="13"/>
      <c r="EQ804" s="13"/>
      <c r="ER804" s="13"/>
      <c r="ES804" s="13"/>
      <c r="ET804" s="13"/>
      <c r="EU804" s="13"/>
      <c r="EV804" s="13"/>
      <c r="EW804" s="13"/>
      <c r="EX804" s="13"/>
      <c r="EY804" s="13"/>
      <c r="EZ804" s="13"/>
      <c r="FA804" s="13"/>
      <c r="FB804" s="13"/>
    </row>
    <row r="805" spans="1:158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  <c r="DW805" s="13"/>
      <c r="DX805" s="13"/>
      <c r="DY805" s="13"/>
      <c r="DZ805" s="13"/>
      <c r="EA805" s="13"/>
      <c r="EB805" s="13"/>
      <c r="EC805" s="13"/>
      <c r="ED805" s="13"/>
      <c r="EE805" s="13"/>
      <c r="EF805" s="13"/>
      <c r="EG805" s="13"/>
      <c r="EH805" s="13"/>
      <c r="EI805" s="13"/>
      <c r="EJ805" s="13"/>
      <c r="EK805" s="13"/>
      <c r="EL805" s="13"/>
      <c r="EM805" s="13"/>
      <c r="EN805" s="13"/>
      <c r="EO805" s="13"/>
      <c r="EP805" s="13"/>
      <c r="EQ805" s="13"/>
      <c r="ER805" s="13"/>
      <c r="ES805" s="13"/>
      <c r="ET805" s="13"/>
      <c r="EU805" s="13"/>
      <c r="EV805" s="13"/>
      <c r="EW805" s="13"/>
      <c r="EX805" s="13"/>
      <c r="EY805" s="13"/>
      <c r="EZ805" s="13"/>
      <c r="FA805" s="13"/>
      <c r="FB805" s="13"/>
    </row>
    <row r="806" spans="1:158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  <c r="DW806" s="13"/>
      <c r="DX806" s="13"/>
      <c r="DY806" s="13"/>
      <c r="DZ806" s="13"/>
      <c r="EA806" s="13"/>
      <c r="EB806" s="13"/>
      <c r="EC806" s="13"/>
      <c r="ED806" s="13"/>
      <c r="EE806" s="13"/>
      <c r="EF806" s="13"/>
      <c r="EG806" s="13"/>
      <c r="EH806" s="13"/>
      <c r="EI806" s="13"/>
      <c r="EJ806" s="13"/>
      <c r="EK806" s="13"/>
      <c r="EL806" s="13"/>
      <c r="EM806" s="13"/>
      <c r="EN806" s="13"/>
      <c r="EO806" s="13"/>
      <c r="EP806" s="13"/>
      <c r="EQ806" s="13"/>
      <c r="ER806" s="13"/>
      <c r="ES806" s="13"/>
      <c r="ET806" s="13"/>
      <c r="EU806" s="13"/>
      <c r="EV806" s="13"/>
      <c r="EW806" s="13"/>
      <c r="EX806" s="13"/>
      <c r="EY806" s="13"/>
      <c r="EZ806" s="13"/>
      <c r="FA806" s="13"/>
      <c r="FB806" s="13"/>
    </row>
    <row r="807" spans="1:158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  <c r="DW807" s="13"/>
      <c r="DX807" s="13"/>
      <c r="DY807" s="13"/>
      <c r="DZ807" s="13"/>
      <c r="EA807" s="13"/>
      <c r="EB807" s="13"/>
      <c r="EC807" s="13"/>
      <c r="ED807" s="13"/>
      <c r="EE807" s="13"/>
      <c r="EF807" s="13"/>
      <c r="EG807" s="13"/>
      <c r="EH807" s="13"/>
      <c r="EI807" s="13"/>
      <c r="EJ807" s="13"/>
      <c r="EK807" s="13"/>
      <c r="EL807" s="13"/>
      <c r="EM807" s="13"/>
      <c r="EN807" s="13"/>
      <c r="EO807" s="13"/>
      <c r="EP807" s="13"/>
      <c r="EQ807" s="13"/>
      <c r="ER807" s="13"/>
      <c r="ES807" s="13"/>
      <c r="ET807" s="13"/>
      <c r="EU807" s="13"/>
      <c r="EV807" s="13"/>
      <c r="EW807" s="13"/>
      <c r="EX807" s="13"/>
      <c r="EY807" s="13"/>
      <c r="EZ807" s="13"/>
      <c r="FA807" s="13"/>
      <c r="FB807" s="13"/>
    </row>
    <row r="808" spans="1:158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  <c r="DW808" s="13"/>
      <c r="DX808" s="13"/>
      <c r="DY808" s="13"/>
      <c r="DZ808" s="13"/>
      <c r="EA808" s="13"/>
      <c r="EB808" s="13"/>
      <c r="EC808" s="13"/>
      <c r="ED808" s="13"/>
      <c r="EE808" s="13"/>
      <c r="EF808" s="13"/>
      <c r="EG808" s="13"/>
      <c r="EH808" s="13"/>
      <c r="EI808" s="13"/>
      <c r="EJ808" s="13"/>
      <c r="EK808" s="13"/>
      <c r="EL808" s="13"/>
      <c r="EM808" s="13"/>
      <c r="EN808" s="13"/>
      <c r="EO808" s="13"/>
      <c r="EP808" s="13"/>
      <c r="EQ808" s="13"/>
      <c r="ER808" s="13"/>
      <c r="ES808" s="13"/>
      <c r="ET808" s="13"/>
      <c r="EU808" s="13"/>
      <c r="EV808" s="13"/>
      <c r="EW808" s="13"/>
      <c r="EX808" s="13"/>
      <c r="EY808" s="13"/>
      <c r="EZ808" s="13"/>
      <c r="FA808" s="13"/>
      <c r="FB808" s="13"/>
    </row>
    <row r="809" spans="1:158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  <c r="DW809" s="13"/>
      <c r="DX809" s="13"/>
      <c r="DY809" s="13"/>
      <c r="DZ809" s="13"/>
      <c r="EA809" s="13"/>
      <c r="EB809" s="13"/>
      <c r="EC809" s="13"/>
      <c r="ED809" s="13"/>
      <c r="EE809" s="13"/>
      <c r="EF809" s="13"/>
      <c r="EG809" s="13"/>
      <c r="EH809" s="13"/>
      <c r="EI809" s="13"/>
      <c r="EJ809" s="13"/>
      <c r="EK809" s="13"/>
      <c r="EL809" s="13"/>
      <c r="EM809" s="13"/>
      <c r="EN809" s="13"/>
      <c r="EO809" s="13"/>
      <c r="EP809" s="13"/>
      <c r="EQ809" s="13"/>
      <c r="ER809" s="13"/>
      <c r="ES809" s="13"/>
      <c r="ET809" s="13"/>
      <c r="EU809" s="13"/>
      <c r="EV809" s="13"/>
      <c r="EW809" s="13"/>
      <c r="EX809" s="13"/>
      <c r="EY809" s="13"/>
      <c r="EZ809" s="13"/>
      <c r="FA809" s="13"/>
      <c r="FB809" s="13"/>
    </row>
    <row r="810" spans="1:158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  <c r="DW810" s="13"/>
      <c r="DX810" s="13"/>
      <c r="DY810" s="13"/>
      <c r="DZ810" s="13"/>
      <c r="EA810" s="13"/>
      <c r="EB810" s="13"/>
      <c r="EC810" s="13"/>
      <c r="ED810" s="13"/>
      <c r="EE810" s="13"/>
      <c r="EF810" s="13"/>
      <c r="EG810" s="13"/>
      <c r="EH810" s="13"/>
      <c r="EI810" s="13"/>
      <c r="EJ810" s="13"/>
      <c r="EK810" s="13"/>
      <c r="EL810" s="13"/>
      <c r="EM810" s="13"/>
      <c r="EN810" s="13"/>
      <c r="EO810" s="13"/>
      <c r="EP810" s="13"/>
      <c r="EQ810" s="13"/>
      <c r="ER810" s="13"/>
      <c r="ES810" s="13"/>
      <c r="ET810" s="13"/>
      <c r="EU810" s="13"/>
      <c r="EV810" s="13"/>
      <c r="EW810" s="13"/>
      <c r="EX810" s="13"/>
      <c r="EY810" s="13"/>
      <c r="EZ810" s="13"/>
      <c r="FA810" s="13"/>
      <c r="FB810" s="13"/>
    </row>
    <row r="811" spans="1:158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  <c r="DW811" s="13"/>
      <c r="DX811" s="13"/>
      <c r="DY811" s="13"/>
      <c r="DZ811" s="13"/>
      <c r="EA811" s="13"/>
      <c r="EB811" s="13"/>
      <c r="EC811" s="13"/>
      <c r="ED811" s="13"/>
      <c r="EE811" s="13"/>
      <c r="EF811" s="13"/>
      <c r="EG811" s="13"/>
      <c r="EH811" s="13"/>
      <c r="EI811" s="13"/>
      <c r="EJ811" s="13"/>
      <c r="EK811" s="13"/>
      <c r="EL811" s="13"/>
      <c r="EM811" s="13"/>
      <c r="EN811" s="13"/>
      <c r="EO811" s="13"/>
      <c r="EP811" s="13"/>
      <c r="EQ811" s="13"/>
      <c r="ER811" s="13"/>
      <c r="ES811" s="13"/>
      <c r="ET811" s="13"/>
      <c r="EU811" s="13"/>
      <c r="EV811" s="13"/>
      <c r="EW811" s="13"/>
      <c r="EX811" s="13"/>
      <c r="EY811" s="13"/>
      <c r="EZ811" s="13"/>
      <c r="FA811" s="13"/>
      <c r="FB811" s="13"/>
    </row>
    <row r="812" spans="1:158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  <c r="DW812" s="13"/>
      <c r="DX812" s="13"/>
      <c r="DY812" s="13"/>
      <c r="DZ812" s="13"/>
      <c r="EA812" s="13"/>
      <c r="EB812" s="13"/>
      <c r="EC812" s="13"/>
      <c r="ED812" s="13"/>
      <c r="EE812" s="13"/>
      <c r="EF812" s="13"/>
      <c r="EG812" s="13"/>
      <c r="EH812" s="13"/>
      <c r="EI812" s="13"/>
      <c r="EJ812" s="13"/>
      <c r="EK812" s="13"/>
      <c r="EL812" s="13"/>
      <c r="EM812" s="13"/>
      <c r="EN812" s="13"/>
      <c r="EO812" s="13"/>
      <c r="EP812" s="13"/>
      <c r="EQ812" s="13"/>
      <c r="ER812" s="13"/>
      <c r="ES812" s="13"/>
      <c r="ET812" s="13"/>
      <c r="EU812" s="13"/>
      <c r="EV812" s="13"/>
      <c r="EW812" s="13"/>
      <c r="EX812" s="13"/>
      <c r="EY812" s="13"/>
      <c r="EZ812" s="13"/>
      <c r="FA812" s="13"/>
      <c r="FB812" s="13"/>
    </row>
    <row r="813" spans="1:158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  <c r="DW813" s="13"/>
      <c r="DX813" s="13"/>
      <c r="DY813" s="13"/>
      <c r="DZ813" s="13"/>
      <c r="EA813" s="13"/>
      <c r="EB813" s="13"/>
      <c r="EC813" s="13"/>
      <c r="ED813" s="13"/>
      <c r="EE813" s="13"/>
      <c r="EF813" s="13"/>
      <c r="EG813" s="13"/>
      <c r="EH813" s="13"/>
      <c r="EI813" s="13"/>
      <c r="EJ813" s="13"/>
      <c r="EK813" s="13"/>
      <c r="EL813" s="13"/>
      <c r="EM813" s="13"/>
      <c r="EN813" s="13"/>
      <c r="EO813" s="13"/>
      <c r="EP813" s="13"/>
      <c r="EQ813" s="13"/>
      <c r="ER813" s="13"/>
      <c r="ES813" s="13"/>
      <c r="ET813" s="13"/>
      <c r="EU813" s="13"/>
      <c r="EV813" s="13"/>
      <c r="EW813" s="13"/>
      <c r="EX813" s="13"/>
      <c r="EY813" s="13"/>
      <c r="EZ813" s="13"/>
      <c r="FA813" s="13"/>
      <c r="FB813" s="13"/>
    </row>
    <row r="814" spans="1:158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  <c r="DW814" s="13"/>
      <c r="DX814" s="13"/>
      <c r="DY814" s="13"/>
      <c r="DZ814" s="13"/>
      <c r="EA814" s="13"/>
      <c r="EB814" s="13"/>
      <c r="EC814" s="13"/>
      <c r="ED814" s="13"/>
      <c r="EE814" s="13"/>
      <c r="EF814" s="13"/>
      <c r="EG814" s="13"/>
      <c r="EH814" s="13"/>
      <c r="EI814" s="13"/>
      <c r="EJ814" s="13"/>
      <c r="EK814" s="13"/>
      <c r="EL814" s="13"/>
      <c r="EM814" s="13"/>
      <c r="EN814" s="13"/>
      <c r="EO814" s="13"/>
      <c r="EP814" s="13"/>
      <c r="EQ814" s="13"/>
      <c r="ER814" s="13"/>
      <c r="ES814" s="13"/>
      <c r="ET814" s="13"/>
      <c r="EU814" s="13"/>
      <c r="EV814" s="13"/>
      <c r="EW814" s="13"/>
      <c r="EX814" s="13"/>
      <c r="EY814" s="13"/>
      <c r="EZ814" s="13"/>
      <c r="FA814" s="13"/>
      <c r="FB814" s="13"/>
    </row>
    <row r="815" spans="1:158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  <c r="DW815" s="13"/>
      <c r="DX815" s="13"/>
      <c r="DY815" s="13"/>
      <c r="DZ815" s="13"/>
      <c r="EA815" s="13"/>
      <c r="EB815" s="13"/>
      <c r="EC815" s="13"/>
      <c r="ED815" s="13"/>
      <c r="EE815" s="13"/>
      <c r="EF815" s="13"/>
      <c r="EG815" s="13"/>
      <c r="EH815" s="13"/>
      <c r="EI815" s="13"/>
      <c r="EJ815" s="13"/>
      <c r="EK815" s="13"/>
      <c r="EL815" s="13"/>
      <c r="EM815" s="13"/>
      <c r="EN815" s="13"/>
      <c r="EO815" s="13"/>
      <c r="EP815" s="13"/>
      <c r="EQ815" s="13"/>
      <c r="ER815" s="13"/>
      <c r="ES815" s="13"/>
      <c r="ET815" s="13"/>
      <c r="EU815" s="13"/>
      <c r="EV815" s="13"/>
      <c r="EW815" s="13"/>
      <c r="EX815" s="13"/>
      <c r="EY815" s="13"/>
      <c r="EZ815" s="13"/>
      <c r="FA815" s="13"/>
      <c r="FB815" s="13"/>
    </row>
    <row r="816" spans="1:158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  <c r="DW816" s="13"/>
      <c r="DX816" s="13"/>
      <c r="DY816" s="13"/>
      <c r="DZ816" s="13"/>
      <c r="EA816" s="13"/>
      <c r="EB816" s="13"/>
      <c r="EC816" s="13"/>
      <c r="ED816" s="13"/>
      <c r="EE816" s="13"/>
      <c r="EF816" s="13"/>
      <c r="EG816" s="13"/>
      <c r="EH816" s="13"/>
      <c r="EI816" s="13"/>
      <c r="EJ816" s="13"/>
      <c r="EK816" s="13"/>
      <c r="EL816" s="13"/>
      <c r="EM816" s="13"/>
      <c r="EN816" s="13"/>
      <c r="EO816" s="13"/>
      <c r="EP816" s="13"/>
      <c r="EQ816" s="13"/>
      <c r="ER816" s="13"/>
      <c r="ES816" s="13"/>
      <c r="ET816" s="13"/>
      <c r="EU816" s="13"/>
      <c r="EV816" s="13"/>
      <c r="EW816" s="13"/>
      <c r="EX816" s="13"/>
      <c r="EY816" s="13"/>
      <c r="EZ816" s="13"/>
      <c r="FA816" s="13"/>
      <c r="FB816" s="13"/>
    </row>
    <row r="817" spans="1:158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  <c r="DW817" s="13"/>
      <c r="DX817" s="13"/>
      <c r="DY817" s="13"/>
      <c r="DZ817" s="13"/>
      <c r="EA817" s="13"/>
      <c r="EB817" s="13"/>
      <c r="EC817" s="13"/>
      <c r="ED817" s="13"/>
      <c r="EE817" s="13"/>
      <c r="EF817" s="13"/>
      <c r="EG817" s="13"/>
      <c r="EH817" s="13"/>
      <c r="EI817" s="13"/>
      <c r="EJ817" s="13"/>
      <c r="EK817" s="13"/>
      <c r="EL817" s="13"/>
      <c r="EM817" s="13"/>
      <c r="EN817" s="13"/>
      <c r="EO817" s="13"/>
      <c r="EP817" s="13"/>
      <c r="EQ817" s="13"/>
      <c r="ER817" s="13"/>
      <c r="ES817" s="13"/>
      <c r="ET817" s="13"/>
      <c r="EU817" s="13"/>
      <c r="EV817" s="13"/>
      <c r="EW817" s="13"/>
      <c r="EX817" s="13"/>
      <c r="EY817" s="13"/>
      <c r="EZ817" s="13"/>
      <c r="FA817" s="13"/>
      <c r="FB817" s="13"/>
    </row>
    <row r="818" spans="1:158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  <c r="DW818" s="13"/>
      <c r="DX818" s="13"/>
      <c r="DY818" s="13"/>
      <c r="DZ818" s="13"/>
      <c r="EA818" s="13"/>
      <c r="EB818" s="13"/>
      <c r="EC818" s="13"/>
      <c r="ED818" s="13"/>
      <c r="EE818" s="13"/>
      <c r="EF818" s="13"/>
      <c r="EG818" s="13"/>
      <c r="EH818" s="13"/>
      <c r="EI818" s="13"/>
      <c r="EJ818" s="13"/>
      <c r="EK818" s="13"/>
      <c r="EL818" s="13"/>
      <c r="EM818" s="13"/>
      <c r="EN818" s="13"/>
      <c r="EO818" s="13"/>
      <c r="EP818" s="13"/>
      <c r="EQ818" s="13"/>
      <c r="ER818" s="13"/>
      <c r="ES818" s="13"/>
      <c r="ET818" s="13"/>
      <c r="EU818" s="13"/>
      <c r="EV818" s="13"/>
      <c r="EW818" s="13"/>
      <c r="EX818" s="13"/>
      <c r="EY818" s="13"/>
      <c r="EZ818" s="13"/>
      <c r="FA818" s="13"/>
      <c r="FB818" s="13"/>
    </row>
    <row r="819" spans="1:158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  <c r="DW819" s="13"/>
      <c r="DX819" s="13"/>
      <c r="DY819" s="13"/>
      <c r="DZ819" s="13"/>
      <c r="EA819" s="13"/>
      <c r="EB819" s="13"/>
      <c r="EC819" s="13"/>
      <c r="ED819" s="13"/>
      <c r="EE819" s="13"/>
      <c r="EF819" s="13"/>
      <c r="EG819" s="13"/>
      <c r="EH819" s="13"/>
      <c r="EI819" s="13"/>
      <c r="EJ819" s="13"/>
      <c r="EK819" s="13"/>
      <c r="EL819" s="13"/>
      <c r="EM819" s="13"/>
      <c r="EN819" s="13"/>
      <c r="EO819" s="13"/>
      <c r="EP819" s="13"/>
      <c r="EQ819" s="13"/>
      <c r="ER819" s="13"/>
      <c r="ES819" s="13"/>
      <c r="ET819" s="13"/>
      <c r="EU819" s="13"/>
      <c r="EV819" s="13"/>
      <c r="EW819" s="13"/>
      <c r="EX819" s="13"/>
      <c r="EY819" s="13"/>
      <c r="EZ819" s="13"/>
      <c r="FA819" s="13"/>
      <c r="FB819" s="13"/>
    </row>
    <row r="820" spans="1:158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  <c r="DW820" s="13"/>
      <c r="DX820" s="13"/>
      <c r="DY820" s="13"/>
      <c r="DZ820" s="13"/>
      <c r="EA820" s="13"/>
      <c r="EB820" s="13"/>
      <c r="EC820" s="13"/>
      <c r="ED820" s="13"/>
      <c r="EE820" s="13"/>
      <c r="EF820" s="13"/>
      <c r="EG820" s="13"/>
      <c r="EH820" s="13"/>
      <c r="EI820" s="13"/>
      <c r="EJ820" s="13"/>
      <c r="EK820" s="13"/>
      <c r="EL820" s="13"/>
      <c r="EM820" s="13"/>
      <c r="EN820" s="13"/>
      <c r="EO820" s="13"/>
      <c r="EP820" s="13"/>
      <c r="EQ820" s="13"/>
      <c r="ER820" s="13"/>
      <c r="ES820" s="13"/>
      <c r="ET820" s="13"/>
      <c r="EU820" s="13"/>
      <c r="EV820" s="13"/>
      <c r="EW820" s="13"/>
      <c r="EX820" s="13"/>
      <c r="EY820" s="13"/>
      <c r="EZ820" s="13"/>
      <c r="FA820" s="13"/>
      <c r="FB820" s="13"/>
    </row>
    <row r="821" spans="1:158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  <c r="DW821" s="13"/>
      <c r="DX821" s="13"/>
      <c r="DY821" s="13"/>
      <c r="DZ821" s="13"/>
      <c r="EA821" s="13"/>
      <c r="EB821" s="13"/>
      <c r="EC821" s="13"/>
      <c r="ED821" s="13"/>
      <c r="EE821" s="13"/>
      <c r="EF821" s="13"/>
      <c r="EG821" s="13"/>
      <c r="EH821" s="13"/>
      <c r="EI821" s="13"/>
      <c r="EJ821" s="13"/>
      <c r="EK821" s="13"/>
      <c r="EL821" s="13"/>
      <c r="EM821" s="13"/>
      <c r="EN821" s="13"/>
      <c r="EO821" s="13"/>
      <c r="EP821" s="13"/>
      <c r="EQ821" s="13"/>
      <c r="ER821" s="13"/>
      <c r="ES821" s="13"/>
      <c r="ET821" s="13"/>
      <c r="EU821" s="13"/>
      <c r="EV821" s="13"/>
      <c r="EW821" s="13"/>
      <c r="EX821" s="13"/>
      <c r="EY821" s="13"/>
      <c r="EZ821" s="13"/>
      <c r="FA821" s="13"/>
      <c r="FB821" s="13"/>
    </row>
    <row r="822" spans="1:158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  <c r="DW822" s="13"/>
      <c r="DX822" s="13"/>
      <c r="DY822" s="13"/>
      <c r="DZ822" s="13"/>
      <c r="EA822" s="13"/>
      <c r="EB822" s="13"/>
      <c r="EC822" s="13"/>
      <c r="ED822" s="13"/>
      <c r="EE822" s="13"/>
      <c r="EF822" s="13"/>
      <c r="EG822" s="13"/>
      <c r="EH822" s="13"/>
      <c r="EI822" s="13"/>
      <c r="EJ822" s="13"/>
      <c r="EK822" s="13"/>
      <c r="EL822" s="13"/>
      <c r="EM822" s="13"/>
      <c r="EN822" s="13"/>
      <c r="EO822" s="13"/>
      <c r="EP822" s="13"/>
      <c r="EQ822" s="13"/>
      <c r="ER822" s="13"/>
      <c r="ES822" s="13"/>
      <c r="ET822" s="13"/>
      <c r="EU822" s="13"/>
      <c r="EV822" s="13"/>
      <c r="EW822" s="13"/>
      <c r="EX822" s="13"/>
      <c r="EY822" s="13"/>
      <c r="EZ822" s="13"/>
      <c r="FA822" s="13"/>
      <c r="FB822" s="13"/>
    </row>
    <row r="823" spans="1:158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  <c r="DW823" s="13"/>
      <c r="DX823" s="13"/>
      <c r="DY823" s="13"/>
      <c r="DZ823" s="13"/>
      <c r="EA823" s="13"/>
      <c r="EB823" s="13"/>
      <c r="EC823" s="13"/>
      <c r="ED823" s="13"/>
      <c r="EE823" s="13"/>
      <c r="EF823" s="13"/>
      <c r="EG823" s="13"/>
      <c r="EH823" s="13"/>
      <c r="EI823" s="13"/>
      <c r="EJ823" s="13"/>
      <c r="EK823" s="13"/>
      <c r="EL823" s="13"/>
      <c r="EM823" s="13"/>
      <c r="EN823" s="13"/>
      <c r="EO823" s="13"/>
      <c r="EP823" s="13"/>
      <c r="EQ823" s="13"/>
      <c r="ER823" s="13"/>
      <c r="ES823" s="13"/>
      <c r="ET823" s="13"/>
      <c r="EU823" s="13"/>
      <c r="EV823" s="13"/>
      <c r="EW823" s="13"/>
      <c r="EX823" s="13"/>
      <c r="EY823" s="13"/>
      <c r="EZ823" s="13"/>
      <c r="FA823" s="13"/>
      <c r="FB823" s="13"/>
    </row>
    <row r="824" spans="1:158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  <c r="DW824" s="13"/>
      <c r="DX824" s="13"/>
      <c r="DY824" s="13"/>
      <c r="DZ824" s="13"/>
      <c r="EA824" s="13"/>
      <c r="EB824" s="13"/>
      <c r="EC824" s="13"/>
      <c r="ED824" s="13"/>
      <c r="EE824" s="13"/>
      <c r="EF824" s="13"/>
      <c r="EG824" s="13"/>
      <c r="EH824" s="13"/>
      <c r="EI824" s="13"/>
      <c r="EJ824" s="13"/>
      <c r="EK824" s="13"/>
      <c r="EL824" s="13"/>
      <c r="EM824" s="13"/>
      <c r="EN824" s="13"/>
      <c r="EO824" s="13"/>
      <c r="EP824" s="13"/>
      <c r="EQ824" s="13"/>
      <c r="ER824" s="13"/>
      <c r="ES824" s="13"/>
      <c r="ET824" s="13"/>
      <c r="EU824" s="13"/>
      <c r="EV824" s="13"/>
      <c r="EW824" s="13"/>
      <c r="EX824" s="13"/>
      <c r="EY824" s="13"/>
      <c r="EZ824" s="13"/>
      <c r="FA824" s="13"/>
      <c r="FB824" s="13"/>
    </row>
    <row r="825" spans="1:158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G825" s="13"/>
      <c r="DH825" s="13"/>
      <c r="DI825" s="13"/>
      <c r="DJ825" s="13"/>
      <c r="DK825" s="13"/>
      <c r="DL825" s="13"/>
      <c r="DM825" s="13"/>
      <c r="DN825" s="13"/>
      <c r="DO825" s="13"/>
      <c r="DP825" s="13"/>
      <c r="DQ825" s="13"/>
      <c r="DR825" s="13"/>
      <c r="DS825" s="13"/>
      <c r="DT825" s="13"/>
      <c r="DU825" s="13"/>
      <c r="DV825" s="13"/>
      <c r="DW825" s="13"/>
      <c r="DX825" s="13"/>
      <c r="DY825" s="13"/>
      <c r="DZ825" s="13"/>
      <c r="EA825" s="13"/>
      <c r="EB825" s="13"/>
      <c r="EC825" s="13"/>
      <c r="ED825" s="13"/>
      <c r="EE825" s="13"/>
      <c r="EF825" s="13"/>
      <c r="EG825" s="13"/>
      <c r="EH825" s="13"/>
      <c r="EI825" s="13"/>
      <c r="EJ825" s="13"/>
      <c r="EK825" s="13"/>
      <c r="EL825" s="13"/>
      <c r="EM825" s="13"/>
      <c r="EN825" s="13"/>
      <c r="EO825" s="13"/>
      <c r="EP825" s="13"/>
      <c r="EQ825" s="13"/>
      <c r="ER825" s="13"/>
      <c r="ES825" s="13"/>
      <c r="ET825" s="13"/>
      <c r="EU825" s="13"/>
      <c r="EV825" s="13"/>
      <c r="EW825" s="13"/>
      <c r="EX825" s="13"/>
      <c r="EY825" s="13"/>
      <c r="EZ825" s="13"/>
      <c r="FA825" s="13"/>
      <c r="FB825" s="13"/>
    </row>
    <row r="826" spans="1:158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G826" s="13"/>
      <c r="DH826" s="13"/>
      <c r="DI826" s="13"/>
      <c r="DJ826" s="13"/>
      <c r="DK826" s="13"/>
      <c r="DL826" s="13"/>
      <c r="DM826" s="13"/>
      <c r="DN826" s="13"/>
      <c r="DO826" s="13"/>
      <c r="DP826" s="13"/>
      <c r="DQ826" s="13"/>
      <c r="DR826" s="13"/>
      <c r="DS826" s="13"/>
      <c r="DT826" s="13"/>
      <c r="DU826" s="13"/>
      <c r="DV826" s="13"/>
      <c r="DW826" s="13"/>
      <c r="DX826" s="13"/>
      <c r="DY826" s="13"/>
      <c r="DZ826" s="13"/>
      <c r="EA826" s="13"/>
      <c r="EB826" s="13"/>
      <c r="EC826" s="13"/>
      <c r="ED826" s="13"/>
      <c r="EE826" s="13"/>
      <c r="EF826" s="13"/>
      <c r="EG826" s="13"/>
      <c r="EH826" s="13"/>
      <c r="EI826" s="13"/>
      <c r="EJ826" s="13"/>
      <c r="EK826" s="13"/>
      <c r="EL826" s="13"/>
      <c r="EM826" s="13"/>
      <c r="EN826" s="13"/>
      <c r="EO826" s="13"/>
      <c r="EP826" s="13"/>
      <c r="EQ826" s="13"/>
      <c r="ER826" s="13"/>
      <c r="ES826" s="13"/>
      <c r="ET826" s="13"/>
      <c r="EU826" s="13"/>
      <c r="EV826" s="13"/>
      <c r="EW826" s="13"/>
      <c r="EX826" s="13"/>
      <c r="EY826" s="13"/>
      <c r="EZ826" s="13"/>
      <c r="FA826" s="13"/>
      <c r="FB826" s="13"/>
    </row>
    <row r="827" spans="1:158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G827" s="13"/>
      <c r="DH827" s="13"/>
      <c r="DI827" s="13"/>
      <c r="DJ827" s="13"/>
      <c r="DK827" s="13"/>
      <c r="DL827" s="13"/>
      <c r="DM827" s="13"/>
      <c r="DN827" s="13"/>
      <c r="DO827" s="13"/>
      <c r="DP827" s="13"/>
      <c r="DQ827" s="13"/>
      <c r="DR827" s="13"/>
      <c r="DS827" s="13"/>
      <c r="DT827" s="13"/>
      <c r="DU827" s="13"/>
      <c r="DV827" s="13"/>
      <c r="DW827" s="13"/>
      <c r="DX827" s="13"/>
      <c r="DY827" s="13"/>
      <c r="DZ827" s="13"/>
      <c r="EA827" s="13"/>
      <c r="EB827" s="13"/>
      <c r="EC827" s="13"/>
      <c r="ED827" s="13"/>
      <c r="EE827" s="13"/>
      <c r="EF827" s="13"/>
      <c r="EG827" s="13"/>
      <c r="EH827" s="13"/>
      <c r="EI827" s="13"/>
      <c r="EJ827" s="13"/>
      <c r="EK827" s="13"/>
      <c r="EL827" s="13"/>
      <c r="EM827" s="13"/>
      <c r="EN827" s="13"/>
      <c r="EO827" s="13"/>
      <c r="EP827" s="13"/>
      <c r="EQ827" s="13"/>
      <c r="ER827" s="13"/>
      <c r="ES827" s="13"/>
      <c r="ET827" s="13"/>
      <c r="EU827" s="13"/>
      <c r="EV827" s="13"/>
      <c r="EW827" s="13"/>
      <c r="EX827" s="13"/>
      <c r="EY827" s="13"/>
      <c r="EZ827" s="13"/>
      <c r="FA827" s="13"/>
      <c r="FB827" s="13"/>
    </row>
    <row r="828" spans="1:158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  <c r="DD828" s="13"/>
      <c r="DE828" s="13"/>
      <c r="DF828" s="13"/>
      <c r="DG828" s="13"/>
      <c r="DH828" s="13"/>
      <c r="DI828" s="13"/>
      <c r="DJ828" s="13"/>
      <c r="DK828" s="13"/>
      <c r="DL828" s="13"/>
      <c r="DM828" s="13"/>
      <c r="DN828" s="13"/>
      <c r="DO828" s="13"/>
      <c r="DP828" s="13"/>
      <c r="DQ828" s="13"/>
      <c r="DR828" s="13"/>
      <c r="DS828" s="13"/>
      <c r="DT828" s="13"/>
      <c r="DU828" s="13"/>
      <c r="DV828" s="13"/>
      <c r="DW828" s="13"/>
      <c r="DX828" s="13"/>
      <c r="DY828" s="13"/>
      <c r="DZ828" s="13"/>
      <c r="EA828" s="13"/>
      <c r="EB828" s="13"/>
      <c r="EC828" s="13"/>
      <c r="ED828" s="13"/>
      <c r="EE828" s="13"/>
      <c r="EF828" s="13"/>
      <c r="EG828" s="13"/>
      <c r="EH828" s="13"/>
      <c r="EI828" s="13"/>
      <c r="EJ828" s="13"/>
      <c r="EK828" s="13"/>
      <c r="EL828" s="13"/>
      <c r="EM828" s="13"/>
      <c r="EN828" s="13"/>
      <c r="EO828" s="13"/>
      <c r="EP828" s="13"/>
      <c r="EQ828" s="13"/>
      <c r="ER828" s="13"/>
      <c r="ES828" s="13"/>
      <c r="ET828" s="13"/>
      <c r="EU828" s="13"/>
      <c r="EV828" s="13"/>
      <c r="EW828" s="13"/>
      <c r="EX828" s="13"/>
      <c r="EY828" s="13"/>
      <c r="EZ828" s="13"/>
      <c r="FA828" s="13"/>
      <c r="FB828" s="13"/>
    </row>
    <row r="829" spans="1:158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  <c r="DD829" s="13"/>
      <c r="DE829" s="13"/>
      <c r="DF829" s="13"/>
      <c r="DG829" s="13"/>
      <c r="DH829" s="13"/>
      <c r="DI829" s="13"/>
      <c r="DJ829" s="13"/>
      <c r="DK829" s="13"/>
      <c r="DL829" s="13"/>
      <c r="DM829" s="13"/>
      <c r="DN829" s="13"/>
      <c r="DO829" s="13"/>
      <c r="DP829" s="13"/>
      <c r="DQ829" s="13"/>
      <c r="DR829" s="13"/>
      <c r="DS829" s="13"/>
      <c r="DT829" s="13"/>
      <c r="DU829" s="13"/>
      <c r="DV829" s="13"/>
      <c r="DW829" s="13"/>
      <c r="DX829" s="13"/>
      <c r="DY829" s="13"/>
      <c r="DZ829" s="13"/>
      <c r="EA829" s="13"/>
      <c r="EB829" s="13"/>
      <c r="EC829" s="13"/>
      <c r="ED829" s="13"/>
      <c r="EE829" s="13"/>
      <c r="EF829" s="13"/>
      <c r="EG829" s="13"/>
      <c r="EH829" s="13"/>
      <c r="EI829" s="13"/>
      <c r="EJ829" s="13"/>
      <c r="EK829" s="13"/>
      <c r="EL829" s="13"/>
      <c r="EM829" s="13"/>
      <c r="EN829" s="13"/>
      <c r="EO829" s="13"/>
      <c r="EP829" s="13"/>
      <c r="EQ829" s="13"/>
      <c r="ER829" s="13"/>
      <c r="ES829" s="13"/>
      <c r="ET829" s="13"/>
      <c r="EU829" s="13"/>
      <c r="EV829" s="13"/>
      <c r="EW829" s="13"/>
      <c r="EX829" s="13"/>
      <c r="EY829" s="13"/>
      <c r="EZ829" s="13"/>
      <c r="FA829" s="13"/>
      <c r="FB829" s="13"/>
    </row>
    <row r="830" spans="1:158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  <c r="DD830" s="13"/>
      <c r="DE830" s="13"/>
      <c r="DF830" s="13"/>
      <c r="DG830" s="13"/>
      <c r="DH830" s="13"/>
      <c r="DI830" s="13"/>
      <c r="DJ830" s="13"/>
      <c r="DK830" s="13"/>
      <c r="DL830" s="13"/>
      <c r="DM830" s="13"/>
      <c r="DN830" s="13"/>
      <c r="DO830" s="13"/>
      <c r="DP830" s="13"/>
      <c r="DQ830" s="13"/>
      <c r="DR830" s="13"/>
      <c r="DS830" s="13"/>
      <c r="DT830" s="13"/>
      <c r="DU830" s="13"/>
      <c r="DV830" s="13"/>
      <c r="DW830" s="13"/>
      <c r="DX830" s="13"/>
      <c r="DY830" s="13"/>
      <c r="DZ830" s="13"/>
      <c r="EA830" s="13"/>
      <c r="EB830" s="13"/>
      <c r="EC830" s="13"/>
      <c r="ED830" s="13"/>
      <c r="EE830" s="13"/>
      <c r="EF830" s="13"/>
      <c r="EG830" s="13"/>
      <c r="EH830" s="13"/>
      <c r="EI830" s="13"/>
      <c r="EJ830" s="13"/>
      <c r="EK830" s="13"/>
      <c r="EL830" s="13"/>
      <c r="EM830" s="13"/>
      <c r="EN830" s="13"/>
      <c r="EO830" s="13"/>
      <c r="EP830" s="13"/>
      <c r="EQ830" s="13"/>
      <c r="ER830" s="13"/>
      <c r="ES830" s="13"/>
      <c r="ET830" s="13"/>
      <c r="EU830" s="13"/>
      <c r="EV830" s="13"/>
      <c r="EW830" s="13"/>
      <c r="EX830" s="13"/>
      <c r="EY830" s="13"/>
      <c r="EZ830" s="13"/>
      <c r="FA830" s="13"/>
      <c r="FB830" s="13"/>
    </row>
    <row r="831" spans="1:158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  <c r="DD831" s="13"/>
      <c r="DE831" s="13"/>
      <c r="DF831" s="13"/>
      <c r="DG831" s="13"/>
      <c r="DH831" s="13"/>
      <c r="DI831" s="13"/>
      <c r="DJ831" s="13"/>
      <c r="DK831" s="13"/>
      <c r="DL831" s="13"/>
      <c r="DM831" s="13"/>
      <c r="DN831" s="13"/>
      <c r="DO831" s="13"/>
      <c r="DP831" s="13"/>
      <c r="DQ831" s="13"/>
      <c r="DR831" s="13"/>
      <c r="DS831" s="13"/>
      <c r="DT831" s="13"/>
      <c r="DU831" s="13"/>
      <c r="DV831" s="13"/>
      <c r="DW831" s="13"/>
      <c r="DX831" s="13"/>
      <c r="DY831" s="13"/>
      <c r="DZ831" s="13"/>
      <c r="EA831" s="13"/>
      <c r="EB831" s="13"/>
      <c r="EC831" s="13"/>
      <c r="ED831" s="13"/>
      <c r="EE831" s="13"/>
      <c r="EF831" s="13"/>
      <c r="EG831" s="13"/>
      <c r="EH831" s="13"/>
      <c r="EI831" s="13"/>
      <c r="EJ831" s="13"/>
      <c r="EK831" s="13"/>
      <c r="EL831" s="13"/>
      <c r="EM831" s="13"/>
      <c r="EN831" s="13"/>
      <c r="EO831" s="13"/>
      <c r="EP831" s="13"/>
      <c r="EQ831" s="13"/>
      <c r="ER831" s="13"/>
      <c r="ES831" s="13"/>
      <c r="ET831" s="13"/>
      <c r="EU831" s="13"/>
      <c r="EV831" s="13"/>
      <c r="EW831" s="13"/>
      <c r="EX831" s="13"/>
      <c r="EY831" s="13"/>
      <c r="EZ831" s="13"/>
      <c r="FA831" s="13"/>
      <c r="FB831" s="13"/>
    </row>
    <row r="832" spans="1:158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CY832" s="13"/>
      <c r="CZ832" s="13"/>
      <c r="DA832" s="13"/>
      <c r="DB832" s="13"/>
      <c r="DC832" s="13"/>
      <c r="DD832" s="13"/>
      <c r="DE832" s="13"/>
      <c r="DF832" s="13"/>
      <c r="DG832" s="13"/>
      <c r="DH832" s="13"/>
      <c r="DI832" s="13"/>
      <c r="DJ832" s="13"/>
      <c r="DK832" s="13"/>
      <c r="DL832" s="13"/>
      <c r="DM832" s="13"/>
      <c r="DN832" s="13"/>
      <c r="DO832" s="13"/>
      <c r="DP832" s="13"/>
      <c r="DQ832" s="13"/>
      <c r="DR832" s="13"/>
      <c r="DS832" s="13"/>
      <c r="DT832" s="13"/>
      <c r="DU832" s="13"/>
      <c r="DV832" s="13"/>
      <c r="DW832" s="13"/>
      <c r="DX832" s="13"/>
      <c r="DY832" s="13"/>
      <c r="DZ832" s="13"/>
      <c r="EA832" s="13"/>
      <c r="EB832" s="13"/>
      <c r="EC832" s="13"/>
      <c r="ED832" s="13"/>
      <c r="EE832" s="13"/>
      <c r="EF832" s="13"/>
      <c r="EG832" s="13"/>
      <c r="EH832" s="13"/>
      <c r="EI832" s="13"/>
      <c r="EJ832" s="13"/>
      <c r="EK832" s="13"/>
      <c r="EL832" s="13"/>
      <c r="EM832" s="13"/>
      <c r="EN832" s="13"/>
      <c r="EO832" s="13"/>
      <c r="EP832" s="13"/>
      <c r="EQ832" s="13"/>
      <c r="ER832" s="13"/>
      <c r="ES832" s="13"/>
      <c r="ET832" s="13"/>
      <c r="EU832" s="13"/>
      <c r="EV832" s="13"/>
      <c r="EW832" s="13"/>
      <c r="EX832" s="13"/>
      <c r="EY832" s="13"/>
      <c r="EZ832" s="13"/>
      <c r="FA832" s="13"/>
      <c r="FB832" s="13"/>
    </row>
    <row r="833" spans="1:158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CY833" s="13"/>
      <c r="CZ833" s="13"/>
      <c r="DA833" s="13"/>
      <c r="DB833" s="13"/>
      <c r="DC833" s="13"/>
      <c r="DD833" s="13"/>
      <c r="DE833" s="13"/>
      <c r="DF833" s="13"/>
      <c r="DG833" s="13"/>
      <c r="DH833" s="13"/>
      <c r="DI833" s="13"/>
      <c r="DJ833" s="13"/>
      <c r="DK833" s="13"/>
      <c r="DL833" s="13"/>
      <c r="DM833" s="13"/>
      <c r="DN833" s="13"/>
      <c r="DO833" s="13"/>
      <c r="DP833" s="13"/>
      <c r="DQ833" s="13"/>
      <c r="DR833" s="13"/>
      <c r="DS833" s="13"/>
      <c r="DT833" s="13"/>
      <c r="DU833" s="13"/>
      <c r="DV833" s="13"/>
      <c r="DW833" s="13"/>
      <c r="DX833" s="13"/>
      <c r="DY833" s="13"/>
      <c r="DZ833" s="13"/>
      <c r="EA833" s="13"/>
      <c r="EB833" s="13"/>
      <c r="EC833" s="13"/>
      <c r="ED833" s="13"/>
      <c r="EE833" s="13"/>
      <c r="EF833" s="13"/>
      <c r="EG833" s="13"/>
      <c r="EH833" s="13"/>
      <c r="EI833" s="13"/>
      <c r="EJ833" s="13"/>
      <c r="EK833" s="13"/>
      <c r="EL833" s="13"/>
      <c r="EM833" s="13"/>
      <c r="EN833" s="13"/>
      <c r="EO833" s="13"/>
      <c r="EP833" s="13"/>
      <c r="EQ833" s="13"/>
      <c r="ER833" s="13"/>
      <c r="ES833" s="13"/>
      <c r="ET833" s="13"/>
      <c r="EU833" s="13"/>
      <c r="EV833" s="13"/>
      <c r="EW833" s="13"/>
      <c r="EX833" s="13"/>
      <c r="EY833" s="13"/>
      <c r="EZ833" s="13"/>
      <c r="FA833" s="13"/>
      <c r="FB833" s="13"/>
    </row>
    <row r="834" spans="1:158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CY834" s="13"/>
      <c r="CZ834" s="13"/>
      <c r="DA834" s="13"/>
      <c r="DB834" s="13"/>
      <c r="DC834" s="13"/>
      <c r="DD834" s="13"/>
      <c r="DE834" s="13"/>
      <c r="DF834" s="13"/>
      <c r="DG834" s="13"/>
      <c r="DH834" s="13"/>
      <c r="DI834" s="13"/>
      <c r="DJ834" s="13"/>
      <c r="DK834" s="13"/>
      <c r="DL834" s="13"/>
      <c r="DM834" s="13"/>
      <c r="DN834" s="13"/>
      <c r="DO834" s="13"/>
      <c r="DP834" s="13"/>
      <c r="DQ834" s="13"/>
      <c r="DR834" s="13"/>
      <c r="DS834" s="13"/>
      <c r="DT834" s="13"/>
      <c r="DU834" s="13"/>
      <c r="DV834" s="13"/>
      <c r="DW834" s="13"/>
      <c r="DX834" s="13"/>
      <c r="DY834" s="13"/>
      <c r="DZ834" s="13"/>
      <c r="EA834" s="13"/>
      <c r="EB834" s="13"/>
      <c r="EC834" s="13"/>
      <c r="ED834" s="13"/>
      <c r="EE834" s="13"/>
      <c r="EF834" s="13"/>
      <c r="EG834" s="13"/>
      <c r="EH834" s="13"/>
      <c r="EI834" s="13"/>
      <c r="EJ834" s="13"/>
      <c r="EK834" s="13"/>
      <c r="EL834" s="13"/>
      <c r="EM834" s="13"/>
      <c r="EN834" s="13"/>
      <c r="EO834" s="13"/>
      <c r="EP834" s="13"/>
      <c r="EQ834" s="13"/>
      <c r="ER834" s="13"/>
      <c r="ES834" s="13"/>
      <c r="ET834" s="13"/>
      <c r="EU834" s="13"/>
      <c r="EV834" s="13"/>
      <c r="EW834" s="13"/>
      <c r="EX834" s="13"/>
      <c r="EY834" s="13"/>
      <c r="EZ834" s="13"/>
      <c r="FA834" s="13"/>
      <c r="FB834" s="13"/>
    </row>
    <row r="835" spans="1:158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/>
      <c r="CW835" s="13"/>
      <c r="CX835" s="13"/>
      <c r="CY835" s="13"/>
      <c r="CZ835" s="13"/>
      <c r="DA835" s="13"/>
      <c r="DB835" s="13"/>
      <c r="DC835" s="13"/>
      <c r="DD835" s="13"/>
      <c r="DE835" s="13"/>
      <c r="DF835" s="13"/>
      <c r="DG835" s="13"/>
      <c r="DH835" s="13"/>
      <c r="DI835" s="13"/>
      <c r="DJ835" s="13"/>
      <c r="DK835" s="13"/>
      <c r="DL835" s="13"/>
      <c r="DM835" s="13"/>
      <c r="DN835" s="13"/>
      <c r="DO835" s="13"/>
      <c r="DP835" s="13"/>
      <c r="DQ835" s="13"/>
      <c r="DR835" s="13"/>
      <c r="DS835" s="13"/>
      <c r="DT835" s="13"/>
      <c r="DU835" s="13"/>
      <c r="DV835" s="13"/>
      <c r="DW835" s="13"/>
      <c r="DX835" s="13"/>
      <c r="DY835" s="13"/>
      <c r="DZ835" s="13"/>
      <c r="EA835" s="13"/>
      <c r="EB835" s="13"/>
      <c r="EC835" s="13"/>
      <c r="ED835" s="13"/>
      <c r="EE835" s="13"/>
      <c r="EF835" s="13"/>
      <c r="EG835" s="13"/>
      <c r="EH835" s="13"/>
      <c r="EI835" s="13"/>
      <c r="EJ835" s="13"/>
      <c r="EK835" s="13"/>
      <c r="EL835" s="13"/>
      <c r="EM835" s="13"/>
      <c r="EN835" s="13"/>
      <c r="EO835" s="13"/>
      <c r="EP835" s="13"/>
      <c r="EQ835" s="13"/>
      <c r="ER835" s="13"/>
      <c r="ES835" s="13"/>
      <c r="ET835" s="13"/>
      <c r="EU835" s="13"/>
      <c r="EV835" s="13"/>
      <c r="EW835" s="13"/>
      <c r="EX835" s="13"/>
      <c r="EY835" s="13"/>
      <c r="EZ835" s="13"/>
      <c r="FA835" s="13"/>
      <c r="FB835" s="13"/>
    </row>
    <row r="836" spans="1:158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/>
      <c r="CW836" s="13"/>
      <c r="CX836" s="13"/>
      <c r="CY836" s="13"/>
      <c r="CZ836" s="13"/>
      <c r="DA836" s="13"/>
      <c r="DB836" s="13"/>
      <c r="DC836" s="13"/>
      <c r="DD836" s="13"/>
      <c r="DE836" s="13"/>
      <c r="DF836" s="13"/>
      <c r="DG836" s="13"/>
      <c r="DH836" s="13"/>
      <c r="DI836" s="13"/>
      <c r="DJ836" s="13"/>
      <c r="DK836" s="13"/>
      <c r="DL836" s="13"/>
      <c r="DM836" s="13"/>
      <c r="DN836" s="13"/>
      <c r="DO836" s="13"/>
      <c r="DP836" s="13"/>
      <c r="DQ836" s="13"/>
      <c r="DR836" s="13"/>
      <c r="DS836" s="13"/>
      <c r="DT836" s="13"/>
      <c r="DU836" s="13"/>
      <c r="DV836" s="13"/>
      <c r="DW836" s="13"/>
      <c r="DX836" s="13"/>
      <c r="DY836" s="13"/>
      <c r="DZ836" s="13"/>
      <c r="EA836" s="13"/>
      <c r="EB836" s="13"/>
      <c r="EC836" s="13"/>
      <c r="ED836" s="13"/>
      <c r="EE836" s="13"/>
      <c r="EF836" s="13"/>
      <c r="EG836" s="13"/>
      <c r="EH836" s="13"/>
      <c r="EI836" s="13"/>
      <c r="EJ836" s="13"/>
      <c r="EK836" s="13"/>
      <c r="EL836" s="13"/>
      <c r="EM836" s="13"/>
      <c r="EN836" s="13"/>
      <c r="EO836" s="13"/>
      <c r="EP836" s="13"/>
      <c r="EQ836" s="13"/>
      <c r="ER836" s="13"/>
      <c r="ES836" s="13"/>
      <c r="ET836" s="13"/>
      <c r="EU836" s="13"/>
      <c r="EV836" s="13"/>
      <c r="EW836" s="13"/>
      <c r="EX836" s="13"/>
      <c r="EY836" s="13"/>
      <c r="EZ836" s="13"/>
      <c r="FA836" s="13"/>
      <c r="FB836" s="13"/>
    </row>
    <row r="837" spans="1:158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/>
      <c r="CW837" s="13"/>
      <c r="CX837" s="13"/>
      <c r="CY837" s="13"/>
      <c r="CZ837" s="13"/>
      <c r="DA837" s="13"/>
      <c r="DB837" s="13"/>
      <c r="DC837" s="13"/>
      <c r="DD837" s="13"/>
      <c r="DE837" s="13"/>
      <c r="DF837" s="13"/>
      <c r="DG837" s="13"/>
      <c r="DH837" s="13"/>
      <c r="DI837" s="13"/>
      <c r="DJ837" s="13"/>
      <c r="DK837" s="13"/>
      <c r="DL837" s="13"/>
      <c r="DM837" s="13"/>
      <c r="DN837" s="13"/>
      <c r="DO837" s="13"/>
      <c r="DP837" s="13"/>
      <c r="DQ837" s="13"/>
      <c r="DR837" s="13"/>
      <c r="DS837" s="13"/>
      <c r="DT837" s="13"/>
      <c r="DU837" s="13"/>
      <c r="DV837" s="13"/>
      <c r="DW837" s="13"/>
      <c r="DX837" s="13"/>
      <c r="DY837" s="13"/>
      <c r="DZ837" s="13"/>
      <c r="EA837" s="13"/>
      <c r="EB837" s="13"/>
      <c r="EC837" s="13"/>
      <c r="ED837" s="13"/>
      <c r="EE837" s="13"/>
      <c r="EF837" s="13"/>
      <c r="EG837" s="13"/>
      <c r="EH837" s="13"/>
      <c r="EI837" s="13"/>
      <c r="EJ837" s="13"/>
      <c r="EK837" s="13"/>
      <c r="EL837" s="13"/>
      <c r="EM837" s="13"/>
      <c r="EN837" s="13"/>
      <c r="EO837" s="13"/>
      <c r="EP837" s="13"/>
      <c r="EQ837" s="13"/>
      <c r="ER837" s="13"/>
      <c r="ES837" s="13"/>
      <c r="ET837" s="13"/>
      <c r="EU837" s="13"/>
      <c r="EV837" s="13"/>
      <c r="EW837" s="13"/>
      <c r="EX837" s="13"/>
      <c r="EY837" s="13"/>
      <c r="EZ837" s="13"/>
      <c r="FA837" s="13"/>
      <c r="FB837" s="13"/>
    </row>
    <row r="838" spans="1:158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/>
      <c r="CW838" s="13"/>
      <c r="CX838" s="13"/>
      <c r="CY838" s="13"/>
      <c r="CZ838" s="13"/>
      <c r="DA838" s="13"/>
      <c r="DB838" s="13"/>
      <c r="DC838" s="13"/>
      <c r="DD838" s="13"/>
      <c r="DE838" s="13"/>
      <c r="DF838" s="13"/>
      <c r="DG838" s="13"/>
      <c r="DH838" s="13"/>
      <c r="DI838" s="13"/>
      <c r="DJ838" s="13"/>
      <c r="DK838" s="13"/>
      <c r="DL838" s="13"/>
      <c r="DM838" s="13"/>
      <c r="DN838" s="13"/>
      <c r="DO838" s="13"/>
      <c r="DP838" s="13"/>
      <c r="DQ838" s="13"/>
      <c r="DR838" s="13"/>
      <c r="DS838" s="13"/>
      <c r="DT838" s="13"/>
      <c r="DU838" s="13"/>
      <c r="DV838" s="13"/>
      <c r="DW838" s="13"/>
      <c r="DX838" s="13"/>
      <c r="DY838" s="13"/>
      <c r="DZ838" s="13"/>
      <c r="EA838" s="13"/>
      <c r="EB838" s="13"/>
      <c r="EC838" s="13"/>
      <c r="ED838" s="13"/>
      <c r="EE838" s="13"/>
      <c r="EF838" s="13"/>
      <c r="EG838" s="13"/>
      <c r="EH838" s="13"/>
      <c r="EI838" s="13"/>
      <c r="EJ838" s="13"/>
      <c r="EK838" s="13"/>
      <c r="EL838" s="13"/>
      <c r="EM838" s="13"/>
      <c r="EN838" s="13"/>
      <c r="EO838" s="13"/>
      <c r="EP838" s="13"/>
      <c r="EQ838" s="13"/>
      <c r="ER838" s="13"/>
      <c r="ES838" s="13"/>
      <c r="ET838" s="13"/>
      <c r="EU838" s="13"/>
      <c r="EV838" s="13"/>
      <c r="EW838" s="13"/>
      <c r="EX838" s="13"/>
      <c r="EY838" s="13"/>
      <c r="EZ838" s="13"/>
      <c r="FA838" s="13"/>
      <c r="FB838" s="13"/>
    </row>
    <row r="839" spans="1:158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/>
      <c r="CW839" s="13"/>
      <c r="CX839" s="13"/>
      <c r="CY839" s="13"/>
      <c r="CZ839" s="13"/>
      <c r="DA839" s="13"/>
      <c r="DB839" s="13"/>
      <c r="DC839" s="13"/>
      <c r="DD839" s="13"/>
      <c r="DE839" s="13"/>
      <c r="DF839" s="13"/>
      <c r="DG839" s="13"/>
      <c r="DH839" s="13"/>
      <c r="DI839" s="13"/>
      <c r="DJ839" s="13"/>
      <c r="DK839" s="13"/>
      <c r="DL839" s="13"/>
      <c r="DM839" s="13"/>
      <c r="DN839" s="13"/>
      <c r="DO839" s="13"/>
      <c r="DP839" s="13"/>
      <c r="DQ839" s="13"/>
      <c r="DR839" s="13"/>
      <c r="DS839" s="13"/>
      <c r="DT839" s="13"/>
      <c r="DU839" s="13"/>
      <c r="DV839" s="13"/>
      <c r="DW839" s="13"/>
      <c r="DX839" s="13"/>
      <c r="DY839" s="13"/>
      <c r="DZ839" s="13"/>
      <c r="EA839" s="13"/>
      <c r="EB839" s="13"/>
      <c r="EC839" s="13"/>
      <c r="ED839" s="13"/>
      <c r="EE839" s="13"/>
      <c r="EF839" s="13"/>
      <c r="EG839" s="13"/>
      <c r="EH839" s="13"/>
      <c r="EI839" s="13"/>
      <c r="EJ839" s="13"/>
      <c r="EK839" s="13"/>
      <c r="EL839" s="13"/>
      <c r="EM839" s="13"/>
      <c r="EN839" s="13"/>
      <c r="EO839" s="13"/>
      <c r="EP839" s="13"/>
      <c r="EQ839" s="13"/>
      <c r="ER839" s="13"/>
      <c r="ES839" s="13"/>
      <c r="ET839" s="13"/>
      <c r="EU839" s="13"/>
      <c r="EV839" s="13"/>
      <c r="EW839" s="13"/>
      <c r="EX839" s="13"/>
      <c r="EY839" s="13"/>
      <c r="EZ839" s="13"/>
      <c r="FA839" s="13"/>
      <c r="FB839" s="13"/>
    </row>
    <row r="840" spans="1:158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/>
      <c r="CW840" s="13"/>
      <c r="CX840" s="13"/>
      <c r="CY840" s="13"/>
      <c r="CZ840" s="13"/>
      <c r="DA840" s="13"/>
      <c r="DB840" s="13"/>
      <c r="DC840" s="13"/>
      <c r="DD840" s="13"/>
      <c r="DE840" s="13"/>
      <c r="DF840" s="13"/>
      <c r="DG840" s="13"/>
      <c r="DH840" s="13"/>
      <c r="DI840" s="13"/>
      <c r="DJ840" s="13"/>
      <c r="DK840" s="13"/>
      <c r="DL840" s="13"/>
      <c r="DM840" s="13"/>
      <c r="DN840" s="13"/>
      <c r="DO840" s="13"/>
      <c r="DP840" s="13"/>
      <c r="DQ840" s="13"/>
      <c r="DR840" s="13"/>
      <c r="DS840" s="13"/>
      <c r="DT840" s="13"/>
      <c r="DU840" s="13"/>
      <c r="DV840" s="13"/>
      <c r="DW840" s="13"/>
      <c r="DX840" s="13"/>
      <c r="DY840" s="13"/>
      <c r="DZ840" s="13"/>
      <c r="EA840" s="13"/>
      <c r="EB840" s="13"/>
      <c r="EC840" s="13"/>
      <c r="ED840" s="13"/>
      <c r="EE840" s="13"/>
      <c r="EF840" s="13"/>
      <c r="EG840" s="13"/>
      <c r="EH840" s="13"/>
      <c r="EI840" s="13"/>
      <c r="EJ840" s="13"/>
      <c r="EK840" s="13"/>
      <c r="EL840" s="13"/>
      <c r="EM840" s="13"/>
      <c r="EN840" s="13"/>
      <c r="EO840" s="13"/>
      <c r="EP840" s="13"/>
      <c r="EQ840" s="13"/>
      <c r="ER840" s="13"/>
      <c r="ES840" s="13"/>
      <c r="ET840" s="13"/>
      <c r="EU840" s="13"/>
      <c r="EV840" s="13"/>
      <c r="EW840" s="13"/>
      <c r="EX840" s="13"/>
      <c r="EY840" s="13"/>
      <c r="EZ840" s="13"/>
      <c r="FA840" s="13"/>
      <c r="FB840" s="13"/>
    </row>
    <row r="841" spans="1:158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/>
      <c r="CW841" s="13"/>
      <c r="CX841" s="13"/>
      <c r="CY841" s="13"/>
      <c r="CZ841" s="13"/>
      <c r="DA841" s="13"/>
      <c r="DB841" s="13"/>
      <c r="DC841" s="13"/>
      <c r="DD841" s="13"/>
      <c r="DE841" s="13"/>
      <c r="DF841" s="13"/>
      <c r="DG841" s="13"/>
      <c r="DH841" s="13"/>
      <c r="DI841" s="13"/>
      <c r="DJ841" s="13"/>
      <c r="DK841" s="13"/>
      <c r="DL841" s="13"/>
      <c r="DM841" s="13"/>
      <c r="DN841" s="13"/>
      <c r="DO841" s="13"/>
      <c r="DP841" s="13"/>
      <c r="DQ841" s="13"/>
      <c r="DR841" s="13"/>
      <c r="DS841" s="13"/>
      <c r="DT841" s="13"/>
      <c r="DU841" s="13"/>
      <c r="DV841" s="13"/>
      <c r="DW841" s="13"/>
      <c r="DX841" s="13"/>
      <c r="DY841" s="13"/>
      <c r="DZ841" s="13"/>
      <c r="EA841" s="13"/>
      <c r="EB841" s="13"/>
      <c r="EC841" s="13"/>
      <c r="ED841" s="13"/>
      <c r="EE841" s="13"/>
      <c r="EF841" s="13"/>
      <c r="EG841" s="13"/>
      <c r="EH841" s="13"/>
      <c r="EI841" s="13"/>
      <c r="EJ841" s="13"/>
      <c r="EK841" s="13"/>
      <c r="EL841" s="13"/>
      <c r="EM841" s="13"/>
      <c r="EN841" s="13"/>
      <c r="EO841" s="13"/>
      <c r="EP841" s="13"/>
      <c r="EQ841" s="13"/>
      <c r="ER841" s="13"/>
      <c r="ES841" s="13"/>
      <c r="ET841" s="13"/>
      <c r="EU841" s="13"/>
      <c r="EV841" s="13"/>
      <c r="EW841" s="13"/>
      <c r="EX841" s="13"/>
      <c r="EY841" s="13"/>
      <c r="EZ841" s="13"/>
      <c r="FA841" s="13"/>
      <c r="FB841" s="13"/>
    </row>
    <row r="842" spans="1:158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/>
      <c r="CW842" s="13"/>
      <c r="CX842" s="13"/>
      <c r="CY842" s="13"/>
      <c r="CZ842" s="13"/>
      <c r="DA842" s="13"/>
      <c r="DB842" s="13"/>
      <c r="DC842" s="13"/>
      <c r="DD842" s="13"/>
      <c r="DE842" s="13"/>
      <c r="DF842" s="13"/>
      <c r="DG842" s="13"/>
      <c r="DH842" s="13"/>
      <c r="DI842" s="13"/>
      <c r="DJ842" s="13"/>
      <c r="DK842" s="13"/>
      <c r="DL842" s="13"/>
      <c r="DM842" s="13"/>
      <c r="DN842" s="13"/>
      <c r="DO842" s="13"/>
      <c r="DP842" s="13"/>
      <c r="DQ842" s="13"/>
      <c r="DR842" s="13"/>
      <c r="DS842" s="13"/>
      <c r="DT842" s="13"/>
      <c r="DU842" s="13"/>
      <c r="DV842" s="13"/>
      <c r="DW842" s="13"/>
      <c r="DX842" s="13"/>
      <c r="DY842" s="13"/>
      <c r="DZ842" s="13"/>
      <c r="EA842" s="13"/>
      <c r="EB842" s="13"/>
      <c r="EC842" s="13"/>
      <c r="ED842" s="13"/>
      <c r="EE842" s="13"/>
      <c r="EF842" s="13"/>
      <c r="EG842" s="13"/>
      <c r="EH842" s="13"/>
      <c r="EI842" s="13"/>
      <c r="EJ842" s="13"/>
      <c r="EK842" s="13"/>
      <c r="EL842" s="13"/>
      <c r="EM842" s="13"/>
      <c r="EN842" s="13"/>
      <c r="EO842" s="13"/>
      <c r="EP842" s="13"/>
      <c r="EQ842" s="13"/>
      <c r="ER842" s="13"/>
      <c r="ES842" s="13"/>
      <c r="ET842" s="13"/>
      <c r="EU842" s="13"/>
      <c r="EV842" s="13"/>
      <c r="EW842" s="13"/>
      <c r="EX842" s="13"/>
      <c r="EY842" s="13"/>
      <c r="EZ842" s="13"/>
      <c r="FA842" s="13"/>
      <c r="FB842" s="13"/>
    </row>
    <row r="843" spans="1:158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3"/>
      <c r="CU843" s="13"/>
      <c r="CV843" s="13"/>
      <c r="CW843" s="13"/>
      <c r="CX843" s="13"/>
      <c r="CY843" s="13"/>
      <c r="CZ843" s="13"/>
      <c r="DA843" s="13"/>
      <c r="DB843" s="13"/>
      <c r="DC843" s="13"/>
      <c r="DD843" s="13"/>
      <c r="DE843" s="13"/>
      <c r="DF843" s="13"/>
      <c r="DG843" s="13"/>
      <c r="DH843" s="13"/>
      <c r="DI843" s="13"/>
      <c r="DJ843" s="13"/>
      <c r="DK843" s="13"/>
      <c r="DL843" s="13"/>
      <c r="DM843" s="13"/>
      <c r="DN843" s="13"/>
      <c r="DO843" s="13"/>
      <c r="DP843" s="13"/>
      <c r="DQ843" s="13"/>
      <c r="DR843" s="13"/>
      <c r="DS843" s="13"/>
      <c r="DT843" s="13"/>
      <c r="DU843" s="13"/>
      <c r="DV843" s="13"/>
      <c r="DW843" s="13"/>
      <c r="DX843" s="13"/>
      <c r="DY843" s="13"/>
      <c r="DZ843" s="13"/>
      <c r="EA843" s="13"/>
      <c r="EB843" s="13"/>
      <c r="EC843" s="13"/>
      <c r="ED843" s="13"/>
      <c r="EE843" s="13"/>
      <c r="EF843" s="13"/>
      <c r="EG843" s="13"/>
      <c r="EH843" s="13"/>
      <c r="EI843" s="13"/>
      <c r="EJ843" s="13"/>
      <c r="EK843" s="13"/>
      <c r="EL843" s="13"/>
      <c r="EM843" s="13"/>
      <c r="EN843" s="13"/>
      <c r="EO843" s="13"/>
      <c r="EP843" s="13"/>
      <c r="EQ843" s="13"/>
      <c r="ER843" s="13"/>
      <c r="ES843" s="13"/>
      <c r="ET843" s="13"/>
      <c r="EU843" s="13"/>
      <c r="EV843" s="13"/>
      <c r="EW843" s="13"/>
      <c r="EX843" s="13"/>
      <c r="EY843" s="13"/>
      <c r="EZ843" s="13"/>
      <c r="FA843" s="13"/>
      <c r="FB843" s="13"/>
    </row>
    <row r="844" spans="1:158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3"/>
      <c r="CU844" s="13"/>
      <c r="CV844" s="13"/>
      <c r="CW844" s="13"/>
      <c r="CX844" s="13"/>
      <c r="CY844" s="13"/>
      <c r="CZ844" s="13"/>
      <c r="DA844" s="13"/>
      <c r="DB844" s="13"/>
      <c r="DC844" s="13"/>
      <c r="DD844" s="13"/>
      <c r="DE844" s="13"/>
      <c r="DF844" s="13"/>
      <c r="DG844" s="13"/>
      <c r="DH844" s="13"/>
      <c r="DI844" s="13"/>
      <c r="DJ844" s="13"/>
      <c r="DK844" s="13"/>
      <c r="DL844" s="13"/>
      <c r="DM844" s="13"/>
      <c r="DN844" s="13"/>
      <c r="DO844" s="13"/>
      <c r="DP844" s="13"/>
      <c r="DQ844" s="13"/>
      <c r="DR844" s="13"/>
      <c r="DS844" s="13"/>
      <c r="DT844" s="13"/>
      <c r="DU844" s="13"/>
      <c r="DV844" s="13"/>
      <c r="DW844" s="13"/>
      <c r="DX844" s="13"/>
      <c r="DY844" s="13"/>
      <c r="DZ844" s="13"/>
      <c r="EA844" s="13"/>
      <c r="EB844" s="13"/>
      <c r="EC844" s="13"/>
      <c r="ED844" s="13"/>
      <c r="EE844" s="13"/>
      <c r="EF844" s="13"/>
      <c r="EG844" s="13"/>
      <c r="EH844" s="13"/>
      <c r="EI844" s="13"/>
      <c r="EJ844" s="13"/>
      <c r="EK844" s="13"/>
      <c r="EL844" s="13"/>
      <c r="EM844" s="13"/>
      <c r="EN844" s="13"/>
      <c r="EO844" s="13"/>
      <c r="EP844" s="13"/>
      <c r="EQ844" s="13"/>
      <c r="ER844" s="13"/>
      <c r="ES844" s="13"/>
      <c r="ET844" s="13"/>
      <c r="EU844" s="13"/>
      <c r="EV844" s="13"/>
      <c r="EW844" s="13"/>
      <c r="EX844" s="13"/>
      <c r="EY844" s="13"/>
      <c r="EZ844" s="13"/>
      <c r="FA844" s="13"/>
      <c r="FB844" s="13"/>
    </row>
    <row r="845" spans="1:158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3"/>
      <c r="CU845" s="13"/>
      <c r="CV845" s="13"/>
      <c r="CW845" s="13"/>
      <c r="CX845" s="13"/>
      <c r="CY845" s="13"/>
      <c r="CZ845" s="13"/>
      <c r="DA845" s="13"/>
      <c r="DB845" s="13"/>
      <c r="DC845" s="13"/>
      <c r="DD845" s="13"/>
      <c r="DE845" s="13"/>
      <c r="DF845" s="13"/>
      <c r="DG845" s="13"/>
      <c r="DH845" s="13"/>
      <c r="DI845" s="13"/>
      <c r="DJ845" s="13"/>
      <c r="DK845" s="13"/>
      <c r="DL845" s="13"/>
      <c r="DM845" s="13"/>
      <c r="DN845" s="13"/>
      <c r="DO845" s="13"/>
      <c r="DP845" s="13"/>
      <c r="DQ845" s="13"/>
      <c r="DR845" s="13"/>
      <c r="DS845" s="13"/>
      <c r="DT845" s="13"/>
      <c r="DU845" s="13"/>
      <c r="DV845" s="13"/>
      <c r="DW845" s="13"/>
      <c r="DX845" s="13"/>
      <c r="DY845" s="13"/>
      <c r="DZ845" s="13"/>
      <c r="EA845" s="13"/>
      <c r="EB845" s="13"/>
      <c r="EC845" s="13"/>
      <c r="ED845" s="13"/>
      <c r="EE845" s="13"/>
      <c r="EF845" s="13"/>
      <c r="EG845" s="13"/>
      <c r="EH845" s="13"/>
      <c r="EI845" s="13"/>
      <c r="EJ845" s="13"/>
      <c r="EK845" s="13"/>
      <c r="EL845" s="13"/>
      <c r="EM845" s="13"/>
      <c r="EN845" s="13"/>
      <c r="EO845" s="13"/>
      <c r="EP845" s="13"/>
      <c r="EQ845" s="13"/>
      <c r="ER845" s="13"/>
      <c r="ES845" s="13"/>
      <c r="ET845" s="13"/>
      <c r="EU845" s="13"/>
      <c r="EV845" s="13"/>
      <c r="EW845" s="13"/>
      <c r="EX845" s="13"/>
      <c r="EY845" s="13"/>
      <c r="EZ845" s="13"/>
      <c r="FA845" s="13"/>
      <c r="FB845" s="13"/>
    </row>
    <row r="846" spans="1:158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3"/>
      <c r="CU846" s="13"/>
      <c r="CV846" s="13"/>
      <c r="CW846" s="13"/>
      <c r="CX846" s="13"/>
      <c r="CY846" s="13"/>
      <c r="CZ846" s="13"/>
      <c r="DA846" s="13"/>
      <c r="DB846" s="13"/>
      <c r="DC846" s="13"/>
      <c r="DD846" s="13"/>
      <c r="DE846" s="13"/>
      <c r="DF846" s="13"/>
      <c r="DG846" s="13"/>
      <c r="DH846" s="13"/>
      <c r="DI846" s="13"/>
      <c r="DJ846" s="13"/>
      <c r="DK846" s="13"/>
      <c r="DL846" s="13"/>
      <c r="DM846" s="13"/>
      <c r="DN846" s="13"/>
      <c r="DO846" s="13"/>
      <c r="DP846" s="13"/>
      <c r="DQ846" s="13"/>
      <c r="DR846" s="13"/>
      <c r="DS846" s="13"/>
      <c r="DT846" s="13"/>
      <c r="DU846" s="13"/>
      <c r="DV846" s="13"/>
      <c r="DW846" s="13"/>
      <c r="DX846" s="13"/>
      <c r="DY846" s="13"/>
      <c r="DZ846" s="13"/>
      <c r="EA846" s="13"/>
      <c r="EB846" s="13"/>
      <c r="EC846" s="13"/>
      <c r="ED846" s="13"/>
      <c r="EE846" s="13"/>
      <c r="EF846" s="13"/>
      <c r="EG846" s="13"/>
      <c r="EH846" s="13"/>
      <c r="EI846" s="13"/>
      <c r="EJ846" s="13"/>
      <c r="EK846" s="13"/>
      <c r="EL846" s="13"/>
      <c r="EM846" s="13"/>
      <c r="EN846" s="13"/>
      <c r="EO846" s="13"/>
      <c r="EP846" s="13"/>
      <c r="EQ846" s="13"/>
      <c r="ER846" s="13"/>
      <c r="ES846" s="13"/>
      <c r="ET846" s="13"/>
      <c r="EU846" s="13"/>
      <c r="EV846" s="13"/>
      <c r="EW846" s="13"/>
      <c r="EX846" s="13"/>
      <c r="EY846" s="13"/>
      <c r="EZ846" s="13"/>
      <c r="FA846" s="13"/>
      <c r="FB846" s="13"/>
    </row>
    <row r="847" spans="1:158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3"/>
      <c r="CU847" s="13"/>
      <c r="CV847" s="13"/>
      <c r="CW847" s="13"/>
      <c r="CX847" s="13"/>
      <c r="CY847" s="13"/>
      <c r="CZ847" s="13"/>
      <c r="DA847" s="13"/>
      <c r="DB847" s="13"/>
      <c r="DC847" s="13"/>
      <c r="DD847" s="13"/>
      <c r="DE847" s="13"/>
      <c r="DF847" s="13"/>
      <c r="DG847" s="13"/>
      <c r="DH847" s="13"/>
      <c r="DI847" s="13"/>
      <c r="DJ847" s="13"/>
      <c r="DK847" s="13"/>
      <c r="DL847" s="13"/>
      <c r="DM847" s="13"/>
      <c r="DN847" s="13"/>
      <c r="DO847" s="13"/>
      <c r="DP847" s="13"/>
      <c r="DQ847" s="13"/>
      <c r="DR847" s="13"/>
      <c r="DS847" s="13"/>
      <c r="DT847" s="13"/>
      <c r="DU847" s="13"/>
      <c r="DV847" s="13"/>
      <c r="DW847" s="13"/>
      <c r="DX847" s="13"/>
      <c r="DY847" s="13"/>
      <c r="DZ847" s="13"/>
      <c r="EA847" s="13"/>
      <c r="EB847" s="13"/>
      <c r="EC847" s="13"/>
      <c r="ED847" s="13"/>
      <c r="EE847" s="13"/>
      <c r="EF847" s="13"/>
      <c r="EG847" s="13"/>
      <c r="EH847" s="13"/>
      <c r="EI847" s="13"/>
      <c r="EJ847" s="13"/>
      <c r="EK847" s="13"/>
      <c r="EL847" s="13"/>
      <c r="EM847" s="13"/>
      <c r="EN847" s="13"/>
      <c r="EO847" s="13"/>
      <c r="EP847" s="13"/>
      <c r="EQ847" s="13"/>
      <c r="ER847" s="13"/>
      <c r="ES847" s="13"/>
      <c r="ET847" s="13"/>
      <c r="EU847" s="13"/>
      <c r="EV847" s="13"/>
      <c r="EW847" s="13"/>
      <c r="EX847" s="13"/>
      <c r="EY847" s="13"/>
      <c r="EZ847" s="13"/>
      <c r="FA847" s="13"/>
      <c r="FB847" s="13"/>
    </row>
    <row r="848" spans="1:158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CY848" s="13"/>
      <c r="CZ848" s="13"/>
      <c r="DA848" s="13"/>
      <c r="DB848" s="13"/>
      <c r="DC848" s="13"/>
      <c r="DD848" s="13"/>
      <c r="DE848" s="13"/>
      <c r="DF848" s="13"/>
      <c r="DG848" s="13"/>
      <c r="DH848" s="13"/>
      <c r="DI848" s="13"/>
      <c r="DJ848" s="13"/>
      <c r="DK848" s="13"/>
      <c r="DL848" s="13"/>
      <c r="DM848" s="13"/>
      <c r="DN848" s="13"/>
      <c r="DO848" s="13"/>
      <c r="DP848" s="13"/>
      <c r="DQ848" s="13"/>
      <c r="DR848" s="13"/>
      <c r="DS848" s="13"/>
      <c r="DT848" s="13"/>
      <c r="DU848" s="13"/>
      <c r="DV848" s="13"/>
      <c r="DW848" s="13"/>
      <c r="DX848" s="13"/>
      <c r="DY848" s="13"/>
      <c r="DZ848" s="13"/>
      <c r="EA848" s="13"/>
      <c r="EB848" s="13"/>
      <c r="EC848" s="13"/>
      <c r="ED848" s="13"/>
      <c r="EE848" s="13"/>
      <c r="EF848" s="13"/>
      <c r="EG848" s="13"/>
      <c r="EH848" s="13"/>
      <c r="EI848" s="13"/>
      <c r="EJ848" s="13"/>
      <c r="EK848" s="13"/>
      <c r="EL848" s="13"/>
      <c r="EM848" s="13"/>
      <c r="EN848" s="13"/>
      <c r="EO848" s="13"/>
      <c r="EP848" s="13"/>
      <c r="EQ848" s="13"/>
      <c r="ER848" s="13"/>
      <c r="ES848" s="13"/>
      <c r="ET848" s="13"/>
      <c r="EU848" s="13"/>
      <c r="EV848" s="13"/>
      <c r="EW848" s="13"/>
      <c r="EX848" s="13"/>
      <c r="EY848" s="13"/>
      <c r="EZ848" s="13"/>
      <c r="FA848" s="13"/>
      <c r="FB848" s="13"/>
    </row>
    <row r="849" spans="1:158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/>
      <c r="CW849" s="13"/>
      <c r="CX849" s="13"/>
      <c r="CY849" s="13"/>
      <c r="CZ849" s="13"/>
      <c r="DA849" s="13"/>
      <c r="DB849" s="13"/>
      <c r="DC849" s="13"/>
      <c r="DD849" s="13"/>
      <c r="DE849" s="13"/>
      <c r="DF849" s="13"/>
      <c r="DG849" s="13"/>
      <c r="DH849" s="13"/>
      <c r="DI849" s="13"/>
      <c r="DJ849" s="13"/>
      <c r="DK849" s="13"/>
      <c r="DL849" s="13"/>
      <c r="DM849" s="13"/>
      <c r="DN849" s="13"/>
      <c r="DO849" s="13"/>
      <c r="DP849" s="13"/>
      <c r="DQ849" s="13"/>
      <c r="DR849" s="13"/>
      <c r="DS849" s="13"/>
      <c r="DT849" s="13"/>
      <c r="DU849" s="13"/>
      <c r="DV849" s="13"/>
      <c r="DW849" s="13"/>
      <c r="DX849" s="13"/>
      <c r="DY849" s="13"/>
      <c r="DZ849" s="13"/>
      <c r="EA849" s="13"/>
      <c r="EB849" s="13"/>
      <c r="EC849" s="13"/>
      <c r="ED849" s="13"/>
      <c r="EE849" s="13"/>
      <c r="EF849" s="13"/>
      <c r="EG849" s="13"/>
      <c r="EH849" s="13"/>
      <c r="EI849" s="13"/>
      <c r="EJ849" s="13"/>
      <c r="EK849" s="13"/>
      <c r="EL849" s="13"/>
      <c r="EM849" s="13"/>
      <c r="EN849" s="13"/>
      <c r="EO849" s="13"/>
      <c r="EP849" s="13"/>
      <c r="EQ849" s="13"/>
      <c r="ER849" s="13"/>
      <c r="ES849" s="13"/>
      <c r="ET849" s="13"/>
      <c r="EU849" s="13"/>
      <c r="EV849" s="13"/>
      <c r="EW849" s="13"/>
      <c r="EX849" s="13"/>
      <c r="EY849" s="13"/>
      <c r="EZ849" s="13"/>
      <c r="FA849" s="13"/>
      <c r="FB849" s="13"/>
    </row>
    <row r="850" spans="1:158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CY850" s="13"/>
      <c r="CZ850" s="13"/>
      <c r="DA850" s="13"/>
      <c r="DB850" s="13"/>
      <c r="DC850" s="13"/>
      <c r="DD850" s="13"/>
      <c r="DE850" s="13"/>
      <c r="DF850" s="13"/>
      <c r="DG850" s="13"/>
      <c r="DH850" s="13"/>
      <c r="DI850" s="13"/>
      <c r="DJ850" s="13"/>
      <c r="DK850" s="13"/>
      <c r="DL850" s="13"/>
      <c r="DM850" s="13"/>
      <c r="DN850" s="13"/>
      <c r="DO850" s="13"/>
      <c r="DP850" s="13"/>
      <c r="DQ850" s="13"/>
      <c r="DR850" s="13"/>
      <c r="DS850" s="13"/>
      <c r="DT850" s="13"/>
      <c r="DU850" s="13"/>
      <c r="DV850" s="13"/>
      <c r="DW850" s="13"/>
      <c r="DX850" s="13"/>
      <c r="DY850" s="13"/>
      <c r="DZ850" s="13"/>
      <c r="EA850" s="13"/>
      <c r="EB850" s="13"/>
      <c r="EC850" s="13"/>
      <c r="ED850" s="13"/>
      <c r="EE850" s="13"/>
      <c r="EF850" s="13"/>
      <c r="EG850" s="13"/>
      <c r="EH850" s="13"/>
      <c r="EI850" s="13"/>
      <c r="EJ850" s="13"/>
      <c r="EK850" s="13"/>
      <c r="EL850" s="13"/>
      <c r="EM850" s="13"/>
      <c r="EN850" s="13"/>
      <c r="EO850" s="13"/>
      <c r="EP850" s="13"/>
      <c r="EQ850" s="13"/>
      <c r="ER850" s="13"/>
      <c r="ES850" s="13"/>
      <c r="ET850" s="13"/>
      <c r="EU850" s="13"/>
      <c r="EV850" s="13"/>
      <c r="EW850" s="13"/>
      <c r="EX850" s="13"/>
      <c r="EY850" s="13"/>
      <c r="EZ850" s="13"/>
      <c r="FA850" s="13"/>
      <c r="FB850" s="13"/>
    </row>
    <row r="851" spans="1:158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CY851" s="13"/>
      <c r="CZ851" s="13"/>
      <c r="DA851" s="13"/>
      <c r="DB851" s="13"/>
      <c r="DC851" s="13"/>
      <c r="DD851" s="13"/>
      <c r="DE851" s="13"/>
      <c r="DF851" s="13"/>
      <c r="DG851" s="13"/>
      <c r="DH851" s="13"/>
      <c r="DI851" s="13"/>
      <c r="DJ851" s="13"/>
      <c r="DK851" s="13"/>
      <c r="DL851" s="13"/>
      <c r="DM851" s="13"/>
      <c r="DN851" s="13"/>
      <c r="DO851" s="13"/>
      <c r="DP851" s="13"/>
      <c r="DQ851" s="13"/>
      <c r="DR851" s="13"/>
      <c r="DS851" s="13"/>
      <c r="DT851" s="13"/>
      <c r="DU851" s="13"/>
      <c r="DV851" s="13"/>
      <c r="DW851" s="13"/>
      <c r="DX851" s="13"/>
      <c r="DY851" s="13"/>
      <c r="DZ851" s="13"/>
      <c r="EA851" s="13"/>
      <c r="EB851" s="13"/>
      <c r="EC851" s="13"/>
      <c r="ED851" s="13"/>
      <c r="EE851" s="13"/>
      <c r="EF851" s="13"/>
      <c r="EG851" s="13"/>
      <c r="EH851" s="13"/>
      <c r="EI851" s="13"/>
      <c r="EJ851" s="13"/>
      <c r="EK851" s="13"/>
      <c r="EL851" s="13"/>
      <c r="EM851" s="13"/>
      <c r="EN851" s="13"/>
      <c r="EO851" s="13"/>
      <c r="EP851" s="13"/>
      <c r="EQ851" s="13"/>
      <c r="ER851" s="13"/>
      <c r="ES851" s="13"/>
      <c r="ET851" s="13"/>
      <c r="EU851" s="13"/>
      <c r="EV851" s="13"/>
      <c r="EW851" s="13"/>
      <c r="EX851" s="13"/>
      <c r="EY851" s="13"/>
      <c r="EZ851" s="13"/>
      <c r="FA851" s="13"/>
      <c r="FB851" s="13"/>
    </row>
    <row r="852" spans="1:158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CY852" s="13"/>
      <c r="CZ852" s="13"/>
      <c r="DA852" s="13"/>
      <c r="DB852" s="13"/>
      <c r="DC852" s="13"/>
      <c r="DD852" s="13"/>
      <c r="DE852" s="13"/>
      <c r="DF852" s="13"/>
      <c r="DG852" s="13"/>
      <c r="DH852" s="13"/>
      <c r="DI852" s="13"/>
      <c r="DJ852" s="13"/>
      <c r="DK852" s="13"/>
      <c r="DL852" s="13"/>
      <c r="DM852" s="13"/>
      <c r="DN852" s="13"/>
      <c r="DO852" s="13"/>
      <c r="DP852" s="13"/>
      <c r="DQ852" s="13"/>
      <c r="DR852" s="13"/>
      <c r="DS852" s="13"/>
      <c r="DT852" s="13"/>
      <c r="DU852" s="13"/>
      <c r="DV852" s="13"/>
      <c r="DW852" s="13"/>
      <c r="DX852" s="13"/>
      <c r="DY852" s="13"/>
      <c r="DZ852" s="13"/>
      <c r="EA852" s="13"/>
      <c r="EB852" s="13"/>
      <c r="EC852" s="13"/>
      <c r="ED852" s="13"/>
      <c r="EE852" s="13"/>
      <c r="EF852" s="13"/>
      <c r="EG852" s="13"/>
      <c r="EH852" s="13"/>
      <c r="EI852" s="13"/>
      <c r="EJ852" s="13"/>
      <c r="EK852" s="13"/>
      <c r="EL852" s="13"/>
      <c r="EM852" s="13"/>
      <c r="EN852" s="13"/>
      <c r="EO852" s="13"/>
      <c r="EP852" s="13"/>
      <c r="EQ852" s="13"/>
      <c r="ER852" s="13"/>
      <c r="ES852" s="13"/>
      <c r="ET852" s="13"/>
      <c r="EU852" s="13"/>
      <c r="EV852" s="13"/>
      <c r="EW852" s="13"/>
      <c r="EX852" s="13"/>
      <c r="EY852" s="13"/>
      <c r="EZ852" s="13"/>
      <c r="FA852" s="13"/>
      <c r="FB852" s="13"/>
    </row>
    <row r="853" spans="1:158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CY853" s="13"/>
      <c r="CZ853" s="13"/>
      <c r="DA853" s="13"/>
      <c r="DB853" s="13"/>
      <c r="DC853" s="13"/>
      <c r="DD853" s="13"/>
      <c r="DE853" s="13"/>
      <c r="DF853" s="13"/>
      <c r="DG853" s="13"/>
      <c r="DH853" s="13"/>
      <c r="DI853" s="13"/>
      <c r="DJ853" s="13"/>
      <c r="DK853" s="13"/>
      <c r="DL853" s="13"/>
      <c r="DM853" s="13"/>
      <c r="DN853" s="13"/>
      <c r="DO853" s="13"/>
      <c r="DP853" s="13"/>
      <c r="DQ853" s="13"/>
      <c r="DR853" s="13"/>
      <c r="DS853" s="13"/>
      <c r="DT853" s="13"/>
      <c r="DU853" s="13"/>
      <c r="DV853" s="13"/>
      <c r="DW853" s="13"/>
      <c r="DX853" s="13"/>
      <c r="DY853" s="13"/>
      <c r="DZ853" s="13"/>
      <c r="EA853" s="13"/>
      <c r="EB853" s="13"/>
      <c r="EC853" s="13"/>
      <c r="ED853" s="13"/>
      <c r="EE853" s="13"/>
      <c r="EF853" s="13"/>
      <c r="EG853" s="13"/>
      <c r="EH853" s="13"/>
      <c r="EI853" s="13"/>
      <c r="EJ853" s="13"/>
      <c r="EK853" s="13"/>
      <c r="EL853" s="13"/>
      <c r="EM853" s="13"/>
      <c r="EN853" s="13"/>
      <c r="EO853" s="13"/>
      <c r="EP853" s="13"/>
      <c r="EQ853" s="13"/>
      <c r="ER853" s="13"/>
      <c r="ES853" s="13"/>
      <c r="ET853" s="13"/>
      <c r="EU853" s="13"/>
      <c r="EV853" s="13"/>
      <c r="EW853" s="13"/>
      <c r="EX853" s="13"/>
      <c r="EY853" s="13"/>
      <c r="EZ853" s="13"/>
      <c r="FA853" s="13"/>
      <c r="FB853" s="13"/>
    </row>
    <row r="854" spans="1:158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CY854" s="13"/>
      <c r="CZ854" s="13"/>
      <c r="DA854" s="13"/>
      <c r="DB854" s="13"/>
      <c r="DC854" s="13"/>
      <c r="DD854" s="13"/>
      <c r="DE854" s="13"/>
      <c r="DF854" s="13"/>
      <c r="DG854" s="13"/>
      <c r="DH854" s="13"/>
      <c r="DI854" s="13"/>
      <c r="DJ854" s="13"/>
      <c r="DK854" s="13"/>
      <c r="DL854" s="13"/>
      <c r="DM854" s="13"/>
      <c r="DN854" s="13"/>
      <c r="DO854" s="13"/>
      <c r="DP854" s="13"/>
      <c r="DQ854" s="13"/>
      <c r="DR854" s="13"/>
      <c r="DS854" s="13"/>
      <c r="DT854" s="13"/>
      <c r="DU854" s="13"/>
      <c r="DV854" s="13"/>
      <c r="DW854" s="13"/>
      <c r="DX854" s="13"/>
      <c r="DY854" s="13"/>
      <c r="DZ854" s="13"/>
      <c r="EA854" s="13"/>
      <c r="EB854" s="13"/>
      <c r="EC854" s="13"/>
      <c r="ED854" s="13"/>
      <c r="EE854" s="13"/>
      <c r="EF854" s="13"/>
      <c r="EG854" s="13"/>
      <c r="EH854" s="13"/>
      <c r="EI854" s="13"/>
      <c r="EJ854" s="13"/>
      <c r="EK854" s="13"/>
      <c r="EL854" s="13"/>
      <c r="EM854" s="13"/>
      <c r="EN854" s="13"/>
      <c r="EO854" s="13"/>
      <c r="EP854" s="13"/>
      <c r="EQ854" s="13"/>
      <c r="ER854" s="13"/>
      <c r="ES854" s="13"/>
      <c r="ET854" s="13"/>
      <c r="EU854" s="13"/>
      <c r="EV854" s="13"/>
      <c r="EW854" s="13"/>
      <c r="EX854" s="13"/>
      <c r="EY854" s="13"/>
      <c r="EZ854" s="13"/>
      <c r="FA854" s="13"/>
      <c r="FB854" s="13"/>
    </row>
    <row r="855" spans="1:158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CY855" s="13"/>
      <c r="CZ855" s="13"/>
      <c r="DA855" s="13"/>
      <c r="DB855" s="13"/>
      <c r="DC855" s="13"/>
      <c r="DD855" s="13"/>
      <c r="DE855" s="13"/>
      <c r="DF855" s="13"/>
      <c r="DG855" s="13"/>
      <c r="DH855" s="13"/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  <c r="DW855" s="13"/>
      <c r="DX855" s="13"/>
      <c r="DY855" s="13"/>
      <c r="DZ855" s="13"/>
      <c r="EA855" s="13"/>
      <c r="EB855" s="13"/>
      <c r="EC855" s="13"/>
      <c r="ED855" s="13"/>
      <c r="EE855" s="13"/>
      <c r="EF855" s="13"/>
      <c r="EG855" s="13"/>
      <c r="EH855" s="13"/>
      <c r="EI855" s="13"/>
      <c r="EJ855" s="13"/>
      <c r="EK855" s="13"/>
      <c r="EL855" s="13"/>
      <c r="EM855" s="13"/>
      <c r="EN855" s="13"/>
      <c r="EO855" s="13"/>
      <c r="EP855" s="13"/>
      <c r="EQ855" s="13"/>
      <c r="ER855" s="13"/>
      <c r="ES855" s="13"/>
      <c r="ET855" s="13"/>
      <c r="EU855" s="13"/>
      <c r="EV855" s="13"/>
      <c r="EW855" s="13"/>
      <c r="EX855" s="13"/>
      <c r="EY855" s="13"/>
      <c r="EZ855" s="13"/>
      <c r="FA855" s="13"/>
      <c r="FB855" s="13"/>
    </row>
    <row r="856" spans="1:158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CY856" s="13"/>
      <c r="CZ856" s="13"/>
      <c r="DA856" s="13"/>
      <c r="DB856" s="13"/>
      <c r="DC856" s="13"/>
      <c r="DD856" s="13"/>
      <c r="DE856" s="13"/>
      <c r="DF856" s="13"/>
      <c r="DG856" s="13"/>
      <c r="DH856" s="13"/>
      <c r="DI856" s="13"/>
      <c r="DJ856" s="13"/>
      <c r="DK856" s="13"/>
      <c r="DL856" s="13"/>
      <c r="DM856" s="13"/>
      <c r="DN856" s="13"/>
      <c r="DO856" s="13"/>
      <c r="DP856" s="13"/>
      <c r="DQ856" s="13"/>
      <c r="DR856" s="13"/>
      <c r="DS856" s="13"/>
      <c r="DT856" s="13"/>
      <c r="DU856" s="13"/>
      <c r="DV856" s="13"/>
      <c r="DW856" s="13"/>
      <c r="DX856" s="13"/>
      <c r="DY856" s="13"/>
      <c r="DZ856" s="13"/>
      <c r="EA856" s="13"/>
      <c r="EB856" s="13"/>
      <c r="EC856" s="13"/>
      <c r="ED856" s="13"/>
      <c r="EE856" s="13"/>
      <c r="EF856" s="13"/>
      <c r="EG856" s="13"/>
      <c r="EH856" s="13"/>
      <c r="EI856" s="13"/>
      <c r="EJ856" s="13"/>
      <c r="EK856" s="13"/>
      <c r="EL856" s="13"/>
      <c r="EM856" s="13"/>
      <c r="EN856" s="13"/>
      <c r="EO856" s="13"/>
      <c r="EP856" s="13"/>
      <c r="EQ856" s="13"/>
      <c r="ER856" s="13"/>
      <c r="ES856" s="13"/>
      <c r="ET856" s="13"/>
      <c r="EU856" s="13"/>
      <c r="EV856" s="13"/>
      <c r="EW856" s="13"/>
      <c r="EX856" s="13"/>
      <c r="EY856" s="13"/>
      <c r="EZ856" s="13"/>
      <c r="FA856" s="13"/>
      <c r="FB856" s="13"/>
    </row>
    <row r="857" spans="1:158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CY857" s="13"/>
      <c r="CZ857" s="13"/>
      <c r="DA857" s="13"/>
      <c r="DB857" s="13"/>
      <c r="DC857" s="13"/>
      <c r="DD857" s="13"/>
      <c r="DE857" s="13"/>
      <c r="DF857" s="13"/>
      <c r="DG857" s="13"/>
      <c r="DH857" s="13"/>
      <c r="DI857" s="13"/>
      <c r="DJ857" s="13"/>
      <c r="DK857" s="13"/>
      <c r="DL857" s="13"/>
      <c r="DM857" s="13"/>
      <c r="DN857" s="13"/>
      <c r="DO857" s="13"/>
      <c r="DP857" s="13"/>
      <c r="DQ857" s="13"/>
      <c r="DR857" s="13"/>
      <c r="DS857" s="13"/>
      <c r="DT857" s="13"/>
      <c r="DU857" s="13"/>
      <c r="DV857" s="13"/>
      <c r="DW857" s="13"/>
      <c r="DX857" s="13"/>
      <c r="DY857" s="13"/>
      <c r="DZ857" s="13"/>
      <c r="EA857" s="13"/>
      <c r="EB857" s="13"/>
      <c r="EC857" s="13"/>
      <c r="ED857" s="13"/>
      <c r="EE857" s="13"/>
      <c r="EF857" s="13"/>
      <c r="EG857" s="13"/>
      <c r="EH857" s="13"/>
      <c r="EI857" s="13"/>
      <c r="EJ857" s="13"/>
      <c r="EK857" s="13"/>
      <c r="EL857" s="13"/>
      <c r="EM857" s="13"/>
      <c r="EN857" s="13"/>
      <c r="EO857" s="13"/>
      <c r="EP857" s="13"/>
      <c r="EQ857" s="13"/>
      <c r="ER857" s="13"/>
      <c r="ES857" s="13"/>
      <c r="ET857" s="13"/>
      <c r="EU857" s="13"/>
      <c r="EV857" s="13"/>
      <c r="EW857" s="13"/>
      <c r="EX857" s="13"/>
      <c r="EY857" s="13"/>
      <c r="EZ857" s="13"/>
      <c r="FA857" s="13"/>
      <c r="FB857" s="13"/>
    </row>
    <row r="858" spans="1:158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CY858" s="13"/>
      <c r="CZ858" s="13"/>
      <c r="DA858" s="13"/>
      <c r="DB858" s="13"/>
      <c r="DC858" s="13"/>
      <c r="DD858" s="13"/>
      <c r="DE858" s="13"/>
      <c r="DF858" s="13"/>
      <c r="DG858" s="13"/>
      <c r="DH858" s="13"/>
      <c r="DI858" s="13"/>
      <c r="DJ858" s="13"/>
      <c r="DK858" s="13"/>
      <c r="DL858" s="13"/>
      <c r="DM858" s="13"/>
      <c r="DN858" s="13"/>
      <c r="DO858" s="13"/>
      <c r="DP858" s="13"/>
      <c r="DQ858" s="13"/>
      <c r="DR858" s="13"/>
      <c r="DS858" s="13"/>
      <c r="DT858" s="13"/>
      <c r="DU858" s="13"/>
      <c r="DV858" s="13"/>
      <c r="DW858" s="13"/>
      <c r="DX858" s="13"/>
      <c r="DY858" s="13"/>
      <c r="DZ858" s="13"/>
      <c r="EA858" s="13"/>
      <c r="EB858" s="13"/>
      <c r="EC858" s="13"/>
      <c r="ED858" s="13"/>
      <c r="EE858" s="13"/>
      <c r="EF858" s="13"/>
      <c r="EG858" s="13"/>
      <c r="EH858" s="13"/>
      <c r="EI858" s="13"/>
      <c r="EJ858" s="13"/>
      <c r="EK858" s="13"/>
      <c r="EL858" s="13"/>
      <c r="EM858" s="13"/>
      <c r="EN858" s="13"/>
      <c r="EO858" s="13"/>
      <c r="EP858" s="13"/>
      <c r="EQ858" s="13"/>
      <c r="ER858" s="13"/>
      <c r="ES858" s="13"/>
      <c r="ET858" s="13"/>
      <c r="EU858" s="13"/>
      <c r="EV858" s="13"/>
      <c r="EW858" s="13"/>
      <c r="EX858" s="13"/>
      <c r="EY858" s="13"/>
      <c r="EZ858" s="13"/>
      <c r="FA858" s="13"/>
      <c r="FB858" s="13"/>
    </row>
    <row r="859" spans="1:158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CY859" s="13"/>
      <c r="CZ859" s="13"/>
      <c r="DA859" s="13"/>
      <c r="DB859" s="13"/>
      <c r="DC859" s="13"/>
      <c r="DD859" s="13"/>
      <c r="DE859" s="13"/>
      <c r="DF859" s="13"/>
      <c r="DG859" s="13"/>
      <c r="DH859" s="13"/>
      <c r="DI859" s="13"/>
      <c r="DJ859" s="13"/>
      <c r="DK859" s="13"/>
      <c r="DL859" s="13"/>
      <c r="DM859" s="13"/>
      <c r="DN859" s="13"/>
      <c r="DO859" s="13"/>
      <c r="DP859" s="13"/>
      <c r="DQ859" s="13"/>
      <c r="DR859" s="13"/>
      <c r="DS859" s="13"/>
      <c r="DT859" s="13"/>
      <c r="DU859" s="13"/>
      <c r="DV859" s="13"/>
      <c r="DW859" s="13"/>
      <c r="DX859" s="13"/>
      <c r="DY859" s="13"/>
      <c r="DZ859" s="13"/>
      <c r="EA859" s="13"/>
      <c r="EB859" s="13"/>
      <c r="EC859" s="13"/>
      <c r="ED859" s="13"/>
      <c r="EE859" s="13"/>
      <c r="EF859" s="13"/>
      <c r="EG859" s="13"/>
      <c r="EH859" s="13"/>
      <c r="EI859" s="13"/>
      <c r="EJ859" s="13"/>
      <c r="EK859" s="13"/>
      <c r="EL859" s="13"/>
      <c r="EM859" s="13"/>
      <c r="EN859" s="13"/>
      <c r="EO859" s="13"/>
      <c r="EP859" s="13"/>
      <c r="EQ859" s="13"/>
      <c r="ER859" s="13"/>
      <c r="ES859" s="13"/>
      <c r="ET859" s="13"/>
      <c r="EU859" s="13"/>
      <c r="EV859" s="13"/>
      <c r="EW859" s="13"/>
      <c r="EX859" s="13"/>
      <c r="EY859" s="13"/>
      <c r="EZ859" s="13"/>
      <c r="FA859" s="13"/>
      <c r="FB859" s="13"/>
    </row>
    <row r="860" spans="1:158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CY860" s="13"/>
      <c r="CZ860" s="13"/>
      <c r="DA860" s="13"/>
      <c r="DB860" s="13"/>
      <c r="DC860" s="13"/>
      <c r="DD860" s="13"/>
      <c r="DE860" s="13"/>
      <c r="DF860" s="13"/>
      <c r="DG860" s="13"/>
      <c r="DH860" s="13"/>
      <c r="DI860" s="13"/>
      <c r="DJ860" s="13"/>
      <c r="DK860" s="13"/>
      <c r="DL860" s="13"/>
      <c r="DM860" s="13"/>
      <c r="DN860" s="13"/>
      <c r="DO860" s="13"/>
      <c r="DP860" s="13"/>
      <c r="DQ860" s="13"/>
      <c r="DR860" s="13"/>
      <c r="DS860" s="13"/>
      <c r="DT860" s="13"/>
      <c r="DU860" s="13"/>
      <c r="DV860" s="13"/>
      <c r="DW860" s="13"/>
      <c r="DX860" s="13"/>
      <c r="DY860" s="13"/>
      <c r="DZ860" s="13"/>
      <c r="EA860" s="13"/>
      <c r="EB860" s="13"/>
      <c r="EC860" s="13"/>
      <c r="ED860" s="13"/>
      <c r="EE860" s="13"/>
      <c r="EF860" s="13"/>
      <c r="EG860" s="13"/>
      <c r="EH860" s="13"/>
      <c r="EI860" s="13"/>
      <c r="EJ860" s="13"/>
      <c r="EK860" s="13"/>
      <c r="EL860" s="13"/>
      <c r="EM860" s="13"/>
      <c r="EN860" s="13"/>
      <c r="EO860" s="13"/>
      <c r="EP860" s="13"/>
      <c r="EQ860" s="13"/>
      <c r="ER860" s="13"/>
      <c r="ES860" s="13"/>
      <c r="ET860" s="13"/>
      <c r="EU860" s="13"/>
      <c r="EV860" s="13"/>
      <c r="EW860" s="13"/>
      <c r="EX860" s="13"/>
      <c r="EY860" s="13"/>
      <c r="EZ860" s="13"/>
      <c r="FA860" s="13"/>
      <c r="FB860" s="13"/>
    </row>
    <row r="861" spans="1:158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CY861" s="13"/>
      <c r="CZ861" s="13"/>
      <c r="DA861" s="13"/>
      <c r="DB861" s="13"/>
      <c r="DC861" s="13"/>
      <c r="DD861" s="13"/>
      <c r="DE861" s="13"/>
      <c r="DF861" s="13"/>
      <c r="DG861" s="13"/>
      <c r="DH861" s="13"/>
      <c r="DI861" s="13"/>
      <c r="DJ861" s="13"/>
      <c r="DK861" s="13"/>
      <c r="DL861" s="13"/>
      <c r="DM861" s="13"/>
      <c r="DN861" s="13"/>
      <c r="DO861" s="13"/>
      <c r="DP861" s="13"/>
      <c r="DQ861" s="13"/>
      <c r="DR861" s="13"/>
      <c r="DS861" s="13"/>
      <c r="DT861" s="13"/>
      <c r="DU861" s="13"/>
      <c r="DV861" s="13"/>
      <c r="DW861" s="13"/>
      <c r="DX861" s="13"/>
      <c r="DY861" s="13"/>
      <c r="DZ861" s="13"/>
      <c r="EA861" s="13"/>
      <c r="EB861" s="13"/>
      <c r="EC861" s="13"/>
      <c r="ED861" s="13"/>
      <c r="EE861" s="13"/>
      <c r="EF861" s="13"/>
      <c r="EG861" s="13"/>
      <c r="EH861" s="13"/>
      <c r="EI861" s="13"/>
      <c r="EJ861" s="13"/>
      <c r="EK861" s="13"/>
      <c r="EL861" s="13"/>
      <c r="EM861" s="13"/>
      <c r="EN861" s="13"/>
      <c r="EO861" s="13"/>
      <c r="EP861" s="13"/>
      <c r="EQ861" s="13"/>
      <c r="ER861" s="13"/>
      <c r="ES861" s="13"/>
      <c r="ET861" s="13"/>
      <c r="EU861" s="13"/>
      <c r="EV861" s="13"/>
      <c r="EW861" s="13"/>
      <c r="EX861" s="13"/>
      <c r="EY861" s="13"/>
      <c r="EZ861" s="13"/>
      <c r="FA861" s="13"/>
      <c r="FB861" s="13"/>
    </row>
    <row r="862" spans="1:158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CY862" s="13"/>
      <c r="CZ862" s="13"/>
      <c r="DA862" s="13"/>
      <c r="DB862" s="13"/>
      <c r="DC862" s="13"/>
      <c r="DD862" s="13"/>
      <c r="DE862" s="13"/>
      <c r="DF862" s="13"/>
      <c r="DG862" s="13"/>
      <c r="DH862" s="13"/>
      <c r="DI862" s="13"/>
      <c r="DJ862" s="13"/>
      <c r="DK862" s="13"/>
      <c r="DL862" s="13"/>
      <c r="DM862" s="13"/>
      <c r="DN862" s="13"/>
      <c r="DO862" s="13"/>
      <c r="DP862" s="13"/>
      <c r="DQ862" s="13"/>
      <c r="DR862" s="13"/>
      <c r="DS862" s="13"/>
      <c r="DT862" s="13"/>
      <c r="DU862" s="13"/>
      <c r="DV862" s="13"/>
      <c r="DW862" s="13"/>
      <c r="DX862" s="13"/>
      <c r="DY862" s="13"/>
      <c r="DZ862" s="13"/>
      <c r="EA862" s="13"/>
      <c r="EB862" s="13"/>
      <c r="EC862" s="13"/>
      <c r="ED862" s="13"/>
      <c r="EE862" s="13"/>
      <c r="EF862" s="13"/>
      <c r="EG862" s="13"/>
      <c r="EH862" s="13"/>
      <c r="EI862" s="13"/>
      <c r="EJ862" s="13"/>
      <c r="EK862" s="13"/>
      <c r="EL862" s="13"/>
      <c r="EM862" s="13"/>
      <c r="EN862" s="13"/>
      <c r="EO862" s="13"/>
      <c r="EP862" s="13"/>
      <c r="EQ862" s="13"/>
      <c r="ER862" s="13"/>
      <c r="ES862" s="13"/>
      <c r="ET862" s="13"/>
      <c r="EU862" s="13"/>
      <c r="EV862" s="13"/>
      <c r="EW862" s="13"/>
      <c r="EX862" s="13"/>
      <c r="EY862" s="13"/>
      <c r="EZ862" s="13"/>
      <c r="FA862" s="13"/>
      <c r="FB862" s="13"/>
    </row>
    <row r="863" spans="1:158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CY863" s="13"/>
      <c r="CZ863" s="13"/>
      <c r="DA863" s="13"/>
      <c r="DB863" s="13"/>
      <c r="DC863" s="13"/>
      <c r="DD863" s="13"/>
      <c r="DE863" s="13"/>
      <c r="DF863" s="13"/>
      <c r="DG863" s="13"/>
      <c r="DH863" s="13"/>
      <c r="DI863" s="13"/>
      <c r="DJ863" s="13"/>
      <c r="DK863" s="13"/>
      <c r="DL863" s="13"/>
      <c r="DM863" s="13"/>
      <c r="DN863" s="13"/>
      <c r="DO863" s="13"/>
      <c r="DP863" s="13"/>
      <c r="DQ863" s="13"/>
      <c r="DR863" s="13"/>
      <c r="DS863" s="13"/>
      <c r="DT863" s="13"/>
      <c r="DU863" s="13"/>
      <c r="DV863" s="13"/>
      <c r="DW863" s="13"/>
      <c r="DX863" s="13"/>
      <c r="DY863" s="13"/>
      <c r="DZ863" s="13"/>
      <c r="EA863" s="13"/>
      <c r="EB863" s="13"/>
      <c r="EC863" s="13"/>
      <c r="ED863" s="13"/>
      <c r="EE863" s="13"/>
      <c r="EF863" s="13"/>
      <c r="EG863" s="13"/>
      <c r="EH863" s="13"/>
      <c r="EI863" s="13"/>
      <c r="EJ863" s="13"/>
      <c r="EK863" s="13"/>
      <c r="EL863" s="13"/>
      <c r="EM863" s="13"/>
      <c r="EN863" s="13"/>
      <c r="EO863" s="13"/>
      <c r="EP863" s="13"/>
      <c r="EQ863" s="13"/>
      <c r="ER863" s="13"/>
      <c r="ES863" s="13"/>
      <c r="ET863" s="13"/>
      <c r="EU863" s="13"/>
      <c r="EV863" s="13"/>
      <c r="EW863" s="13"/>
      <c r="EX863" s="13"/>
      <c r="EY863" s="13"/>
      <c r="EZ863" s="13"/>
      <c r="FA863" s="13"/>
      <c r="FB863" s="13"/>
    </row>
    <row r="864" spans="1:158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/>
      <c r="CW864" s="13"/>
      <c r="CX864" s="13"/>
      <c r="CY864" s="13"/>
      <c r="CZ864" s="13"/>
      <c r="DA864" s="13"/>
      <c r="DB864" s="13"/>
      <c r="DC864" s="13"/>
      <c r="DD864" s="13"/>
      <c r="DE864" s="13"/>
      <c r="DF864" s="13"/>
      <c r="DG864" s="13"/>
      <c r="DH864" s="13"/>
      <c r="DI864" s="13"/>
      <c r="DJ864" s="13"/>
      <c r="DK864" s="13"/>
      <c r="DL864" s="13"/>
      <c r="DM864" s="13"/>
      <c r="DN864" s="13"/>
      <c r="DO864" s="13"/>
      <c r="DP864" s="13"/>
      <c r="DQ864" s="13"/>
      <c r="DR864" s="13"/>
      <c r="DS864" s="13"/>
      <c r="DT864" s="13"/>
      <c r="DU864" s="13"/>
      <c r="DV864" s="13"/>
      <c r="DW864" s="13"/>
      <c r="DX864" s="13"/>
      <c r="DY864" s="13"/>
      <c r="DZ864" s="13"/>
      <c r="EA864" s="13"/>
      <c r="EB864" s="13"/>
      <c r="EC864" s="13"/>
      <c r="ED864" s="13"/>
      <c r="EE864" s="13"/>
      <c r="EF864" s="13"/>
      <c r="EG864" s="13"/>
      <c r="EH864" s="13"/>
      <c r="EI864" s="13"/>
      <c r="EJ864" s="13"/>
      <c r="EK864" s="13"/>
      <c r="EL864" s="13"/>
      <c r="EM864" s="13"/>
      <c r="EN864" s="13"/>
      <c r="EO864" s="13"/>
      <c r="EP864" s="13"/>
      <c r="EQ864" s="13"/>
      <c r="ER864" s="13"/>
      <c r="ES864" s="13"/>
      <c r="ET864" s="13"/>
      <c r="EU864" s="13"/>
      <c r="EV864" s="13"/>
      <c r="EW864" s="13"/>
      <c r="EX864" s="13"/>
      <c r="EY864" s="13"/>
      <c r="EZ864" s="13"/>
      <c r="FA864" s="13"/>
      <c r="FB864" s="13"/>
    </row>
    <row r="865" spans="1:158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/>
      <c r="CW865" s="13"/>
      <c r="CX865" s="13"/>
      <c r="CY865" s="13"/>
      <c r="CZ865" s="13"/>
      <c r="DA865" s="13"/>
      <c r="DB865" s="13"/>
      <c r="DC865" s="13"/>
      <c r="DD865" s="13"/>
      <c r="DE865" s="13"/>
      <c r="DF865" s="13"/>
      <c r="DG865" s="13"/>
      <c r="DH865" s="13"/>
      <c r="DI865" s="13"/>
      <c r="DJ865" s="13"/>
      <c r="DK865" s="13"/>
      <c r="DL865" s="13"/>
      <c r="DM865" s="13"/>
      <c r="DN865" s="13"/>
      <c r="DO865" s="13"/>
      <c r="DP865" s="13"/>
      <c r="DQ865" s="13"/>
      <c r="DR865" s="13"/>
      <c r="DS865" s="13"/>
      <c r="DT865" s="13"/>
      <c r="DU865" s="13"/>
      <c r="DV865" s="13"/>
      <c r="DW865" s="13"/>
      <c r="DX865" s="13"/>
      <c r="DY865" s="13"/>
      <c r="DZ865" s="13"/>
      <c r="EA865" s="13"/>
      <c r="EB865" s="13"/>
      <c r="EC865" s="13"/>
      <c r="ED865" s="13"/>
      <c r="EE865" s="13"/>
      <c r="EF865" s="13"/>
      <c r="EG865" s="13"/>
      <c r="EH865" s="13"/>
      <c r="EI865" s="13"/>
      <c r="EJ865" s="13"/>
      <c r="EK865" s="13"/>
      <c r="EL865" s="13"/>
      <c r="EM865" s="13"/>
      <c r="EN865" s="13"/>
      <c r="EO865" s="13"/>
      <c r="EP865" s="13"/>
      <c r="EQ865" s="13"/>
      <c r="ER865" s="13"/>
      <c r="ES865" s="13"/>
      <c r="ET865" s="13"/>
      <c r="EU865" s="13"/>
      <c r="EV865" s="13"/>
      <c r="EW865" s="13"/>
      <c r="EX865" s="13"/>
      <c r="EY865" s="13"/>
      <c r="EZ865" s="13"/>
      <c r="FA865" s="13"/>
      <c r="FB865" s="13"/>
    </row>
    <row r="866" spans="1:158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/>
      <c r="CW866" s="13"/>
      <c r="CX866" s="13"/>
      <c r="CY866" s="13"/>
      <c r="CZ866" s="13"/>
      <c r="DA866" s="13"/>
      <c r="DB866" s="13"/>
      <c r="DC866" s="13"/>
      <c r="DD866" s="13"/>
      <c r="DE866" s="13"/>
      <c r="DF866" s="13"/>
      <c r="DG866" s="13"/>
      <c r="DH866" s="13"/>
      <c r="DI866" s="13"/>
      <c r="DJ866" s="13"/>
      <c r="DK866" s="13"/>
      <c r="DL866" s="13"/>
      <c r="DM866" s="13"/>
      <c r="DN866" s="13"/>
      <c r="DO866" s="13"/>
      <c r="DP866" s="13"/>
      <c r="DQ866" s="13"/>
      <c r="DR866" s="13"/>
      <c r="DS866" s="13"/>
      <c r="DT866" s="13"/>
      <c r="DU866" s="13"/>
      <c r="DV866" s="13"/>
      <c r="DW866" s="13"/>
      <c r="DX866" s="13"/>
      <c r="DY866" s="13"/>
      <c r="DZ866" s="13"/>
      <c r="EA866" s="13"/>
      <c r="EB866" s="13"/>
      <c r="EC866" s="13"/>
      <c r="ED866" s="13"/>
      <c r="EE866" s="13"/>
      <c r="EF866" s="13"/>
      <c r="EG866" s="13"/>
      <c r="EH866" s="13"/>
      <c r="EI866" s="13"/>
      <c r="EJ866" s="13"/>
      <c r="EK866" s="13"/>
      <c r="EL866" s="13"/>
      <c r="EM866" s="13"/>
      <c r="EN866" s="13"/>
      <c r="EO866" s="13"/>
      <c r="EP866" s="13"/>
      <c r="EQ866" s="13"/>
      <c r="ER866" s="13"/>
      <c r="ES866" s="13"/>
      <c r="ET866" s="13"/>
      <c r="EU866" s="13"/>
      <c r="EV866" s="13"/>
      <c r="EW866" s="13"/>
      <c r="EX866" s="13"/>
      <c r="EY866" s="13"/>
      <c r="EZ866" s="13"/>
      <c r="FA866" s="13"/>
      <c r="FB866" s="13"/>
    </row>
    <row r="867" spans="1:158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/>
      <c r="CW867" s="13"/>
      <c r="CX867" s="13"/>
      <c r="CY867" s="13"/>
      <c r="CZ867" s="13"/>
      <c r="DA867" s="13"/>
      <c r="DB867" s="13"/>
      <c r="DC867" s="13"/>
      <c r="DD867" s="13"/>
      <c r="DE867" s="13"/>
      <c r="DF867" s="13"/>
      <c r="DG867" s="13"/>
      <c r="DH867" s="13"/>
      <c r="DI867" s="13"/>
      <c r="DJ867" s="13"/>
      <c r="DK867" s="13"/>
      <c r="DL867" s="13"/>
      <c r="DM867" s="13"/>
      <c r="DN867" s="13"/>
      <c r="DO867" s="13"/>
      <c r="DP867" s="13"/>
      <c r="DQ867" s="13"/>
      <c r="DR867" s="13"/>
      <c r="DS867" s="13"/>
      <c r="DT867" s="13"/>
      <c r="DU867" s="13"/>
      <c r="DV867" s="13"/>
      <c r="DW867" s="13"/>
      <c r="DX867" s="13"/>
      <c r="DY867" s="13"/>
      <c r="DZ867" s="13"/>
      <c r="EA867" s="13"/>
      <c r="EB867" s="13"/>
      <c r="EC867" s="13"/>
      <c r="ED867" s="13"/>
      <c r="EE867" s="13"/>
      <c r="EF867" s="13"/>
      <c r="EG867" s="13"/>
      <c r="EH867" s="13"/>
      <c r="EI867" s="13"/>
      <c r="EJ867" s="13"/>
      <c r="EK867" s="13"/>
      <c r="EL867" s="13"/>
      <c r="EM867" s="13"/>
      <c r="EN867" s="13"/>
      <c r="EO867" s="13"/>
      <c r="EP867" s="13"/>
      <c r="EQ867" s="13"/>
      <c r="ER867" s="13"/>
      <c r="ES867" s="13"/>
      <c r="ET867" s="13"/>
      <c r="EU867" s="13"/>
      <c r="EV867" s="13"/>
      <c r="EW867" s="13"/>
      <c r="EX867" s="13"/>
      <c r="EY867" s="13"/>
      <c r="EZ867" s="13"/>
      <c r="FA867" s="13"/>
      <c r="FB867" s="13"/>
    </row>
    <row r="868" spans="1:158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CY868" s="13"/>
      <c r="CZ868" s="13"/>
      <c r="DA868" s="13"/>
      <c r="DB868" s="13"/>
      <c r="DC868" s="13"/>
      <c r="DD868" s="13"/>
      <c r="DE868" s="13"/>
      <c r="DF868" s="13"/>
      <c r="DG868" s="13"/>
      <c r="DH868" s="13"/>
      <c r="DI868" s="13"/>
      <c r="DJ868" s="13"/>
      <c r="DK868" s="13"/>
      <c r="DL868" s="13"/>
      <c r="DM868" s="13"/>
      <c r="DN868" s="13"/>
      <c r="DO868" s="13"/>
      <c r="DP868" s="13"/>
      <c r="DQ868" s="13"/>
      <c r="DR868" s="13"/>
      <c r="DS868" s="13"/>
      <c r="DT868" s="13"/>
      <c r="DU868" s="13"/>
      <c r="DV868" s="13"/>
      <c r="DW868" s="13"/>
      <c r="DX868" s="13"/>
      <c r="DY868" s="13"/>
      <c r="DZ868" s="13"/>
      <c r="EA868" s="13"/>
      <c r="EB868" s="13"/>
      <c r="EC868" s="13"/>
      <c r="ED868" s="13"/>
      <c r="EE868" s="13"/>
      <c r="EF868" s="13"/>
      <c r="EG868" s="13"/>
      <c r="EH868" s="13"/>
      <c r="EI868" s="13"/>
      <c r="EJ868" s="13"/>
      <c r="EK868" s="13"/>
      <c r="EL868" s="13"/>
      <c r="EM868" s="13"/>
      <c r="EN868" s="13"/>
      <c r="EO868" s="13"/>
      <c r="EP868" s="13"/>
      <c r="EQ868" s="13"/>
      <c r="ER868" s="13"/>
      <c r="ES868" s="13"/>
      <c r="ET868" s="13"/>
      <c r="EU868" s="13"/>
      <c r="EV868" s="13"/>
      <c r="EW868" s="13"/>
      <c r="EX868" s="13"/>
      <c r="EY868" s="13"/>
      <c r="EZ868" s="13"/>
      <c r="FA868" s="13"/>
      <c r="FB868" s="13"/>
    </row>
    <row r="869" spans="1:158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/>
      <c r="CW869" s="13"/>
      <c r="CX869" s="13"/>
      <c r="CY869" s="13"/>
      <c r="CZ869" s="13"/>
      <c r="DA869" s="13"/>
      <c r="DB869" s="13"/>
      <c r="DC869" s="13"/>
      <c r="DD869" s="13"/>
      <c r="DE869" s="13"/>
      <c r="DF869" s="13"/>
      <c r="DG869" s="13"/>
      <c r="DH869" s="13"/>
      <c r="DI869" s="13"/>
      <c r="DJ869" s="13"/>
      <c r="DK869" s="13"/>
      <c r="DL869" s="13"/>
      <c r="DM869" s="13"/>
      <c r="DN869" s="13"/>
      <c r="DO869" s="13"/>
      <c r="DP869" s="13"/>
      <c r="DQ869" s="13"/>
      <c r="DR869" s="13"/>
      <c r="DS869" s="13"/>
      <c r="DT869" s="13"/>
      <c r="DU869" s="13"/>
      <c r="DV869" s="13"/>
      <c r="DW869" s="13"/>
      <c r="DX869" s="13"/>
      <c r="DY869" s="13"/>
      <c r="DZ869" s="13"/>
      <c r="EA869" s="13"/>
      <c r="EB869" s="13"/>
      <c r="EC869" s="13"/>
      <c r="ED869" s="13"/>
      <c r="EE869" s="13"/>
      <c r="EF869" s="13"/>
      <c r="EG869" s="13"/>
      <c r="EH869" s="13"/>
      <c r="EI869" s="13"/>
      <c r="EJ869" s="13"/>
      <c r="EK869" s="13"/>
      <c r="EL869" s="13"/>
      <c r="EM869" s="13"/>
      <c r="EN869" s="13"/>
      <c r="EO869" s="13"/>
      <c r="EP869" s="13"/>
      <c r="EQ869" s="13"/>
      <c r="ER869" s="13"/>
      <c r="ES869" s="13"/>
      <c r="ET869" s="13"/>
      <c r="EU869" s="13"/>
      <c r="EV869" s="13"/>
      <c r="EW869" s="13"/>
      <c r="EX869" s="13"/>
      <c r="EY869" s="13"/>
      <c r="EZ869" s="13"/>
      <c r="FA869" s="13"/>
      <c r="FB869" s="13"/>
    </row>
    <row r="870" spans="1:158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/>
      <c r="CW870" s="13"/>
      <c r="CX870" s="13"/>
      <c r="CY870" s="13"/>
      <c r="CZ870" s="13"/>
      <c r="DA870" s="13"/>
      <c r="DB870" s="13"/>
      <c r="DC870" s="13"/>
      <c r="DD870" s="13"/>
      <c r="DE870" s="13"/>
      <c r="DF870" s="13"/>
      <c r="DG870" s="13"/>
      <c r="DH870" s="13"/>
      <c r="DI870" s="13"/>
      <c r="DJ870" s="13"/>
      <c r="DK870" s="13"/>
      <c r="DL870" s="13"/>
      <c r="DM870" s="13"/>
      <c r="DN870" s="13"/>
      <c r="DO870" s="13"/>
      <c r="DP870" s="13"/>
      <c r="DQ870" s="13"/>
      <c r="DR870" s="13"/>
      <c r="DS870" s="13"/>
      <c r="DT870" s="13"/>
      <c r="DU870" s="13"/>
      <c r="DV870" s="13"/>
      <c r="DW870" s="13"/>
      <c r="DX870" s="13"/>
      <c r="DY870" s="13"/>
      <c r="DZ870" s="13"/>
      <c r="EA870" s="13"/>
      <c r="EB870" s="13"/>
      <c r="EC870" s="13"/>
      <c r="ED870" s="13"/>
      <c r="EE870" s="13"/>
      <c r="EF870" s="13"/>
      <c r="EG870" s="13"/>
      <c r="EH870" s="13"/>
      <c r="EI870" s="13"/>
      <c r="EJ870" s="13"/>
      <c r="EK870" s="13"/>
      <c r="EL870" s="13"/>
      <c r="EM870" s="13"/>
      <c r="EN870" s="13"/>
      <c r="EO870" s="13"/>
      <c r="EP870" s="13"/>
      <c r="EQ870" s="13"/>
      <c r="ER870" s="13"/>
      <c r="ES870" s="13"/>
      <c r="ET870" s="13"/>
      <c r="EU870" s="13"/>
      <c r="EV870" s="13"/>
      <c r="EW870" s="13"/>
      <c r="EX870" s="13"/>
      <c r="EY870" s="13"/>
      <c r="EZ870" s="13"/>
      <c r="FA870" s="13"/>
      <c r="FB870" s="13"/>
    </row>
    <row r="871" spans="1:158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/>
      <c r="CW871" s="13"/>
      <c r="CX871" s="13"/>
      <c r="CY871" s="13"/>
      <c r="CZ871" s="13"/>
      <c r="DA871" s="13"/>
      <c r="DB871" s="13"/>
      <c r="DC871" s="13"/>
      <c r="DD871" s="13"/>
      <c r="DE871" s="13"/>
      <c r="DF871" s="13"/>
      <c r="DG871" s="13"/>
      <c r="DH871" s="13"/>
      <c r="DI871" s="13"/>
      <c r="DJ871" s="13"/>
      <c r="DK871" s="13"/>
      <c r="DL871" s="13"/>
      <c r="DM871" s="13"/>
      <c r="DN871" s="13"/>
      <c r="DO871" s="13"/>
      <c r="DP871" s="13"/>
      <c r="DQ871" s="13"/>
      <c r="DR871" s="13"/>
      <c r="DS871" s="13"/>
      <c r="DT871" s="13"/>
      <c r="DU871" s="13"/>
      <c r="DV871" s="13"/>
      <c r="DW871" s="13"/>
      <c r="DX871" s="13"/>
      <c r="DY871" s="13"/>
      <c r="DZ871" s="13"/>
      <c r="EA871" s="13"/>
      <c r="EB871" s="13"/>
      <c r="EC871" s="13"/>
      <c r="ED871" s="13"/>
      <c r="EE871" s="13"/>
      <c r="EF871" s="13"/>
      <c r="EG871" s="13"/>
      <c r="EH871" s="13"/>
      <c r="EI871" s="13"/>
      <c r="EJ871" s="13"/>
      <c r="EK871" s="13"/>
      <c r="EL871" s="13"/>
      <c r="EM871" s="13"/>
      <c r="EN871" s="13"/>
      <c r="EO871" s="13"/>
      <c r="EP871" s="13"/>
      <c r="EQ871" s="13"/>
      <c r="ER871" s="13"/>
      <c r="ES871" s="13"/>
      <c r="ET871" s="13"/>
      <c r="EU871" s="13"/>
      <c r="EV871" s="13"/>
      <c r="EW871" s="13"/>
      <c r="EX871" s="13"/>
      <c r="EY871" s="13"/>
      <c r="EZ871" s="13"/>
      <c r="FA871" s="13"/>
      <c r="FB871" s="13"/>
    </row>
    <row r="872" spans="1:158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/>
      <c r="CW872" s="13"/>
      <c r="CX872" s="13"/>
      <c r="CY872" s="13"/>
      <c r="CZ872" s="13"/>
      <c r="DA872" s="13"/>
      <c r="DB872" s="13"/>
      <c r="DC872" s="13"/>
      <c r="DD872" s="13"/>
      <c r="DE872" s="13"/>
      <c r="DF872" s="13"/>
      <c r="DG872" s="13"/>
      <c r="DH872" s="13"/>
      <c r="DI872" s="13"/>
      <c r="DJ872" s="13"/>
      <c r="DK872" s="13"/>
      <c r="DL872" s="13"/>
      <c r="DM872" s="13"/>
      <c r="DN872" s="13"/>
      <c r="DO872" s="13"/>
      <c r="DP872" s="13"/>
      <c r="DQ872" s="13"/>
      <c r="DR872" s="13"/>
      <c r="DS872" s="13"/>
      <c r="DT872" s="13"/>
      <c r="DU872" s="13"/>
      <c r="DV872" s="13"/>
      <c r="DW872" s="13"/>
      <c r="DX872" s="13"/>
      <c r="DY872" s="13"/>
      <c r="DZ872" s="13"/>
      <c r="EA872" s="13"/>
      <c r="EB872" s="13"/>
      <c r="EC872" s="13"/>
      <c r="ED872" s="13"/>
      <c r="EE872" s="13"/>
      <c r="EF872" s="13"/>
      <c r="EG872" s="13"/>
      <c r="EH872" s="13"/>
      <c r="EI872" s="13"/>
      <c r="EJ872" s="13"/>
      <c r="EK872" s="13"/>
      <c r="EL872" s="13"/>
      <c r="EM872" s="13"/>
      <c r="EN872" s="13"/>
      <c r="EO872" s="13"/>
      <c r="EP872" s="13"/>
      <c r="EQ872" s="13"/>
      <c r="ER872" s="13"/>
      <c r="ES872" s="13"/>
      <c r="ET872" s="13"/>
      <c r="EU872" s="13"/>
      <c r="EV872" s="13"/>
      <c r="EW872" s="13"/>
      <c r="EX872" s="13"/>
      <c r="EY872" s="13"/>
      <c r="EZ872" s="13"/>
      <c r="FA872" s="13"/>
      <c r="FB872" s="13"/>
    </row>
    <row r="873" spans="1:158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/>
      <c r="CW873" s="13"/>
      <c r="CX873" s="13"/>
      <c r="CY873" s="13"/>
      <c r="CZ873" s="13"/>
      <c r="DA873" s="13"/>
      <c r="DB873" s="13"/>
      <c r="DC873" s="13"/>
      <c r="DD873" s="13"/>
      <c r="DE873" s="13"/>
      <c r="DF873" s="13"/>
      <c r="DG873" s="13"/>
      <c r="DH873" s="13"/>
      <c r="DI873" s="13"/>
      <c r="DJ873" s="13"/>
      <c r="DK873" s="13"/>
      <c r="DL873" s="13"/>
      <c r="DM873" s="13"/>
      <c r="DN873" s="13"/>
      <c r="DO873" s="13"/>
      <c r="DP873" s="13"/>
      <c r="DQ873" s="13"/>
      <c r="DR873" s="13"/>
      <c r="DS873" s="13"/>
      <c r="DT873" s="13"/>
      <c r="DU873" s="13"/>
      <c r="DV873" s="13"/>
      <c r="DW873" s="13"/>
      <c r="DX873" s="13"/>
      <c r="DY873" s="13"/>
      <c r="DZ873" s="13"/>
      <c r="EA873" s="13"/>
      <c r="EB873" s="13"/>
      <c r="EC873" s="13"/>
      <c r="ED873" s="13"/>
      <c r="EE873" s="13"/>
      <c r="EF873" s="13"/>
      <c r="EG873" s="13"/>
      <c r="EH873" s="13"/>
      <c r="EI873" s="13"/>
      <c r="EJ873" s="13"/>
      <c r="EK873" s="13"/>
      <c r="EL873" s="13"/>
      <c r="EM873" s="13"/>
      <c r="EN873" s="13"/>
      <c r="EO873" s="13"/>
      <c r="EP873" s="13"/>
      <c r="EQ873" s="13"/>
      <c r="ER873" s="13"/>
      <c r="ES873" s="13"/>
      <c r="ET873" s="13"/>
      <c r="EU873" s="13"/>
      <c r="EV873" s="13"/>
      <c r="EW873" s="13"/>
      <c r="EX873" s="13"/>
      <c r="EY873" s="13"/>
      <c r="EZ873" s="13"/>
      <c r="FA873" s="13"/>
      <c r="FB873" s="13"/>
    </row>
    <row r="874" spans="1:158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/>
      <c r="CW874" s="13"/>
      <c r="CX874" s="13"/>
      <c r="CY874" s="13"/>
      <c r="CZ874" s="13"/>
      <c r="DA874" s="13"/>
      <c r="DB874" s="13"/>
      <c r="DC874" s="13"/>
      <c r="DD874" s="13"/>
      <c r="DE874" s="13"/>
      <c r="DF874" s="13"/>
      <c r="DG874" s="13"/>
      <c r="DH874" s="13"/>
      <c r="DI874" s="13"/>
      <c r="DJ874" s="13"/>
      <c r="DK874" s="13"/>
      <c r="DL874" s="13"/>
      <c r="DM874" s="13"/>
      <c r="DN874" s="13"/>
      <c r="DO874" s="13"/>
      <c r="DP874" s="13"/>
      <c r="DQ874" s="13"/>
      <c r="DR874" s="13"/>
      <c r="DS874" s="13"/>
      <c r="DT874" s="13"/>
      <c r="DU874" s="13"/>
      <c r="DV874" s="13"/>
      <c r="DW874" s="13"/>
      <c r="DX874" s="13"/>
      <c r="DY874" s="13"/>
      <c r="DZ874" s="13"/>
      <c r="EA874" s="13"/>
      <c r="EB874" s="13"/>
      <c r="EC874" s="13"/>
      <c r="ED874" s="13"/>
      <c r="EE874" s="13"/>
      <c r="EF874" s="13"/>
      <c r="EG874" s="13"/>
      <c r="EH874" s="13"/>
      <c r="EI874" s="13"/>
      <c r="EJ874" s="13"/>
      <c r="EK874" s="13"/>
      <c r="EL874" s="13"/>
      <c r="EM874" s="13"/>
      <c r="EN874" s="13"/>
      <c r="EO874" s="13"/>
      <c r="EP874" s="13"/>
      <c r="EQ874" s="13"/>
      <c r="ER874" s="13"/>
      <c r="ES874" s="13"/>
      <c r="ET874" s="13"/>
      <c r="EU874" s="13"/>
      <c r="EV874" s="13"/>
      <c r="EW874" s="13"/>
      <c r="EX874" s="13"/>
      <c r="EY874" s="13"/>
      <c r="EZ874" s="13"/>
      <c r="FA874" s="13"/>
      <c r="FB874" s="13"/>
    </row>
    <row r="875" spans="1:158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/>
      <c r="CW875" s="13"/>
      <c r="CX875" s="13"/>
      <c r="CY875" s="13"/>
      <c r="CZ875" s="13"/>
      <c r="DA875" s="13"/>
      <c r="DB875" s="13"/>
      <c r="DC875" s="13"/>
      <c r="DD875" s="13"/>
      <c r="DE875" s="13"/>
      <c r="DF875" s="13"/>
      <c r="DG875" s="13"/>
      <c r="DH875" s="13"/>
      <c r="DI875" s="13"/>
      <c r="DJ875" s="13"/>
      <c r="DK875" s="13"/>
      <c r="DL875" s="13"/>
      <c r="DM875" s="13"/>
      <c r="DN875" s="13"/>
      <c r="DO875" s="13"/>
      <c r="DP875" s="13"/>
      <c r="DQ875" s="13"/>
      <c r="DR875" s="13"/>
      <c r="DS875" s="13"/>
      <c r="DT875" s="13"/>
      <c r="DU875" s="13"/>
      <c r="DV875" s="13"/>
      <c r="DW875" s="13"/>
      <c r="DX875" s="13"/>
      <c r="DY875" s="13"/>
      <c r="DZ875" s="13"/>
      <c r="EA875" s="13"/>
      <c r="EB875" s="13"/>
      <c r="EC875" s="13"/>
      <c r="ED875" s="13"/>
      <c r="EE875" s="13"/>
      <c r="EF875" s="13"/>
      <c r="EG875" s="13"/>
      <c r="EH875" s="13"/>
      <c r="EI875" s="13"/>
      <c r="EJ875" s="13"/>
      <c r="EK875" s="13"/>
      <c r="EL875" s="13"/>
      <c r="EM875" s="13"/>
      <c r="EN875" s="13"/>
      <c r="EO875" s="13"/>
      <c r="EP875" s="13"/>
      <c r="EQ875" s="13"/>
      <c r="ER875" s="13"/>
      <c r="ES875" s="13"/>
      <c r="ET875" s="13"/>
      <c r="EU875" s="13"/>
      <c r="EV875" s="13"/>
      <c r="EW875" s="13"/>
      <c r="EX875" s="13"/>
      <c r="EY875" s="13"/>
      <c r="EZ875" s="13"/>
      <c r="FA875" s="13"/>
      <c r="FB875" s="13"/>
    </row>
    <row r="876" spans="1:158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/>
      <c r="CW876" s="13"/>
      <c r="CX876" s="13"/>
      <c r="CY876" s="13"/>
      <c r="CZ876" s="13"/>
      <c r="DA876" s="13"/>
      <c r="DB876" s="13"/>
      <c r="DC876" s="13"/>
      <c r="DD876" s="13"/>
      <c r="DE876" s="13"/>
      <c r="DF876" s="13"/>
      <c r="DG876" s="13"/>
      <c r="DH876" s="13"/>
      <c r="DI876" s="13"/>
      <c r="DJ876" s="13"/>
      <c r="DK876" s="13"/>
      <c r="DL876" s="13"/>
      <c r="DM876" s="13"/>
      <c r="DN876" s="13"/>
      <c r="DO876" s="13"/>
      <c r="DP876" s="13"/>
      <c r="DQ876" s="13"/>
      <c r="DR876" s="13"/>
      <c r="DS876" s="13"/>
      <c r="DT876" s="13"/>
      <c r="DU876" s="13"/>
      <c r="DV876" s="13"/>
      <c r="DW876" s="13"/>
      <c r="DX876" s="13"/>
      <c r="DY876" s="13"/>
      <c r="DZ876" s="13"/>
      <c r="EA876" s="13"/>
      <c r="EB876" s="13"/>
      <c r="EC876" s="13"/>
      <c r="ED876" s="13"/>
      <c r="EE876" s="13"/>
      <c r="EF876" s="13"/>
      <c r="EG876" s="13"/>
      <c r="EH876" s="13"/>
      <c r="EI876" s="13"/>
      <c r="EJ876" s="13"/>
      <c r="EK876" s="13"/>
      <c r="EL876" s="13"/>
      <c r="EM876" s="13"/>
      <c r="EN876" s="13"/>
      <c r="EO876" s="13"/>
      <c r="EP876" s="13"/>
      <c r="EQ876" s="13"/>
      <c r="ER876" s="13"/>
      <c r="ES876" s="13"/>
      <c r="ET876" s="13"/>
      <c r="EU876" s="13"/>
      <c r="EV876" s="13"/>
      <c r="EW876" s="13"/>
      <c r="EX876" s="13"/>
      <c r="EY876" s="13"/>
      <c r="EZ876" s="13"/>
      <c r="FA876" s="13"/>
      <c r="FB876" s="13"/>
    </row>
    <row r="877" spans="1:158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/>
      <c r="CW877" s="13"/>
      <c r="CX877" s="13"/>
      <c r="CY877" s="13"/>
      <c r="CZ877" s="13"/>
      <c r="DA877" s="13"/>
      <c r="DB877" s="13"/>
      <c r="DC877" s="13"/>
      <c r="DD877" s="13"/>
      <c r="DE877" s="13"/>
      <c r="DF877" s="13"/>
      <c r="DG877" s="13"/>
      <c r="DH877" s="13"/>
      <c r="DI877" s="13"/>
      <c r="DJ877" s="13"/>
      <c r="DK877" s="13"/>
      <c r="DL877" s="13"/>
      <c r="DM877" s="13"/>
      <c r="DN877" s="13"/>
      <c r="DO877" s="13"/>
      <c r="DP877" s="13"/>
      <c r="DQ877" s="13"/>
      <c r="DR877" s="13"/>
      <c r="DS877" s="13"/>
      <c r="DT877" s="13"/>
      <c r="DU877" s="13"/>
      <c r="DV877" s="13"/>
      <c r="DW877" s="13"/>
      <c r="DX877" s="13"/>
      <c r="DY877" s="13"/>
      <c r="DZ877" s="13"/>
      <c r="EA877" s="13"/>
      <c r="EB877" s="13"/>
      <c r="EC877" s="13"/>
      <c r="ED877" s="13"/>
      <c r="EE877" s="13"/>
      <c r="EF877" s="13"/>
      <c r="EG877" s="13"/>
      <c r="EH877" s="13"/>
      <c r="EI877" s="13"/>
      <c r="EJ877" s="13"/>
      <c r="EK877" s="13"/>
      <c r="EL877" s="13"/>
      <c r="EM877" s="13"/>
      <c r="EN877" s="13"/>
      <c r="EO877" s="13"/>
      <c r="EP877" s="13"/>
      <c r="EQ877" s="13"/>
      <c r="ER877" s="13"/>
      <c r="ES877" s="13"/>
      <c r="ET877" s="13"/>
      <c r="EU877" s="13"/>
      <c r="EV877" s="13"/>
      <c r="EW877" s="13"/>
      <c r="EX877" s="13"/>
      <c r="EY877" s="13"/>
      <c r="EZ877" s="13"/>
      <c r="FA877" s="13"/>
      <c r="FB877" s="13"/>
    </row>
    <row r="878" spans="1:158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/>
      <c r="CW878" s="13"/>
      <c r="CX878" s="13"/>
      <c r="CY878" s="13"/>
      <c r="CZ878" s="13"/>
      <c r="DA878" s="13"/>
      <c r="DB878" s="13"/>
      <c r="DC878" s="13"/>
      <c r="DD878" s="13"/>
      <c r="DE878" s="13"/>
      <c r="DF878" s="13"/>
      <c r="DG878" s="13"/>
      <c r="DH878" s="13"/>
      <c r="DI878" s="13"/>
      <c r="DJ878" s="13"/>
      <c r="DK878" s="13"/>
      <c r="DL878" s="13"/>
      <c r="DM878" s="13"/>
      <c r="DN878" s="13"/>
      <c r="DO878" s="13"/>
      <c r="DP878" s="13"/>
      <c r="DQ878" s="13"/>
      <c r="DR878" s="13"/>
      <c r="DS878" s="13"/>
      <c r="DT878" s="13"/>
      <c r="DU878" s="13"/>
      <c r="DV878" s="13"/>
      <c r="DW878" s="13"/>
      <c r="DX878" s="13"/>
      <c r="DY878" s="13"/>
      <c r="DZ878" s="13"/>
      <c r="EA878" s="13"/>
      <c r="EB878" s="13"/>
      <c r="EC878" s="13"/>
      <c r="ED878" s="13"/>
      <c r="EE878" s="13"/>
      <c r="EF878" s="13"/>
      <c r="EG878" s="13"/>
      <c r="EH878" s="13"/>
      <c r="EI878" s="13"/>
      <c r="EJ878" s="13"/>
      <c r="EK878" s="13"/>
      <c r="EL878" s="13"/>
      <c r="EM878" s="13"/>
      <c r="EN878" s="13"/>
      <c r="EO878" s="13"/>
      <c r="EP878" s="13"/>
      <c r="EQ878" s="13"/>
      <c r="ER878" s="13"/>
      <c r="ES878" s="13"/>
      <c r="ET878" s="13"/>
      <c r="EU878" s="13"/>
      <c r="EV878" s="13"/>
      <c r="EW878" s="13"/>
      <c r="EX878" s="13"/>
      <c r="EY878" s="13"/>
      <c r="EZ878" s="13"/>
      <c r="FA878" s="13"/>
      <c r="FB878" s="13"/>
    </row>
    <row r="879" spans="1:158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/>
      <c r="CW879" s="13"/>
      <c r="CX879" s="13"/>
      <c r="CY879" s="13"/>
      <c r="CZ879" s="13"/>
      <c r="DA879" s="13"/>
      <c r="DB879" s="13"/>
      <c r="DC879" s="13"/>
      <c r="DD879" s="13"/>
      <c r="DE879" s="13"/>
      <c r="DF879" s="13"/>
      <c r="DG879" s="13"/>
      <c r="DH879" s="13"/>
      <c r="DI879" s="13"/>
      <c r="DJ879" s="13"/>
      <c r="DK879" s="13"/>
      <c r="DL879" s="13"/>
      <c r="DM879" s="13"/>
      <c r="DN879" s="13"/>
      <c r="DO879" s="13"/>
      <c r="DP879" s="13"/>
      <c r="DQ879" s="13"/>
      <c r="DR879" s="13"/>
      <c r="DS879" s="13"/>
      <c r="DT879" s="13"/>
      <c r="DU879" s="13"/>
      <c r="DV879" s="13"/>
      <c r="DW879" s="13"/>
      <c r="DX879" s="13"/>
      <c r="DY879" s="13"/>
      <c r="DZ879" s="13"/>
      <c r="EA879" s="13"/>
      <c r="EB879" s="13"/>
      <c r="EC879" s="13"/>
      <c r="ED879" s="13"/>
      <c r="EE879" s="13"/>
      <c r="EF879" s="13"/>
      <c r="EG879" s="13"/>
      <c r="EH879" s="13"/>
      <c r="EI879" s="13"/>
      <c r="EJ879" s="13"/>
      <c r="EK879" s="13"/>
      <c r="EL879" s="13"/>
      <c r="EM879" s="13"/>
      <c r="EN879" s="13"/>
      <c r="EO879" s="13"/>
      <c r="EP879" s="13"/>
      <c r="EQ879" s="13"/>
      <c r="ER879" s="13"/>
      <c r="ES879" s="13"/>
      <c r="ET879" s="13"/>
      <c r="EU879" s="13"/>
      <c r="EV879" s="13"/>
      <c r="EW879" s="13"/>
      <c r="EX879" s="13"/>
      <c r="EY879" s="13"/>
      <c r="EZ879" s="13"/>
      <c r="FA879" s="13"/>
      <c r="FB879" s="13"/>
    </row>
    <row r="880" spans="1:158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CY880" s="13"/>
      <c r="CZ880" s="13"/>
      <c r="DA880" s="13"/>
      <c r="DB880" s="13"/>
      <c r="DC880" s="13"/>
      <c r="DD880" s="13"/>
      <c r="DE880" s="13"/>
      <c r="DF880" s="13"/>
      <c r="DG880" s="13"/>
      <c r="DH880" s="13"/>
      <c r="DI880" s="13"/>
      <c r="DJ880" s="13"/>
      <c r="DK880" s="13"/>
      <c r="DL880" s="13"/>
      <c r="DM880" s="13"/>
      <c r="DN880" s="13"/>
      <c r="DO880" s="13"/>
      <c r="DP880" s="13"/>
      <c r="DQ880" s="13"/>
      <c r="DR880" s="13"/>
      <c r="DS880" s="13"/>
      <c r="DT880" s="13"/>
      <c r="DU880" s="13"/>
      <c r="DV880" s="13"/>
      <c r="DW880" s="13"/>
      <c r="DX880" s="13"/>
      <c r="DY880" s="13"/>
      <c r="DZ880" s="13"/>
      <c r="EA880" s="13"/>
      <c r="EB880" s="13"/>
      <c r="EC880" s="13"/>
      <c r="ED880" s="13"/>
      <c r="EE880" s="13"/>
      <c r="EF880" s="13"/>
      <c r="EG880" s="13"/>
      <c r="EH880" s="13"/>
      <c r="EI880" s="13"/>
      <c r="EJ880" s="13"/>
      <c r="EK880" s="13"/>
      <c r="EL880" s="13"/>
      <c r="EM880" s="13"/>
      <c r="EN880" s="13"/>
      <c r="EO880" s="13"/>
      <c r="EP880" s="13"/>
      <c r="EQ880" s="13"/>
      <c r="ER880" s="13"/>
      <c r="ES880" s="13"/>
      <c r="ET880" s="13"/>
      <c r="EU880" s="13"/>
      <c r="EV880" s="13"/>
      <c r="EW880" s="13"/>
      <c r="EX880" s="13"/>
      <c r="EY880" s="13"/>
      <c r="EZ880" s="13"/>
      <c r="FA880" s="13"/>
      <c r="FB880" s="13"/>
    </row>
    <row r="881" spans="1:158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/>
      <c r="CW881" s="13"/>
      <c r="CX881" s="13"/>
      <c r="CY881" s="13"/>
      <c r="CZ881" s="13"/>
      <c r="DA881" s="13"/>
      <c r="DB881" s="13"/>
      <c r="DC881" s="13"/>
      <c r="DD881" s="13"/>
      <c r="DE881" s="13"/>
      <c r="DF881" s="13"/>
      <c r="DG881" s="13"/>
      <c r="DH881" s="13"/>
      <c r="DI881" s="13"/>
      <c r="DJ881" s="13"/>
      <c r="DK881" s="13"/>
      <c r="DL881" s="13"/>
      <c r="DM881" s="13"/>
      <c r="DN881" s="13"/>
      <c r="DO881" s="13"/>
      <c r="DP881" s="13"/>
      <c r="DQ881" s="13"/>
      <c r="DR881" s="13"/>
      <c r="DS881" s="13"/>
      <c r="DT881" s="13"/>
      <c r="DU881" s="13"/>
      <c r="DV881" s="13"/>
      <c r="DW881" s="13"/>
      <c r="DX881" s="13"/>
      <c r="DY881" s="13"/>
      <c r="DZ881" s="13"/>
      <c r="EA881" s="13"/>
      <c r="EB881" s="13"/>
      <c r="EC881" s="13"/>
      <c r="ED881" s="13"/>
      <c r="EE881" s="13"/>
      <c r="EF881" s="13"/>
      <c r="EG881" s="13"/>
      <c r="EH881" s="13"/>
      <c r="EI881" s="13"/>
      <c r="EJ881" s="13"/>
      <c r="EK881" s="13"/>
      <c r="EL881" s="13"/>
      <c r="EM881" s="13"/>
      <c r="EN881" s="13"/>
      <c r="EO881" s="13"/>
      <c r="EP881" s="13"/>
      <c r="EQ881" s="13"/>
      <c r="ER881" s="13"/>
      <c r="ES881" s="13"/>
      <c r="ET881" s="13"/>
      <c r="EU881" s="13"/>
      <c r="EV881" s="13"/>
      <c r="EW881" s="13"/>
      <c r="EX881" s="13"/>
      <c r="EY881" s="13"/>
      <c r="EZ881" s="13"/>
      <c r="FA881" s="13"/>
      <c r="FB881" s="13"/>
    </row>
    <row r="882" spans="1:158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/>
      <c r="CW882" s="13"/>
      <c r="CX882" s="13"/>
      <c r="CY882" s="13"/>
      <c r="CZ882" s="13"/>
      <c r="DA882" s="13"/>
      <c r="DB882" s="13"/>
      <c r="DC882" s="13"/>
      <c r="DD882" s="13"/>
      <c r="DE882" s="13"/>
      <c r="DF882" s="13"/>
      <c r="DG882" s="13"/>
      <c r="DH882" s="13"/>
      <c r="DI882" s="13"/>
      <c r="DJ882" s="13"/>
      <c r="DK882" s="13"/>
      <c r="DL882" s="13"/>
      <c r="DM882" s="13"/>
      <c r="DN882" s="13"/>
      <c r="DO882" s="13"/>
      <c r="DP882" s="13"/>
      <c r="DQ882" s="13"/>
      <c r="DR882" s="13"/>
      <c r="DS882" s="13"/>
      <c r="DT882" s="13"/>
      <c r="DU882" s="13"/>
      <c r="DV882" s="13"/>
      <c r="DW882" s="13"/>
      <c r="DX882" s="13"/>
      <c r="DY882" s="13"/>
      <c r="DZ882" s="13"/>
      <c r="EA882" s="13"/>
      <c r="EB882" s="13"/>
      <c r="EC882" s="13"/>
      <c r="ED882" s="13"/>
      <c r="EE882" s="13"/>
      <c r="EF882" s="13"/>
      <c r="EG882" s="13"/>
      <c r="EH882" s="13"/>
      <c r="EI882" s="13"/>
      <c r="EJ882" s="13"/>
      <c r="EK882" s="13"/>
      <c r="EL882" s="13"/>
      <c r="EM882" s="13"/>
      <c r="EN882" s="13"/>
      <c r="EO882" s="13"/>
      <c r="EP882" s="13"/>
      <c r="EQ882" s="13"/>
      <c r="ER882" s="13"/>
      <c r="ES882" s="13"/>
      <c r="ET882" s="13"/>
      <c r="EU882" s="13"/>
      <c r="EV882" s="13"/>
      <c r="EW882" s="13"/>
      <c r="EX882" s="13"/>
      <c r="EY882" s="13"/>
      <c r="EZ882" s="13"/>
      <c r="FA882" s="13"/>
      <c r="FB882" s="13"/>
    </row>
    <row r="883" spans="1:158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/>
      <c r="CW883" s="13"/>
      <c r="CX883" s="13"/>
      <c r="CY883" s="13"/>
      <c r="CZ883" s="13"/>
      <c r="DA883" s="13"/>
      <c r="DB883" s="13"/>
      <c r="DC883" s="13"/>
      <c r="DD883" s="13"/>
      <c r="DE883" s="13"/>
      <c r="DF883" s="13"/>
      <c r="DG883" s="13"/>
      <c r="DH883" s="13"/>
      <c r="DI883" s="13"/>
      <c r="DJ883" s="13"/>
      <c r="DK883" s="13"/>
      <c r="DL883" s="13"/>
      <c r="DM883" s="13"/>
      <c r="DN883" s="13"/>
      <c r="DO883" s="13"/>
      <c r="DP883" s="13"/>
      <c r="DQ883" s="13"/>
      <c r="DR883" s="13"/>
      <c r="DS883" s="13"/>
      <c r="DT883" s="13"/>
      <c r="DU883" s="13"/>
      <c r="DV883" s="13"/>
      <c r="DW883" s="13"/>
      <c r="DX883" s="13"/>
      <c r="DY883" s="13"/>
      <c r="DZ883" s="13"/>
      <c r="EA883" s="13"/>
      <c r="EB883" s="13"/>
      <c r="EC883" s="13"/>
      <c r="ED883" s="13"/>
      <c r="EE883" s="13"/>
      <c r="EF883" s="13"/>
      <c r="EG883" s="13"/>
      <c r="EH883" s="13"/>
      <c r="EI883" s="13"/>
      <c r="EJ883" s="13"/>
      <c r="EK883" s="13"/>
      <c r="EL883" s="13"/>
      <c r="EM883" s="13"/>
      <c r="EN883" s="13"/>
      <c r="EO883" s="13"/>
      <c r="EP883" s="13"/>
      <c r="EQ883" s="13"/>
      <c r="ER883" s="13"/>
      <c r="ES883" s="13"/>
      <c r="ET883" s="13"/>
      <c r="EU883" s="13"/>
      <c r="EV883" s="13"/>
      <c r="EW883" s="13"/>
      <c r="EX883" s="13"/>
      <c r="EY883" s="13"/>
      <c r="EZ883" s="13"/>
      <c r="FA883" s="13"/>
      <c r="FB883" s="13"/>
    </row>
    <row r="884" spans="1:158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/>
      <c r="CW884" s="13"/>
      <c r="CX884" s="13"/>
      <c r="CY884" s="13"/>
      <c r="CZ884" s="13"/>
      <c r="DA884" s="13"/>
      <c r="DB884" s="13"/>
      <c r="DC884" s="13"/>
      <c r="DD884" s="13"/>
      <c r="DE884" s="13"/>
      <c r="DF884" s="13"/>
      <c r="DG884" s="13"/>
      <c r="DH884" s="13"/>
      <c r="DI884" s="13"/>
      <c r="DJ884" s="13"/>
      <c r="DK884" s="13"/>
      <c r="DL884" s="13"/>
      <c r="DM884" s="13"/>
      <c r="DN884" s="13"/>
      <c r="DO884" s="13"/>
      <c r="DP884" s="13"/>
      <c r="DQ884" s="13"/>
      <c r="DR884" s="13"/>
      <c r="DS884" s="13"/>
      <c r="DT884" s="13"/>
      <c r="DU884" s="13"/>
      <c r="DV884" s="13"/>
      <c r="DW884" s="13"/>
      <c r="DX884" s="13"/>
      <c r="DY884" s="13"/>
      <c r="DZ884" s="13"/>
      <c r="EA884" s="13"/>
      <c r="EB884" s="13"/>
      <c r="EC884" s="13"/>
      <c r="ED884" s="13"/>
      <c r="EE884" s="13"/>
      <c r="EF884" s="13"/>
      <c r="EG884" s="13"/>
      <c r="EH884" s="13"/>
      <c r="EI884" s="13"/>
      <c r="EJ884" s="13"/>
      <c r="EK884" s="13"/>
      <c r="EL884" s="13"/>
      <c r="EM884" s="13"/>
      <c r="EN884" s="13"/>
      <c r="EO884" s="13"/>
      <c r="EP884" s="13"/>
      <c r="EQ884" s="13"/>
      <c r="ER884" s="13"/>
      <c r="ES884" s="13"/>
      <c r="ET884" s="13"/>
      <c r="EU884" s="13"/>
      <c r="EV884" s="13"/>
      <c r="EW884" s="13"/>
      <c r="EX884" s="13"/>
      <c r="EY884" s="13"/>
      <c r="EZ884" s="13"/>
      <c r="FA884" s="13"/>
      <c r="FB884" s="13"/>
    </row>
    <row r="885" spans="1:158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/>
      <c r="CW885" s="13"/>
      <c r="CX885" s="13"/>
      <c r="CY885" s="13"/>
      <c r="CZ885" s="13"/>
      <c r="DA885" s="13"/>
      <c r="DB885" s="13"/>
      <c r="DC885" s="13"/>
      <c r="DD885" s="13"/>
      <c r="DE885" s="13"/>
      <c r="DF885" s="13"/>
      <c r="DG885" s="13"/>
      <c r="DH885" s="13"/>
      <c r="DI885" s="13"/>
      <c r="DJ885" s="13"/>
      <c r="DK885" s="13"/>
      <c r="DL885" s="13"/>
      <c r="DM885" s="13"/>
      <c r="DN885" s="13"/>
      <c r="DO885" s="13"/>
      <c r="DP885" s="13"/>
      <c r="DQ885" s="13"/>
      <c r="DR885" s="13"/>
      <c r="DS885" s="13"/>
      <c r="DT885" s="13"/>
      <c r="DU885" s="13"/>
      <c r="DV885" s="13"/>
      <c r="DW885" s="13"/>
      <c r="DX885" s="13"/>
      <c r="DY885" s="13"/>
      <c r="DZ885" s="13"/>
      <c r="EA885" s="13"/>
      <c r="EB885" s="13"/>
      <c r="EC885" s="13"/>
      <c r="ED885" s="13"/>
      <c r="EE885" s="13"/>
      <c r="EF885" s="13"/>
      <c r="EG885" s="13"/>
      <c r="EH885" s="13"/>
      <c r="EI885" s="13"/>
      <c r="EJ885" s="13"/>
      <c r="EK885" s="13"/>
      <c r="EL885" s="13"/>
      <c r="EM885" s="13"/>
      <c r="EN885" s="13"/>
      <c r="EO885" s="13"/>
      <c r="EP885" s="13"/>
      <c r="EQ885" s="13"/>
      <c r="ER885" s="13"/>
      <c r="ES885" s="13"/>
      <c r="ET885" s="13"/>
      <c r="EU885" s="13"/>
      <c r="EV885" s="13"/>
      <c r="EW885" s="13"/>
      <c r="EX885" s="13"/>
      <c r="EY885" s="13"/>
      <c r="EZ885" s="13"/>
      <c r="FA885" s="13"/>
      <c r="FB885" s="13"/>
    </row>
    <row r="886" spans="1:158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/>
      <c r="CW886" s="13"/>
      <c r="CX886" s="13"/>
      <c r="CY886" s="13"/>
      <c r="CZ886" s="13"/>
      <c r="DA886" s="13"/>
      <c r="DB886" s="13"/>
      <c r="DC886" s="13"/>
      <c r="DD886" s="13"/>
      <c r="DE886" s="13"/>
      <c r="DF886" s="13"/>
      <c r="DG886" s="13"/>
      <c r="DH886" s="13"/>
      <c r="DI886" s="13"/>
      <c r="DJ886" s="13"/>
      <c r="DK886" s="13"/>
      <c r="DL886" s="13"/>
      <c r="DM886" s="13"/>
      <c r="DN886" s="13"/>
      <c r="DO886" s="13"/>
      <c r="DP886" s="13"/>
      <c r="DQ886" s="13"/>
      <c r="DR886" s="13"/>
      <c r="DS886" s="13"/>
      <c r="DT886" s="13"/>
      <c r="DU886" s="13"/>
      <c r="DV886" s="13"/>
      <c r="DW886" s="13"/>
      <c r="DX886" s="13"/>
      <c r="DY886" s="13"/>
      <c r="DZ886" s="13"/>
      <c r="EA886" s="13"/>
      <c r="EB886" s="13"/>
      <c r="EC886" s="13"/>
      <c r="ED886" s="13"/>
      <c r="EE886" s="13"/>
      <c r="EF886" s="13"/>
      <c r="EG886" s="13"/>
      <c r="EH886" s="13"/>
      <c r="EI886" s="13"/>
      <c r="EJ886" s="13"/>
      <c r="EK886" s="13"/>
      <c r="EL886" s="13"/>
      <c r="EM886" s="13"/>
      <c r="EN886" s="13"/>
      <c r="EO886" s="13"/>
      <c r="EP886" s="13"/>
      <c r="EQ886" s="13"/>
      <c r="ER886" s="13"/>
      <c r="ES886" s="13"/>
      <c r="ET886" s="13"/>
      <c r="EU886" s="13"/>
      <c r="EV886" s="13"/>
      <c r="EW886" s="13"/>
      <c r="EX886" s="13"/>
      <c r="EY886" s="13"/>
      <c r="EZ886" s="13"/>
      <c r="FA886" s="13"/>
      <c r="FB886" s="13"/>
    </row>
    <row r="887" spans="1:158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/>
      <c r="CW887" s="13"/>
      <c r="CX887" s="13"/>
      <c r="CY887" s="13"/>
      <c r="CZ887" s="13"/>
      <c r="DA887" s="13"/>
      <c r="DB887" s="13"/>
      <c r="DC887" s="13"/>
      <c r="DD887" s="13"/>
      <c r="DE887" s="13"/>
      <c r="DF887" s="13"/>
      <c r="DG887" s="13"/>
      <c r="DH887" s="13"/>
      <c r="DI887" s="13"/>
      <c r="DJ887" s="13"/>
      <c r="DK887" s="13"/>
      <c r="DL887" s="13"/>
      <c r="DM887" s="13"/>
      <c r="DN887" s="13"/>
      <c r="DO887" s="13"/>
      <c r="DP887" s="13"/>
      <c r="DQ887" s="13"/>
      <c r="DR887" s="13"/>
      <c r="DS887" s="13"/>
      <c r="DT887" s="13"/>
      <c r="DU887" s="13"/>
      <c r="DV887" s="13"/>
      <c r="DW887" s="13"/>
      <c r="DX887" s="13"/>
      <c r="DY887" s="13"/>
      <c r="DZ887" s="13"/>
      <c r="EA887" s="13"/>
      <c r="EB887" s="13"/>
      <c r="EC887" s="13"/>
      <c r="ED887" s="13"/>
      <c r="EE887" s="13"/>
      <c r="EF887" s="13"/>
      <c r="EG887" s="13"/>
      <c r="EH887" s="13"/>
      <c r="EI887" s="13"/>
      <c r="EJ887" s="13"/>
      <c r="EK887" s="13"/>
      <c r="EL887" s="13"/>
      <c r="EM887" s="13"/>
      <c r="EN887" s="13"/>
      <c r="EO887" s="13"/>
      <c r="EP887" s="13"/>
      <c r="EQ887" s="13"/>
      <c r="ER887" s="13"/>
      <c r="ES887" s="13"/>
      <c r="ET887" s="13"/>
      <c r="EU887" s="13"/>
      <c r="EV887" s="13"/>
      <c r="EW887" s="13"/>
      <c r="EX887" s="13"/>
      <c r="EY887" s="13"/>
      <c r="EZ887" s="13"/>
      <c r="FA887" s="13"/>
      <c r="FB887" s="13"/>
    </row>
    <row r="888" spans="1:158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/>
      <c r="CW888" s="13"/>
      <c r="CX888" s="13"/>
      <c r="CY888" s="13"/>
      <c r="CZ888" s="13"/>
      <c r="DA888" s="13"/>
      <c r="DB888" s="13"/>
      <c r="DC888" s="13"/>
      <c r="DD888" s="13"/>
      <c r="DE888" s="13"/>
      <c r="DF888" s="13"/>
      <c r="DG888" s="13"/>
      <c r="DH888" s="13"/>
      <c r="DI888" s="13"/>
      <c r="DJ888" s="13"/>
      <c r="DK888" s="13"/>
      <c r="DL888" s="13"/>
      <c r="DM888" s="13"/>
      <c r="DN888" s="13"/>
      <c r="DO888" s="13"/>
      <c r="DP888" s="13"/>
      <c r="DQ888" s="13"/>
      <c r="DR888" s="13"/>
      <c r="DS888" s="13"/>
      <c r="DT888" s="13"/>
      <c r="DU888" s="13"/>
      <c r="DV888" s="13"/>
      <c r="DW888" s="13"/>
      <c r="DX888" s="13"/>
      <c r="DY888" s="13"/>
      <c r="DZ888" s="13"/>
      <c r="EA888" s="13"/>
      <c r="EB888" s="13"/>
      <c r="EC888" s="13"/>
      <c r="ED888" s="13"/>
      <c r="EE888" s="13"/>
      <c r="EF888" s="13"/>
      <c r="EG888" s="13"/>
      <c r="EH888" s="13"/>
      <c r="EI888" s="13"/>
      <c r="EJ888" s="13"/>
      <c r="EK888" s="13"/>
      <c r="EL888" s="13"/>
      <c r="EM888" s="13"/>
      <c r="EN888" s="13"/>
      <c r="EO888" s="13"/>
      <c r="EP888" s="13"/>
      <c r="EQ888" s="13"/>
      <c r="ER888" s="13"/>
      <c r="ES888" s="13"/>
      <c r="ET888" s="13"/>
      <c r="EU888" s="13"/>
      <c r="EV888" s="13"/>
      <c r="EW888" s="13"/>
      <c r="EX888" s="13"/>
      <c r="EY888" s="13"/>
      <c r="EZ888" s="13"/>
      <c r="FA888" s="13"/>
      <c r="FB888" s="13"/>
    </row>
    <row r="889" spans="1:158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/>
      <c r="CW889" s="13"/>
      <c r="CX889" s="13"/>
      <c r="CY889" s="13"/>
      <c r="CZ889" s="13"/>
      <c r="DA889" s="13"/>
      <c r="DB889" s="13"/>
      <c r="DC889" s="13"/>
      <c r="DD889" s="13"/>
      <c r="DE889" s="13"/>
      <c r="DF889" s="13"/>
      <c r="DG889" s="13"/>
      <c r="DH889" s="13"/>
      <c r="DI889" s="13"/>
      <c r="DJ889" s="13"/>
      <c r="DK889" s="13"/>
      <c r="DL889" s="13"/>
      <c r="DM889" s="13"/>
      <c r="DN889" s="13"/>
      <c r="DO889" s="13"/>
      <c r="DP889" s="13"/>
      <c r="DQ889" s="13"/>
      <c r="DR889" s="13"/>
      <c r="DS889" s="13"/>
      <c r="DT889" s="13"/>
      <c r="DU889" s="13"/>
      <c r="DV889" s="13"/>
      <c r="DW889" s="13"/>
      <c r="DX889" s="13"/>
      <c r="DY889" s="13"/>
      <c r="DZ889" s="13"/>
      <c r="EA889" s="13"/>
      <c r="EB889" s="13"/>
      <c r="EC889" s="13"/>
      <c r="ED889" s="13"/>
      <c r="EE889" s="13"/>
      <c r="EF889" s="13"/>
      <c r="EG889" s="13"/>
      <c r="EH889" s="13"/>
      <c r="EI889" s="13"/>
      <c r="EJ889" s="13"/>
      <c r="EK889" s="13"/>
      <c r="EL889" s="13"/>
      <c r="EM889" s="13"/>
      <c r="EN889" s="13"/>
      <c r="EO889" s="13"/>
      <c r="EP889" s="13"/>
      <c r="EQ889" s="13"/>
      <c r="ER889" s="13"/>
      <c r="ES889" s="13"/>
      <c r="ET889" s="13"/>
      <c r="EU889" s="13"/>
      <c r="EV889" s="13"/>
      <c r="EW889" s="13"/>
      <c r="EX889" s="13"/>
      <c r="EY889" s="13"/>
      <c r="EZ889" s="13"/>
      <c r="FA889" s="13"/>
      <c r="FB889" s="13"/>
    </row>
    <row r="890" spans="1:158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/>
      <c r="CW890" s="13"/>
      <c r="CX890" s="13"/>
      <c r="CY890" s="13"/>
      <c r="CZ890" s="13"/>
      <c r="DA890" s="13"/>
      <c r="DB890" s="13"/>
      <c r="DC890" s="13"/>
      <c r="DD890" s="13"/>
      <c r="DE890" s="13"/>
      <c r="DF890" s="13"/>
      <c r="DG890" s="13"/>
      <c r="DH890" s="13"/>
      <c r="DI890" s="13"/>
      <c r="DJ890" s="13"/>
      <c r="DK890" s="13"/>
      <c r="DL890" s="13"/>
      <c r="DM890" s="13"/>
      <c r="DN890" s="13"/>
      <c r="DO890" s="13"/>
      <c r="DP890" s="13"/>
      <c r="DQ890" s="13"/>
      <c r="DR890" s="13"/>
      <c r="DS890" s="13"/>
      <c r="DT890" s="13"/>
      <c r="DU890" s="13"/>
      <c r="DV890" s="13"/>
      <c r="DW890" s="13"/>
      <c r="DX890" s="13"/>
      <c r="DY890" s="13"/>
      <c r="DZ890" s="13"/>
      <c r="EA890" s="13"/>
      <c r="EB890" s="13"/>
      <c r="EC890" s="13"/>
      <c r="ED890" s="13"/>
      <c r="EE890" s="13"/>
      <c r="EF890" s="13"/>
      <c r="EG890" s="13"/>
      <c r="EH890" s="13"/>
      <c r="EI890" s="13"/>
      <c r="EJ890" s="13"/>
      <c r="EK890" s="13"/>
      <c r="EL890" s="13"/>
      <c r="EM890" s="13"/>
      <c r="EN890" s="13"/>
      <c r="EO890" s="13"/>
      <c r="EP890" s="13"/>
      <c r="EQ890" s="13"/>
      <c r="ER890" s="13"/>
      <c r="ES890" s="13"/>
      <c r="ET890" s="13"/>
      <c r="EU890" s="13"/>
      <c r="EV890" s="13"/>
      <c r="EW890" s="13"/>
      <c r="EX890" s="13"/>
      <c r="EY890" s="13"/>
      <c r="EZ890" s="13"/>
      <c r="FA890" s="13"/>
      <c r="FB890" s="13"/>
    </row>
    <row r="891" spans="1:158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/>
      <c r="CW891" s="13"/>
      <c r="CX891" s="13"/>
      <c r="CY891" s="13"/>
      <c r="CZ891" s="13"/>
      <c r="DA891" s="13"/>
      <c r="DB891" s="13"/>
      <c r="DC891" s="13"/>
      <c r="DD891" s="13"/>
      <c r="DE891" s="13"/>
      <c r="DF891" s="13"/>
      <c r="DG891" s="13"/>
      <c r="DH891" s="13"/>
      <c r="DI891" s="13"/>
      <c r="DJ891" s="13"/>
      <c r="DK891" s="13"/>
      <c r="DL891" s="13"/>
      <c r="DM891" s="13"/>
      <c r="DN891" s="13"/>
      <c r="DO891" s="13"/>
      <c r="DP891" s="13"/>
      <c r="DQ891" s="13"/>
      <c r="DR891" s="13"/>
      <c r="DS891" s="13"/>
      <c r="DT891" s="13"/>
      <c r="DU891" s="13"/>
      <c r="DV891" s="13"/>
      <c r="DW891" s="13"/>
      <c r="DX891" s="13"/>
      <c r="DY891" s="13"/>
      <c r="DZ891" s="13"/>
      <c r="EA891" s="13"/>
      <c r="EB891" s="13"/>
      <c r="EC891" s="13"/>
      <c r="ED891" s="13"/>
      <c r="EE891" s="13"/>
      <c r="EF891" s="13"/>
      <c r="EG891" s="13"/>
      <c r="EH891" s="13"/>
      <c r="EI891" s="13"/>
      <c r="EJ891" s="13"/>
      <c r="EK891" s="13"/>
      <c r="EL891" s="13"/>
      <c r="EM891" s="13"/>
      <c r="EN891" s="13"/>
      <c r="EO891" s="13"/>
      <c r="EP891" s="13"/>
      <c r="EQ891" s="13"/>
      <c r="ER891" s="13"/>
      <c r="ES891" s="13"/>
      <c r="ET891" s="13"/>
      <c r="EU891" s="13"/>
      <c r="EV891" s="13"/>
      <c r="EW891" s="13"/>
      <c r="EX891" s="13"/>
      <c r="EY891" s="13"/>
      <c r="EZ891" s="13"/>
      <c r="FA891" s="13"/>
      <c r="FB891" s="13"/>
    </row>
    <row r="892" spans="1:158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3"/>
      <c r="CU892" s="13"/>
      <c r="CV892" s="13"/>
      <c r="CW892" s="13"/>
      <c r="CX892" s="13"/>
      <c r="CY892" s="13"/>
      <c r="CZ892" s="13"/>
      <c r="DA892" s="13"/>
      <c r="DB892" s="13"/>
      <c r="DC892" s="13"/>
      <c r="DD892" s="13"/>
      <c r="DE892" s="13"/>
      <c r="DF892" s="13"/>
      <c r="DG892" s="13"/>
      <c r="DH892" s="13"/>
      <c r="DI892" s="13"/>
      <c r="DJ892" s="13"/>
      <c r="DK892" s="13"/>
      <c r="DL892" s="13"/>
      <c r="DM892" s="13"/>
      <c r="DN892" s="13"/>
      <c r="DO892" s="13"/>
      <c r="DP892" s="13"/>
      <c r="DQ892" s="13"/>
      <c r="DR892" s="13"/>
      <c r="DS892" s="13"/>
      <c r="DT892" s="13"/>
      <c r="DU892" s="13"/>
      <c r="DV892" s="13"/>
      <c r="DW892" s="13"/>
      <c r="DX892" s="13"/>
      <c r="DY892" s="13"/>
      <c r="DZ892" s="13"/>
      <c r="EA892" s="13"/>
      <c r="EB892" s="13"/>
      <c r="EC892" s="13"/>
      <c r="ED892" s="13"/>
      <c r="EE892" s="13"/>
      <c r="EF892" s="13"/>
      <c r="EG892" s="13"/>
      <c r="EH892" s="13"/>
      <c r="EI892" s="13"/>
      <c r="EJ892" s="13"/>
      <c r="EK892" s="13"/>
      <c r="EL892" s="13"/>
      <c r="EM892" s="13"/>
      <c r="EN892" s="13"/>
      <c r="EO892" s="13"/>
      <c r="EP892" s="13"/>
      <c r="EQ892" s="13"/>
      <c r="ER892" s="13"/>
      <c r="ES892" s="13"/>
      <c r="ET892" s="13"/>
      <c r="EU892" s="13"/>
      <c r="EV892" s="13"/>
      <c r="EW892" s="13"/>
      <c r="EX892" s="13"/>
      <c r="EY892" s="13"/>
      <c r="EZ892" s="13"/>
      <c r="FA892" s="13"/>
      <c r="FB892" s="13"/>
    </row>
    <row r="893" spans="1:158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3"/>
      <c r="CU893" s="13"/>
      <c r="CV893" s="13"/>
      <c r="CW893" s="13"/>
      <c r="CX893" s="13"/>
      <c r="CY893" s="13"/>
      <c r="CZ893" s="13"/>
      <c r="DA893" s="13"/>
      <c r="DB893" s="13"/>
      <c r="DC893" s="13"/>
      <c r="DD893" s="13"/>
      <c r="DE893" s="13"/>
      <c r="DF893" s="13"/>
      <c r="DG893" s="13"/>
      <c r="DH893" s="13"/>
      <c r="DI893" s="13"/>
      <c r="DJ893" s="13"/>
      <c r="DK893" s="13"/>
      <c r="DL893" s="13"/>
      <c r="DM893" s="13"/>
      <c r="DN893" s="13"/>
      <c r="DO893" s="13"/>
      <c r="DP893" s="13"/>
      <c r="DQ893" s="13"/>
      <c r="DR893" s="13"/>
      <c r="DS893" s="13"/>
      <c r="DT893" s="13"/>
      <c r="DU893" s="13"/>
      <c r="DV893" s="13"/>
      <c r="DW893" s="13"/>
      <c r="DX893" s="13"/>
      <c r="DY893" s="13"/>
      <c r="DZ893" s="13"/>
      <c r="EA893" s="13"/>
      <c r="EB893" s="13"/>
      <c r="EC893" s="13"/>
      <c r="ED893" s="13"/>
      <c r="EE893" s="13"/>
      <c r="EF893" s="13"/>
      <c r="EG893" s="13"/>
      <c r="EH893" s="13"/>
      <c r="EI893" s="13"/>
      <c r="EJ893" s="13"/>
      <c r="EK893" s="13"/>
      <c r="EL893" s="13"/>
      <c r="EM893" s="13"/>
      <c r="EN893" s="13"/>
      <c r="EO893" s="13"/>
      <c r="EP893" s="13"/>
      <c r="EQ893" s="13"/>
      <c r="ER893" s="13"/>
      <c r="ES893" s="13"/>
      <c r="ET893" s="13"/>
      <c r="EU893" s="13"/>
      <c r="EV893" s="13"/>
      <c r="EW893" s="13"/>
      <c r="EX893" s="13"/>
      <c r="EY893" s="13"/>
      <c r="EZ893" s="13"/>
      <c r="FA893" s="13"/>
      <c r="FB893" s="13"/>
    </row>
    <row r="894" spans="1:158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  <c r="CJ894" s="13"/>
      <c r="CK894" s="13"/>
      <c r="CL894" s="13"/>
      <c r="CM894" s="13"/>
      <c r="CN894" s="13"/>
      <c r="CO894" s="13"/>
      <c r="CP894" s="13"/>
      <c r="CQ894" s="13"/>
      <c r="CR894" s="13"/>
      <c r="CS894" s="13"/>
      <c r="CT894" s="13"/>
      <c r="CU894" s="13"/>
      <c r="CV894" s="13"/>
      <c r="CW894" s="13"/>
      <c r="CX894" s="13"/>
      <c r="CY894" s="13"/>
      <c r="CZ894" s="13"/>
      <c r="DA894" s="13"/>
      <c r="DB894" s="13"/>
      <c r="DC894" s="13"/>
      <c r="DD894" s="13"/>
      <c r="DE894" s="13"/>
      <c r="DF894" s="13"/>
      <c r="DG894" s="13"/>
      <c r="DH894" s="13"/>
      <c r="DI894" s="13"/>
      <c r="DJ894" s="13"/>
      <c r="DK894" s="13"/>
      <c r="DL894" s="13"/>
      <c r="DM894" s="13"/>
      <c r="DN894" s="13"/>
      <c r="DO894" s="13"/>
      <c r="DP894" s="13"/>
      <c r="DQ894" s="13"/>
      <c r="DR894" s="13"/>
      <c r="DS894" s="13"/>
      <c r="DT894" s="13"/>
      <c r="DU894" s="13"/>
      <c r="DV894" s="13"/>
      <c r="DW894" s="13"/>
      <c r="DX894" s="13"/>
      <c r="DY894" s="13"/>
      <c r="DZ894" s="13"/>
      <c r="EA894" s="13"/>
      <c r="EB894" s="13"/>
      <c r="EC894" s="13"/>
      <c r="ED894" s="13"/>
      <c r="EE894" s="13"/>
      <c r="EF894" s="13"/>
      <c r="EG894" s="13"/>
      <c r="EH894" s="13"/>
      <c r="EI894" s="13"/>
      <c r="EJ894" s="13"/>
      <c r="EK894" s="13"/>
      <c r="EL894" s="13"/>
      <c r="EM894" s="13"/>
      <c r="EN894" s="13"/>
      <c r="EO894" s="13"/>
      <c r="EP894" s="13"/>
      <c r="EQ894" s="13"/>
      <c r="ER894" s="13"/>
      <c r="ES894" s="13"/>
      <c r="ET894" s="13"/>
      <c r="EU894" s="13"/>
      <c r="EV894" s="13"/>
      <c r="EW894" s="13"/>
      <c r="EX894" s="13"/>
      <c r="EY894" s="13"/>
      <c r="EZ894" s="13"/>
      <c r="FA894" s="13"/>
      <c r="FB894" s="13"/>
    </row>
    <row r="895" spans="1:158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  <c r="CJ895" s="13"/>
      <c r="CK895" s="13"/>
      <c r="CL895" s="13"/>
      <c r="CM895" s="13"/>
      <c r="CN895" s="13"/>
      <c r="CO895" s="13"/>
      <c r="CP895" s="13"/>
      <c r="CQ895" s="13"/>
      <c r="CR895" s="13"/>
      <c r="CS895" s="13"/>
      <c r="CT895" s="13"/>
      <c r="CU895" s="13"/>
      <c r="CV895" s="13"/>
      <c r="CW895" s="13"/>
      <c r="CX895" s="13"/>
      <c r="CY895" s="13"/>
      <c r="CZ895" s="13"/>
      <c r="DA895" s="13"/>
      <c r="DB895" s="13"/>
      <c r="DC895" s="13"/>
      <c r="DD895" s="13"/>
      <c r="DE895" s="13"/>
      <c r="DF895" s="13"/>
      <c r="DG895" s="13"/>
      <c r="DH895" s="13"/>
      <c r="DI895" s="13"/>
      <c r="DJ895" s="13"/>
      <c r="DK895" s="13"/>
      <c r="DL895" s="13"/>
      <c r="DM895" s="13"/>
      <c r="DN895" s="13"/>
      <c r="DO895" s="13"/>
      <c r="DP895" s="13"/>
      <c r="DQ895" s="13"/>
      <c r="DR895" s="13"/>
      <c r="DS895" s="13"/>
      <c r="DT895" s="13"/>
      <c r="DU895" s="13"/>
      <c r="DV895" s="13"/>
      <c r="DW895" s="13"/>
      <c r="DX895" s="13"/>
      <c r="DY895" s="13"/>
      <c r="DZ895" s="13"/>
      <c r="EA895" s="13"/>
      <c r="EB895" s="13"/>
      <c r="EC895" s="13"/>
      <c r="ED895" s="13"/>
      <c r="EE895" s="13"/>
      <c r="EF895" s="13"/>
      <c r="EG895" s="13"/>
      <c r="EH895" s="13"/>
      <c r="EI895" s="13"/>
      <c r="EJ895" s="13"/>
      <c r="EK895" s="13"/>
      <c r="EL895" s="13"/>
      <c r="EM895" s="13"/>
      <c r="EN895" s="13"/>
      <c r="EO895" s="13"/>
      <c r="EP895" s="13"/>
      <c r="EQ895" s="13"/>
      <c r="ER895" s="13"/>
      <c r="ES895" s="13"/>
      <c r="ET895" s="13"/>
      <c r="EU895" s="13"/>
      <c r="EV895" s="13"/>
      <c r="EW895" s="13"/>
      <c r="EX895" s="13"/>
      <c r="EY895" s="13"/>
      <c r="EZ895" s="13"/>
      <c r="FA895" s="13"/>
      <c r="FB895" s="13"/>
    </row>
    <row r="896" spans="1:158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  <c r="CJ896" s="13"/>
      <c r="CK896" s="13"/>
      <c r="CL896" s="13"/>
      <c r="CM896" s="13"/>
      <c r="CN896" s="13"/>
      <c r="CO896" s="13"/>
      <c r="CP896" s="13"/>
      <c r="CQ896" s="13"/>
      <c r="CR896" s="13"/>
      <c r="CS896" s="13"/>
      <c r="CT896" s="13"/>
      <c r="CU896" s="13"/>
      <c r="CV896" s="13"/>
      <c r="CW896" s="13"/>
      <c r="CX896" s="13"/>
      <c r="CY896" s="13"/>
      <c r="CZ896" s="13"/>
      <c r="DA896" s="13"/>
      <c r="DB896" s="13"/>
      <c r="DC896" s="13"/>
      <c r="DD896" s="13"/>
      <c r="DE896" s="13"/>
      <c r="DF896" s="13"/>
      <c r="DG896" s="13"/>
      <c r="DH896" s="13"/>
      <c r="DI896" s="13"/>
      <c r="DJ896" s="13"/>
      <c r="DK896" s="13"/>
      <c r="DL896" s="13"/>
      <c r="DM896" s="13"/>
      <c r="DN896" s="13"/>
      <c r="DO896" s="13"/>
      <c r="DP896" s="13"/>
      <c r="DQ896" s="13"/>
      <c r="DR896" s="13"/>
      <c r="DS896" s="13"/>
      <c r="DT896" s="13"/>
      <c r="DU896" s="13"/>
      <c r="DV896" s="13"/>
      <c r="DW896" s="13"/>
      <c r="DX896" s="13"/>
      <c r="DY896" s="13"/>
      <c r="DZ896" s="13"/>
      <c r="EA896" s="13"/>
      <c r="EB896" s="13"/>
      <c r="EC896" s="13"/>
      <c r="ED896" s="13"/>
      <c r="EE896" s="13"/>
      <c r="EF896" s="13"/>
      <c r="EG896" s="13"/>
      <c r="EH896" s="13"/>
      <c r="EI896" s="13"/>
      <c r="EJ896" s="13"/>
      <c r="EK896" s="13"/>
      <c r="EL896" s="13"/>
      <c r="EM896" s="13"/>
      <c r="EN896" s="13"/>
      <c r="EO896" s="13"/>
      <c r="EP896" s="13"/>
      <c r="EQ896" s="13"/>
      <c r="ER896" s="13"/>
      <c r="ES896" s="13"/>
      <c r="ET896" s="13"/>
      <c r="EU896" s="13"/>
      <c r="EV896" s="13"/>
      <c r="EW896" s="13"/>
      <c r="EX896" s="13"/>
      <c r="EY896" s="13"/>
      <c r="EZ896" s="13"/>
      <c r="FA896" s="13"/>
      <c r="FB896" s="13"/>
    </row>
    <row r="897" spans="1:158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  <c r="CJ897" s="13"/>
      <c r="CK897" s="13"/>
      <c r="CL897" s="13"/>
      <c r="CM897" s="13"/>
      <c r="CN897" s="13"/>
      <c r="CO897" s="13"/>
      <c r="CP897" s="13"/>
      <c r="CQ897" s="13"/>
      <c r="CR897" s="13"/>
      <c r="CS897" s="13"/>
      <c r="CT897" s="13"/>
      <c r="CU897" s="13"/>
      <c r="CV897" s="13"/>
      <c r="CW897" s="13"/>
      <c r="CX897" s="13"/>
      <c r="CY897" s="13"/>
      <c r="CZ897" s="13"/>
      <c r="DA897" s="13"/>
      <c r="DB897" s="13"/>
      <c r="DC897" s="13"/>
      <c r="DD897" s="13"/>
      <c r="DE897" s="13"/>
      <c r="DF897" s="13"/>
      <c r="DG897" s="13"/>
      <c r="DH897" s="13"/>
      <c r="DI897" s="13"/>
      <c r="DJ897" s="13"/>
      <c r="DK897" s="13"/>
      <c r="DL897" s="13"/>
      <c r="DM897" s="13"/>
      <c r="DN897" s="13"/>
      <c r="DO897" s="13"/>
      <c r="DP897" s="13"/>
      <c r="DQ897" s="13"/>
      <c r="DR897" s="13"/>
      <c r="DS897" s="13"/>
      <c r="DT897" s="13"/>
      <c r="DU897" s="13"/>
      <c r="DV897" s="13"/>
      <c r="DW897" s="13"/>
      <c r="DX897" s="13"/>
      <c r="DY897" s="13"/>
      <c r="DZ897" s="13"/>
      <c r="EA897" s="13"/>
      <c r="EB897" s="13"/>
      <c r="EC897" s="13"/>
      <c r="ED897" s="13"/>
      <c r="EE897" s="13"/>
      <c r="EF897" s="13"/>
      <c r="EG897" s="13"/>
      <c r="EH897" s="13"/>
      <c r="EI897" s="13"/>
      <c r="EJ897" s="13"/>
      <c r="EK897" s="13"/>
      <c r="EL897" s="13"/>
      <c r="EM897" s="13"/>
      <c r="EN897" s="13"/>
      <c r="EO897" s="13"/>
      <c r="EP897" s="13"/>
      <c r="EQ897" s="13"/>
      <c r="ER897" s="13"/>
      <c r="ES897" s="13"/>
      <c r="ET897" s="13"/>
      <c r="EU897" s="13"/>
      <c r="EV897" s="13"/>
      <c r="EW897" s="13"/>
      <c r="EX897" s="13"/>
      <c r="EY897" s="13"/>
      <c r="EZ897" s="13"/>
      <c r="FA897" s="13"/>
      <c r="FB897" s="13"/>
    </row>
    <row r="898" spans="1:158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  <c r="CJ898" s="13"/>
      <c r="CK898" s="13"/>
      <c r="CL898" s="13"/>
      <c r="CM898" s="13"/>
      <c r="CN898" s="13"/>
      <c r="CO898" s="13"/>
      <c r="CP898" s="13"/>
      <c r="CQ898" s="13"/>
      <c r="CR898" s="13"/>
      <c r="CS898" s="13"/>
      <c r="CT898" s="13"/>
      <c r="CU898" s="13"/>
      <c r="CV898" s="13"/>
      <c r="CW898" s="13"/>
      <c r="CX898" s="13"/>
      <c r="CY898" s="13"/>
      <c r="CZ898" s="13"/>
      <c r="DA898" s="13"/>
      <c r="DB898" s="13"/>
      <c r="DC898" s="13"/>
      <c r="DD898" s="13"/>
      <c r="DE898" s="13"/>
      <c r="DF898" s="13"/>
      <c r="DG898" s="13"/>
      <c r="DH898" s="13"/>
      <c r="DI898" s="13"/>
      <c r="DJ898" s="13"/>
      <c r="DK898" s="13"/>
      <c r="DL898" s="13"/>
      <c r="DM898" s="13"/>
      <c r="DN898" s="13"/>
      <c r="DO898" s="13"/>
      <c r="DP898" s="13"/>
      <c r="DQ898" s="13"/>
      <c r="DR898" s="13"/>
      <c r="DS898" s="13"/>
      <c r="DT898" s="13"/>
      <c r="DU898" s="13"/>
      <c r="DV898" s="13"/>
      <c r="DW898" s="13"/>
      <c r="DX898" s="13"/>
      <c r="DY898" s="13"/>
      <c r="DZ898" s="13"/>
      <c r="EA898" s="13"/>
      <c r="EB898" s="13"/>
      <c r="EC898" s="13"/>
      <c r="ED898" s="13"/>
      <c r="EE898" s="13"/>
      <c r="EF898" s="13"/>
      <c r="EG898" s="13"/>
      <c r="EH898" s="13"/>
      <c r="EI898" s="13"/>
      <c r="EJ898" s="13"/>
      <c r="EK898" s="13"/>
      <c r="EL898" s="13"/>
      <c r="EM898" s="13"/>
      <c r="EN898" s="13"/>
      <c r="EO898" s="13"/>
      <c r="EP898" s="13"/>
      <c r="EQ898" s="13"/>
      <c r="ER898" s="13"/>
      <c r="ES898" s="13"/>
      <c r="ET898" s="13"/>
      <c r="EU898" s="13"/>
      <c r="EV898" s="13"/>
      <c r="EW898" s="13"/>
      <c r="EX898" s="13"/>
      <c r="EY898" s="13"/>
      <c r="EZ898" s="13"/>
      <c r="FA898" s="13"/>
      <c r="FB898" s="13"/>
    </row>
    <row r="899" spans="1:158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  <c r="CJ899" s="13"/>
      <c r="CK899" s="13"/>
      <c r="CL899" s="13"/>
      <c r="CM899" s="13"/>
      <c r="CN899" s="13"/>
      <c r="CO899" s="13"/>
      <c r="CP899" s="13"/>
      <c r="CQ899" s="13"/>
      <c r="CR899" s="13"/>
      <c r="CS899" s="13"/>
      <c r="CT899" s="13"/>
      <c r="CU899" s="13"/>
      <c r="CV899" s="13"/>
      <c r="CW899" s="13"/>
      <c r="CX899" s="13"/>
      <c r="CY899" s="13"/>
      <c r="CZ899" s="13"/>
      <c r="DA899" s="13"/>
      <c r="DB899" s="13"/>
      <c r="DC899" s="13"/>
      <c r="DD899" s="13"/>
      <c r="DE899" s="13"/>
      <c r="DF899" s="13"/>
      <c r="DG899" s="13"/>
      <c r="DH899" s="13"/>
      <c r="DI899" s="13"/>
      <c r="DJ899" s="13"/>
      <c r="DK899" s="13"/>
      <c r="DL899" s="13"/>
      <c r="DM899" s="13"/>
      <c r="DN899" s="13"/>
      <c r="DO899" s="13"/>
      <c r="DP899" s="13"/>
      <c r="DQ899" s="13"/>
      <c r="DR899" s="13"/>
      <c r="DS899" s="13"/>
      <c r="DT899" s="13"/>
      <c r="DU899" s="13"/>
      <c r="DV899" s="13"/>
      <c r="DW899" s="13"/>
      <c r="DX899" s="13"/>
      <c r="DY899" s="13"/>
      <c r="DZ899" s="13"/>
      <c r="EA899" s="13"/>
      <c r="EB899" s="13"/>
      <c r="EC899" s="13"/>
      <c r="ED899" s="13"/>
      <c r="EE899" s="13"/>
      <c r="EF899" s="13"/>
      <c r="EG899" s="13"/>
      <c r="EH899" s="13"/>
      <c r="EI899" s="13"/>
      <c r="EJ899" s="13"/>
      <c r="EK899" s="13"/>
      <c r="EL899" s="13"/>
      <c r="EM899" s="13"/>
      <c r="EN899" s="13"/>
      <c r="EO899" s="13"/>
      <c r="EP899" s="13"/>
      <c r="EQ899" s="13"/>
      <c r="ER899" s="13"/>
      <c r="ES899" s="13"/>
      <c r="ET899" s="13"/>
      <c r="EU899" s="13"/>
      <c r="EV899" s="13"/>
      <c r="EW899" s="13"/>
      <c r="EX899" s="13"/>
      <c r="EY899" s="13"/>
      <c r="EZ899" s="13"/>
      <c r="FA899" s="13"/>
      <c r="FB899" s="13"/>
    </row>
    <row r="900" spans="1:158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  <c r="CJ900" s="13"/>
      <c r="CK900" s="13"/>
      <c r="CL900" s="13"/>
      <c r="CM900" s="13"/>
      <c r="CN900" s="13"/>
      <c r="CO900" s="13"/>
      <c r="CP900" s="13"/>
      <c r="CQ900" s="13"/>
      <c r="CR900" s="13"/>
      <c r="CS900" s="13"/>
      <c r="CT900" s="13"/>
      <c r="CU900" s="13"/>
      <c r="CV900" s="13"/>
      <c r="CW900" s="13"/>
      <c r="CX900" s="13"/>
      <c r="CY900" s="13"/>
      <c r="CZ900" s="13"/>
      <c r="DA900" s="13"/>
      <c r="DB900" s="13"/>
      <c r="DC900" s="13"/>
      <c r="DD900" s="13"/>
      <c r="DE900" s="13"/>
      <c r="DF900" s="13"/>
      <c r="DG900" s="13"/>
      <c r="DH900" s="13"/>
      <c r="DI900" s="13"/>
      <c r="DJ900" s="13"/>
      <c r="DK900" s="13"/>
      <c r="DL900" s="13"/>
      <c r="DM900" s="13"/>
      <c r="DN900" s="13"/>
      <c r="DO900" s="13"/>
      <c r="DP900" s="13"/>
      <c r="DQ900" s="13"/>
      <c r="DR900" s="13"/>
      <c r="DS900" s="13"/>
      <c r="DT900" s="13"/>
      <c r="DU900" s="13"/>
      <c r="DV900" s="13"/>
      <c r="DW900" s="13"/>
      <c r="DX900" s="13"/>
      <c r="DY900" s="13"/>
      <c r="DZ900" s="13"/>
      <c r="EA900" s="13"/>
      <c r="EB900" s="13"/>
      <c r="EC900" s="13"/>
      <c r="ED900" s="13"/>
      <c r="EE900" s="13"/>
      <c r="EF900" s="13"/>
      <c r="EG900" s="13"/>
      <c r="EH900" s="13"/>
      <c r="EI900" s="13"/>
      <c r="EJ900" s="13"/>
      <c r="EK900" s="13"/>
      <c r="EL900" s="13"/>
      <c r="EM900" s="13"/>
      <c r="EN900" s="13"/>
      <c r="EO900" s="13"/>
      <c r="EP900" s="13"/>
      <c r="EQ900" s="13"/>
      <c r="ER900" s="13"/>
      <c r="ES900" s="13"/>
      <c r="ET900" s="13"/>
      <c r="EU900" s="13"/>
      <c r="EV900" s="13"/>
      <c r="EW900" s="13"/>
      <c r="EX900" s="13"/>
      <c r="EY900" s="13"/>
      <c r="EZ900" s="13"/>
      <c r="FA900" s="13"/>
      <c r="FB900" s="13"/>
    </row>
    <row r="901" spans="1:158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3"/>
      <c r="CU901" s="13"/>
      <c r="CV901" s="13"/>
      <c r="CW901" s="13"/>
      <c r="CX901" s="13"/>
      <c r="CY901" s="13"/>
      <c r="CZ901" s="13"/>
      <c r="DA901" s="13"/>
      <c r="DB901" s="13"/>
      <c r="DC901" s="13"/>
      <c r="DD901" s="13"/>
      <c r="DE901" s="13"/>
      <c r="DF901" s="13"/>
      <c r="DG901" s="13"/>
      <c r="DH901" s="13"/>
      <c r="DI901" s="13"/>
      <c r="DJ901" s="13"/>
      <c r="DK901" s="13"/>
      <c r="DL901" s="13"/>
      <c r="DM901" s="13"/>
      <c r="DN901" s="13"/>
      <c r="DO901" s="13"/>
      <c r="DP901" s="13"/>
      <c r="DQ901" s="13"/>
      <c r="DR901" s="13"/>
      <c r="DS901" s="13"/>
      <c r="DT901" s="13"/>
      <c r="DU901" s="13"/>
      <c r="DV901" s="13"/>
      <c r="DW901" s="13"/>
      <c r="DX901" s="13"/>
      <c r="DY901" s="13"/>
      <c r="DZ901" s="13"/>
      <c r="EA901" s="13"/>
      <c r="EB901" s="13"/>
      <c r="EC901" s="13"/>
      <c r="ED901" s="13"/>
      <c r="EE901" s="13"/>
      <c r="EF901" s="13"/>
      <c r="EG901" s="13"/>
      <c r="EH901" s="13"/>
      <c r="EI901" s="13"/>
      <c r="EJ901" s="13"/>
      <c r="EK901" s="13"/>
      <c r="EL901" s="13"/>
      <c r="EM901" s="13"/>
      <c r="EN901" s="13"/>
      <c r="EO901" s="13"/>
      <c r="EP901" s="13"/>
      <c r="EQ901" s="13"/>
      <c r="ER901" s="13"/>
      <c r="ES901" s="13"/>
      <c r="ET901" s="13"/>
      <c r="EU901" s="13"/>
      <c r="EV901" s="13"/>
      <c r="EW901" s="13"/>
      <c r="EX901" s="13"/>
      <c r="EY901" s="13"/>
      <c r="EZ901" s="13"/>
      <c r="FA901" s="13"/>
      <c r="FB901" s="13"/>
    </row>
    <row r="902" spans="1:158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3"/>
      <c r="CU902" s="13"/>
      <c r="CV902" s="13"/>
      <c r="CW902" s="13"/>
      <c r="CX902" s="13"/>
      <c r="CY902" s="13"/>
      <c r="CZ902" s="13"/>
      <c r="DA902" s="13"/>
      <c r="DB902" s="13"/>
      <c r="DC902" s="13"/>
      <c r="DD902" s="13"/>
      <c r="DE902" s="13"/>
      <c r="DF902" s="13"/>
      <c r="DG902" s="13"/>
      <c r="DH902" s="13"/>
      <c r="DI902" s="13"/>
      <c r="DJ902" s="13"/>
      <c r="DK902" s="13"/>
      <c r="DL902" s="13"/>
      <c r="DM902" s="13"/>
      <c r="DN902" s="13"/>
      <c r="DO902" s="13"/>
      <c r="DP902" s="13"/>
      <c r="DQ902" s="13"/>
      <c r="DR902" s="13"/>
      <c r="DS902" s="13"/>
      <c r="DT902" s="13"/>
      <c r="DU902" s="13"/>
      <c r="DV902" s="13"/>
      <c r="DW902" s="13"/>
      <c r="DX902" s="13"/>
      <c r="DY902" s="13"/>
      <c r="DZ902" s="13"/>
      <c r="EA902" s="13"/>
      <c r="EB902" s="13"/>
      <c r="EC902" s="13"/>
      <c r="ED902" s="13"/>
      <c r="EE902" s="13"/>
      <c r="EF902" s="13"/>
      <c r="EG902" s="13"/>
      <c r="EH902" s="13"/>
      <c r="EI902" s="13"/>
      <c r="EJ902" s="13"/>
      <c r="EK902" s="13"/>
      <c r="EL902" s="13"/>
      <c r="EM902" s="13"/>
      <c r="EN902" s="13"/>
      <c r="EO902" s="13"/>
      <c r="EP902" s="13"/>
      <c r="EQ902" s="13"/>
      <c r="ER902" s="13"/>
      <c r="ES902" s="13"/>
      <c r="ET902" s="13"/>
      <c r="EU902" s="13"/>
      <c r="EV902" s="13"/>
      <c r="EW902" s="13"/>
      <c r="EX902" s="13"/>
      <c r="EY902" s="13"/>
      <c r="EZ902" s="13"/>
      <c r="FA902" s="13"/>
      <c r="FB902" s="13"/>
    </row>
    <row r="903" spans="1:158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3"/>
      <c r="CU903" s="13"/>
      <c r="CV903" s="13"/>
      <c r="CW903" s="13"/>
      <c r="CX903" s="13"/>
      <c r="CY903" s="13"/>
      <c r="CZ903" s="13"/>
      <c r="DA903" s="13"/>
      <c r="DB903" s="13"/>
      <c r="DC903" s="13"/>
      <c r="DD903" s="13"/>
      <c r="DE903" s="13"/>
      <c r="DF903" s="13"/>
      <c r="DG903" s="13"/>
      <c r="DH903" s="13"/>
      <c r="DI903" s="13"/>
      <c r="DJ903" s="13"/>
      <c r="DK903" s="13"/>
      <c r="DL903" s="13"/>
      <c r="DM903" s="13"/>
      <c r="DN903" s="13"/>
      <c r="DO903" s="13"/>
      <c r="DP903" s="13"/>
      <c r="DQ903" s="13"/>
      <c r="DR903" s="13"/>
      <c r="DS903" s="13"/>
      <c r="DT903" s="13"/>
      <c r="DU903" s="13"/>
      <c r="DV903" s="13"/>
      <c r="DW903" s="13"/>
      <c r="DX903" s="13"/>
      <c r="DY903" s="13"/>
      <c r="DZ903" s="13"/>
      <c r="EA903" s="13"/>
      <c r="EB903" s="13"/>
      <c r="EC903" s="13"/>
      <c r="ED903" s="13"/>
      <c r="EE903" s="13"/>
      <c r="EF903" s="13"/>
      <c r="EG903" s="13"/>
      <c r="EH903" s="13"/>
      <c r="EI903" s="13"/>
      <c r="EJ903" s="13"/>
      <c r="EK903" s="13"/>
      <c r="EL903" s="13"/>
      <c r="EM903" s="13"/>
      <c r="EN903" s="13"/>
      <c r="EO903" s="13"/>
      <c r="EP903" s="13"/>
      <c r="EQ903" s="13"/>
      <c r="ER903" s="13"/>
      <c r="ES903" s="13"/>
      <c r="ET903" s="13"/>
      <c r="EU903" s="13"/>
      <c r="EV903" s="13"/>
      <c r="EW903" s="13"/>
      <c r="EX903" s="13"/>
      <c r="EY903" s="13"/>
      <c r="EZ903" s="13"/>
      <c r="FA903" s="13"/>
      <c r="FB903" s="13"/>
    </row>
    <row r="904" spans="1:158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3"/>
      <c r="CU904" s="13"/>
      <c r="CV904" s="13"/>
      <c r="CW904" s="13"/>
      <c r="CX904" s="13"/>
      <c r="CY904" s="13"/>
      <c r="CZ904" s="13"/>
      <c r="DA904" s="13"/>
      <c r="DB904" s="13"/>
      <c r="DC904" s="13"/>
      <c r="DD904" s="13"/>
      <c r="DE904" s="13"/>
      <c r="DF904" s="13"/>
      <c r="DG904" s="13"/>
      <c r="DH904" s="13"/>
      <c r="DI904" s="13"/>
      <c r="DJ904" s="13"/>
      <c r="DK904" s="13"/>
      <c r="DL904" s="13"/>
      <c r="DM904" s="13"/>
      <c r="DN904" s="13"/>
      <c r="DO904" s="13"/>
      <c r="DP904" s="13"/>
      <c r="DQ904" s="13"/>
      <c r="DR904" s="13"/>
      <c r="DS904" s="13"/>
      <c r="DT904" s="13"/>
      <c r="DU904" s="13"/>
      <c r="DV904" s="13"/>
      <c r="DW904" s="13"/>
      <c r="DX904" s="13"/>
      <c r="DY904" s="13"/>
      <c r="DZ904" s="13"/>
      <c r="EA904" s="13"/>
      <c r="EB904" s="13"/>
      <c r="EC904" s="13"/>
      <c r="ED904" s="13"/>
      <c r="EE904" s="13"/>
      <c r="EF904" s="13"/>
      <c r="EG904" s="13"/>
      <c r="EH904" s="13"/>
      <c r="EI904" s="13"/>
      <c r="EJ904" s="13"/>
      <c r="EK904" s="13"/>
      <c r="EL904" s="13"/>
      <c r="EM904" s="13"/>
      <c r="EN904" s="13"/>
      <c r="EO904" s="13"/>
      <c r="EP904" s="13"/>
      <c r="EQ904" s="13"/>
      <c r="ER904" s="13"/>
      <c r="ES904" s="13"/>
      <c r="ET904" s="13"/>
      <c r="EU904" s="13"/>
      <c r="EV904" s="13"/>
      <c r="EW904" s="13"/>
      <c r="EX904" s="13"/>
      <c r="EY904" s="13"/>
      <c r="EZ904" s="13"/>
      <c r="FA904" s="13"/>
      <c r="FB904" s="13"/>
    </row>
    <row r="905" spans="1:158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3"/>
      <c r="CU905" s="13"/>
      <c r="CV905" s="13"/>
      <c r="CW905" s="13"/>
      <c r="CX905" s="13"/>
      <c r="CY905" s="13"/>
      <c r="CZ905" s="13"/>
      <c r="DA905" s="13"/>
      <c r="DB905" s="13"/>
      <c r="DC905" s="13"/>
      <c r="DD905" s="13"/>
      <c r="DE905" s="13"/>
      <c r="DF905" s="13"/>
      <c r="DG905" s="13"/>
      <c r="DH905" s="13"/>
      <c r="DI905" s="13"/>
      <c r="DJ905" s="13"/>
      <c r="DK905" s="13"/>
      <c r="DL905" s="13"/>
      <c r="DM905" s="13"/>
      <c r="DN905" s="13"/>
      <c r="DO905" s="13"/>
      <c r="DP905" s="13"/>
      <c r="DQ905" s="13"/>
      <c r="DR905" s="13"/>
      <c r="DS905" s="13"/>
      <c r="DT905" s="13"/>
      <c r="DU905" s="13"/>
      <c r="DV905" s="13"/>
      <c r="DW905" s="13"/>
      <c r="DX905" s="13"/>
      <c r="DY905" s="13"/>
      <c r="DZ905" s="13"/>
      <c r="EA905" s="13"/>
      <c r="EB905" s="13"/>
      <c r="EC905" s="13"/>
      <c r="ED905" s="13"/>
      <c r="EE905" s="13"/>
      <c r="EF905" s="13"/>
      <c r="EG905" s="13"/>
      <c r="EH905" s="13"/>
      <c r="EI905" s="13"/>
      <c r="EJ905" s="13"/>
      <c r="EK905" s="13"/>
      <c r="EL905" s="13"/>
      <c r="EM905" s="13"/>
      <c r="EN905" s="13"/>
      <c r="EO905" s="13"/>
      <c r="EP905" s="13"/>
      <c r="EQ905" s="13"/>
      <c r="ER905" s="13"/>
      <c r="ES905" s="13"/>
      <c r="ET905" s="13"/>
      <c r="EU905" s="13"/>
      <c r="EV905" s="13"/>
      <c r="EW905" s="13"/>
      <c r="EX905" s="13"/>
      <c r="EY905" s="13"/>
      <c r="EZ905" s="13"/>
      <c r="FA905" s="13"/>
      <c r="FB905" s="13"/>
    </row>
    <row r="906" spans="1:158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3"/>
      <c r="CU906" s="13"/>
      <c r="CV906" s="13"/>
      <c r="CW906" s="13"/>
      <c r="CX906" s="13"/>
      <c r="CY906" s="13"/>
      <c r="CZ906" s="13"/>
      <c r="DA906" s="13"/>
      <c r="DB906" s="13"/>
      <c r="DC906" s="13"/>
      <c r="DD906" s="13"/>
      <c r="DE906" s="13"/>
      <c r="DF906" s="13"/>
      <c r="DG906" s="13"/>
      <c r="DH906" s="13"/>
      <c r="DI906" s="13"/>
      <c r="DJ906" s="13"/>
      <c r="DK906" s="13"/>
      <c r="DL906" s="13"/>
      <c r="DM906" s="13"/>
      <c r="DN906" s="13"/>
      <c r="DO906" s="13"/>
      <c r="DP906" s="13"/>
      <c r="DQ906" s="13"/>
      <c r="DR906" s="13"/>
      <c r="DS906" s="13"/>
      <c r="DT906" s="13"/>
      <c r="DU906" s="13"/>
      <c r="DV906" s="13"/>
      <c r="DW906" s="13"/>
      <c r="DX906" s="13"/>
      <c r="DY906" s="13"/>
      <c r="DZ906" s="13"/>
      <c r="EA906" s="13"/>
      <c r="EB906" s="13"/>
      <c r="EC906" s="13"/>
      <c r="ED906" s="13"/>
      <c r="EE906" s="13"/>
      <c r="EF906" s="13"/>
      <c r="EG906" s="13"/>
      <c r="EH906" s="13"/>
      <c r="EI906" s="13"/>
      <c r="EJ906" s="13"/>
      <c r="EK906" s="13"/>
      <c r="EL906" s="13"/>
      <c r="EM906" s="13"/>
      <c r="EN906" s="13"/>
      <c r="EO906" s="13"/>
      <c r="EP906" s="13"/>
      <c r="EQ906" s="13"/>
      <c r="ER906" s="13"/>
      <c r="ES906" s="13"/>
      <c r="ET906" s="13"/>
      <c r="EU906" s="13"/>
      <c r="EV906" s="13"/>
      <c r="EW906" s="13"/>
      <c r="EX906" s="13"/>
      <c r="EY906" s="13"/>
      <c r="EZ906" s="13"/>
      <c r="FA906" s="13"/>
      <c r="FB906" s="13"/>
    </row>
    <row r="907" spans="1:158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3"/>
      <c r="CU907" s="13"/>
      <c r="CV907" s="13"/>
      <c r="CW907" s="13"/>
      <c r="CX907" s="13"/>
      <c r="CY907" s="13"/>
      <c r="CZ907" s="13"/>
      <c r="DA907" s="13"/>
      <c r="DB907" s="13"/>
      <c r="DC907" s="13"/>
      <c r="DD907" s="13"/>
      <c r="DE907" s="13"/>
      <c r="DF907" s="13"/>
      <c r="DG907" s="13"/>
      <c r="DH907" s="13"/>
      <c r="DI907" s="13"/>
      <c r="DJ907" s="13"/>
      <c r="DK907" s="13"/>
      <c r="DL907" s="13"/>
      <c r="DM907" s="13"/>
      <c r="DN907" s="13"/>
      <c r="DO907" s="13"/>
      <c r="DP907" s="13"/>
      <c r="DQ907" s="13"/>
      <c r="DR907" s="13"/>
      <c r="DS907" s="13"/>
      <c r="DT907" s="13"/>
      <c r="DU907" s="13"/>
      <c r="DV907" s="13"/>
      <c r="DW907" s="13"/>
      <c r="DX907" s="13"/>
      <c r="DY907" s="13"/>
      <c r="DZ907" s="13"/>
      <c r="EA907" s="13"/>
      <c r="EB907" s="13"/>
      <c r="EC907" s="13"/>
      <c r="ED907" s="13"/>
      <c r="EE907" s="13"/>
      <c r="EF907" s="13"/>
      <c r="EG907" s="13"/>
      <c r="EH907" s="13"/>
      <c r="EI907" s="13"/>
      <c r="EJ907" s="13"/>
      <c r="EK907" s="13"/>
      <c r="EL907" s="13"/>
      <c r="EM907" s="13"/>
      <c r="EN907" s="13"/>
      <c r="EO907" s="13"/>
      <c r="EP907" s="13"/>
      <c r="EQ907" s="13"/>
      <c r="ER907" s="13"/>
      <c r="ES907" s="13"/>
      <c r="ET907" s="13"/>
      <c r="EU907" s="13"/>
      <c r="EV907" s="13"/>
      <c r="EW907" s="13"/>
      <c r="EX907" s="13"/>
      <c r="EY907" s="13"/>
      <c r="EZ907" s="13"/>
      <c r="FA907" s="13"/>
      <c r="FB907" s="13"/>
    </row>
    <row r="908" spans="1:158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3"/>
      <c r="CU908" s="13"/>
      <c r="CV908" s="13"/>
      <c r="CW908" s="13"/>
      <c r="CX908" s="13"/>
      <c r="CY908" s="13"/>
      <c r="CZ908" s="13"/>
      <c r="DA908" s="13"/>
      <c r="DB908" s="13"/>
      <c r="DC908" s="13"/>
      <c r="DD908" s="13"/>
      <c r="DE908" s="13"/>
      <c r="DF908" s="13"/>
      <c r="DG908" s="13"/>
      <c r="DH908" s="13"/>
      <c r="DI908" s="13"/>
      <c r="DJ908" s="13"/>
      <c r="DK908" s="13"/>
      <c r="DL908" s="13"/>
      <c r="DM908" s="13"/>
      <c r="DN908" s="13"/>
      <c r="DO908" s="13"/>
      <c r="DP908" s="13"/>
      <c r="DQ908" s="13"/>
      <c r="DR908" s="13"/>
      <c r="DS908" s="13"/>
      <c r="DT908" s="13"/>
      <c r="DU908" s="13"/>
      <c r="DV908" s="13"/>
      <c r="DW908" s="13"/>
      <c r="DX908" s="13"/>
      <c r="DY908" s="13"/>
      <c r="DZ908" s="13"/>
      <c r="EA908" s="13"/>
      <c r="EB908" s="13"/>
      <c r="EC908" s="13"/>
      <c r="ED908" s="13"/>
      <c r="EE908" s="13"/>
      <c r="EF908" s="13"/>
      <c r="EG908" s="13"/>
      <c r="EH908" s="13"/>
      <c r="EI908" s="13"/>
      <c r="EJ908" s="13"/>
      <c r="EK908" s="13"/>
      <c r="EL908" s="13"/>
      <c r="EM908" s="13"/>
      <c r="EN908" s="13"/>
      <c r="EO908" s="13"/>
      <c r="EP908" s="13"/>
      <c r="EQ908" s="13"/>
      <c r="ER908" s="13"/>
      <c r="ES908" s="13"/>
      <c r="ET908" s="13"/>
      <c r="EU908" s="13"/>
      <c r="EV908" s="13"/>
      <c r="EW908" s="13"/>
      <c r="EX908" s="13"/>
      <c r="EY908" s="13"/>
      <c r="EZ908" s="13"/>
      <c r="FA908" s="13"/>
      <c r="FB908" s="13"/>
    </row>
    <row r="909" spans="1:158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3"/>
      <c r="CU909" s="13"/>
      <c r="CV909" s="13"/>
      <c r="CW909" s="13"/>
      <c r="CX909" s="13"/>
      <c r="CY909" s="13"/>
      <c r="CZ909" s="13"/>
      <c r="DA909" s="13"/>
      <c r="DB909" s="13"/>
      <c r="DC909" s="13"/>
      <c r="DD909" s="13"/>
      <c r="DE909" s="13"/>
      <c r="DF909" s="13"/>
      <c r="DG909" s="13"/>
      <c r="DH909" s="13"/>
      <c r="DI909" s="13"/>
      <c r="DJ909" s="13"/>
      <c r="DK909" s="13"/>
      <c r="DL909" s="13"/>
      <c r="DM909" s="13"/>
      <c r="DN909" s="13"/>
      <c r="DO909" s="13"/>
      <c r="DP909" s="13"/>
      <c r="DQ909" s="13"/>
      <c r="DR909" s="13"/>
      <c r="DS909" s="13"/>
      <c r="DT909" s="13"/>
      <c r="DU909" s="13"/>
      <c r="DV909" s="13"/>
      <c r="DW909" s="13"/>
      <c r="DX909" s="13"/>
      <c r="DY909" s="13"/>
      <c r="DZ909" s="13"/>
      <c r="EA909" s="13"/>
      <c r="EB909" s="13"/>
      <c r="EC909" s="13"/>
      <c r="ED909" s="13"/>
      <c r="EE909" s="13"/>
      <c r="EF909" s="13"/>
      <c r="EG909" s="13"/>
      <c r="EH909" s="13"/>
      <c r="EI909" s="13"/>
      <c r="EJ909" s="13"/>
      <c r="EK909" s="13"/>
      <c r="EL909" s="13"/>
      <c r="EM909" s="13"/>
      <c r="EN909" s="13"/>
      <c r="EO909" s="13"/>
      <c r="EP909" s="13"/>
      <c r="EQ909" s="13"/>
      <c r="ER909" s="13"/>
      <c r="ES909" s="13"/>
      <c r="ET909" s="13"/>
      <c r="EU909" s="13"/>
      <c r="EV909" s="13"/>
      <c r="EW909" s="13"/>
      <c r="EX909" s="13"/>
      <c r="EY909" s="13"/>
      <c r="EZ909" s="13"/>
      <c r="FA909" s="13"/>
      <c r="FB909" s="13"/>
    </row>
    <row r="910" spans="1:158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3"/>
      <c r="CU910" s="13"/>
      <c r="CV910" s="13"/>
      <c r="CW910" s="13"/>
      <c r="CX910" s="13"/>
      <c r="CY910" s="13"/>
      <c r="CZ910" s="13"/>
      <c r="DA910" s="13"/>
      <c r="DB910" s="13"/>
      <c r="DC910" s="13"/>
      <c r="DD910" s="13"/>
      <c r="DE910" s="13"/>
      <c r="DF910" s="13"/>
      <c r="DG910" s="13"/>
      <c r="DH910" s="13"/>
      <c r="DI910" s="13"/>
      <c r="DJ910" s="13"/>
      <c r="DK910" s="13"/>
      <c r="DL910" s="13"/>
      <c r="DM910" s="13"/>
      <c r="DN910" s="13"/>
      <c r="DO910" s="13"/>
      <c r="DP910" s="13"/>
      <c r="DQ910" s="13"/>
      <c r="DR910" s="13"/>
      <c r="DS910" s="13"/>
      <c r="DT910" s="13"/>
      <c r="DU910" s="13"/>
      <c r="DV910" s="13"/>
      <c r="DW910" s="13"/>
      <c r="DX910" s="13"/>
      <c r="DY910" s="13"/>
      <c r="DZ910" s="13"/>
      <c r="EA910" s="13"/>
      <c r="EB910" s="13"/>
      <c r="EC910" s="13"/>
      <c r="ED910" s="13"/>
      <c r="EE910" s="13"/>
      <c r="EF910" s="13"/>
      <c r="EG910" s="13"/>
      <c r="EH910" s="13"/>
      <c r="EI910" s="13"/>
      <c r="EJ910" s="13"/>
      <c r="EK910" s="13"/>
      <c r="EL910" s="13"/>
      <c r="EM910" s="13"/>
      <c r="EN910" s="13"/>
      <c r="EO910" s="13"/>
      <c r="EP910" s="13"/>
      <c r="EQ910" s="13"/>
      <c r="ER910" s="13"/>
      <c r="ES910" s="13"/>
      <c r="ET910" s="13"/>
      <c r="EU910" s="13"/>
      <c r="EV910" s="13"/>
      <c r="EW910" s="13"/>
      <c r="EX910" s="13"/>
      <c r="EY910" s="13"/>
      <c r="EZ910" s="13"/>
      <c r="FA910" s="13"/>
      <c r="FB910" s="13"/>
    </row>
    <row r="911" spans="1:158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3"/>
      <c r="CU911" s="13"/>
      <c r="CV911" s="13"/>
      <c r="CW911" s="13"/>
      <c r="CX911" s="13"/>
      <c r="CY911" s="13"/>
      <c r="CZ911" s="13"/>
      <c r="DA911" s="13"/>
      <c r="DB911" s="13"/>
      <c r="DC911" s="13"/>
      <c r="DD911" s="13"/>
      <c r="DE911" s="13"/>
      <c r="DF911" s="13"/>
      <c r="DG911" s="13"/>
      <c r="DH911" s="13"/>
      <c r="DI911" s="13"/>
      <c r="DJ911" s="13"/>
      <c r="DK911" s="13"/>
      <c r="DL911" s="13"/>
      <c r="DM911" s="13"/>
      <c r="DN911" s="13"/>
      <c r="DO911" s="13"/>
      <c r="DP911" s="13"/>
      <c r="DQ911" s="13"/>
      <c r="DR911" s="13"/>
      <c r="DS911" s="13"/>
      <c r="DT911" s="13"/>
      <c r="DU911" s="13"/>
      <c r="DV911" s="13"/>
      <c r="DW911" s="13"/>
      <c r="DX911" s="13"/>
      <c r="DY911" s="13"/>
      <c r="DZ911" s="13"/>
      <c r="EA911" s="13"/>
      <c r="EB911" s="13"/>
      <c r="EC911" s="13"/>
      <c r="ED911" s="13"/>
      <c r="EE911" s="13"/>
      <c r="EF911" s="13"/>
      <c r="EG911" s="13"/>
      <c r="EH911" s="13"/>
      <c r="EI911" s="13"/>
      <c r="EJ911" s="13"/>
      <c r="EK911" s="13"/>
      <c r="EL911" s="13"/>
      <c r="EM911" s="13"/>
      <c r="EN911" s="13"/>
      <c r="EO911" s="13"/>
      <c r="EP911" s="13"/>
      <c r="EQ911" s="13"/>
      <c r="ER911" s="13"/>
      <c r="ES911" s="13"/>
      <c r="ET911" s="13"/>
      <c r="EU911" s="13"/>
      <c r="EV911" s="13"/>
      <c r="EW911" s="13"/>
      <c r="EX911" s="13"/>
      <c r="EY911" s="13"/>
      <c r="EZ911" s="13"/>
      <c r="FA911" s="13"/>
      <c r="FB911" s="13"/>
    </row>
    <row r="912" spans="1:158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3"/>
      <c r="CU912" s="13"/>
      <c r="CV912" s="13"/>
      <c r="CW912" s="13"/>
      <c r="CX912" s="13"/>
      <c r="CY912" s="13"/>
      <c r="CZ912" s="13"/>
      <c r="DA912" s="13"/>
      <c r="DB912" s="13"/>
      <c r="DC912" s="13"/>
      <c r="DD912" s="13"/>
      <c r="DE912" s="13"/>
      <c r="DF912" s="13"/>
      <c r="DG912" s="13"/>
      <c r="DH912" s="13"/>
      <c r="DI912" s="13"/>
      <c r="DJ912" s="13"/>
      <c r="DK912" s="13"/>
      <c r="DL912" s="13"/>
      <c r="DM912" s="13"/>
      <c r="DN912" s="13"/>
      <c r="DO912" s="13"/>
      <c r="DP912" s="13"/>
      <c r="DQ912" s="13"/>
      <c r="DR912" s="13"/>
      <c r="DS912" s="13"/>
      <c r="DT912" s="13"/>
      <c r="DU912" s="13"/>
      <c r="DV912" s="13"/>
      <c r="DW912" s="13"/>
      <c r="DX912" s="13"/>
      <c r="DY912" s="13"/>
      <c r="DZ912" s="13"/>
      <c r="EA912" s="13"/>
      <c r="EB912" s="13"/>
      <c r="EC912" s="13"/>
      <c r="ED912" s="13"/>
      <c r="EE912" s="13"/>
      <c r="EF912" s="13"/>
      <c r="EG912" s="13"/>
      <c r="EH912" s="13"/>
      <c r="EI912" s="13"/>
      <c r="EJ912" s="13"/>
      <c r="EK912" s="13"/>
      <c r="EL912" s="13"/>
      <c r="EM912" s="13"/>
      <c r="EN912" s="13"/>
      <c r="EO912" s="13"/>
      <c r="EP912" s="13"/>
      <c r="EQ912" s="13"/>
      <c r="ER912" s="13"/>
      <c r="ES912" s="13"/>
      <c r="ET912" s="13"/>
      <c r="EU912" s="13"/>
      <c r="EV912" s="13"/>
      <c r="EW912" s="13"/>
      <c r="EX912" s="13"/>
      <c r="EY912" s="13"/>
      <c r="EZ912" s="13"/>
      <c r="FA912" s="13"/>
      <c r="FB912" s="13"/>
    </row>
    <row r="913" spans="1:158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3"/>
      <c r="CU913" s="13"/>
      <c r="CV913" s="13"/>
      <c r="CW913" s="13"/>
      <c r="CX913" s="13"/>
      <c r="CY913" s="13"/>
      <c r="CZ913" s="13"/>
      <c r="DA913" s="13"/>
      <c r="DB913" s="13"/>
      <c r="DC913" s="13"/>
      <c r="DD913" s="13"/>
      <c r="DE913" s="13"/>
      <c r="DF913" s="13"/>
      <c r="DG913" s="13"/>
      <c r="DH913" s="13"/>
      <c r="DI913" s="13"/>
      <c r="DJ913" s="13"/>
      <c r="DK913" s="13"/>
      <c r="DL913" s="13"/>
      <c r="DM913" s="13"/>
      <c r="DN913" s="13"/>
      <c r="DO913" s="13"/>
      <c r="DP913" s="13"/>
      <c r="DQ913" s="13"/>
      <c r="DR913" s="13"/>
      <c r="DS913" s="13"/>
      <c r="DT913" s="13"/>
      <c r="DU913" s="13"/>
      <c r="DV913" s="13"/>
      <c r="DW913" s="13"/>
      <c r="DX913" s="13"/>
      <c r="DY913" s="13"/>
      <c r="DZ913" s="13"/>
      <c r="EA913" s="13"/>
      <c r="EB913" s="13"/>
      <c r="EC913" s="13"/>
      <c r="ED913" s="13"/>
      <c r="EE913" s="13"/>
      <c r="EF913" s="13"/>
      <c r="EG913" s="13"/>
      <c r="EH913" s="13"/>
      <c r="EI913" s="13"/>
      <c r="EJ913" s="13"/>
      <c r="EK913" s="13"/>
      <c r="EL913" s="13"/>
      <c r="EM913" s="13"/>
      <c r="EN913" s="13"/>
      <c r="EO913" s="13"/>
      <c r="EP913" s="13"/>
      <c r="EQ913" s="13"/>
      <c r="ER913" s="13"/>
      <c r="ES913" s="13"/>
      <c r="ET913" s="13"/>
      <c r="EU913" s="13"/>
      <c r="EV913" s="13"/>
      <c r="EW913" s="13"/>
      <c r="EX913" s="13"/>
      <c r="EY913" s="13"/>
      <c r="EZ913" s="13"/>
      <c r="FA913" s="13"/>
      <c r="FB913" s="13"/>
    </row>
    <row r="914" spans="1:158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3"/>
      <c r="CU914" s="13"/>
      <c r="CV914" s="13"/>
      <c r="CW914" s="13"/>
      <c r="CX914" s="13"/>
      <c r="CY914" s="13"/>
      <c r="CZ914" s="13"/>
      <c r="DA914" s="13"/>
      <c r="DB914" s="13"/>
      <c r="DC914" s="13"/>
      <c r="DD914" s="13"/>
      <c r="DE914" s="13"/>
      <c r="DF914" s="13"/>
      <c r="DG914" s="13"/>
      <c r="DH914" s="13"/>
      <c r="DI914" s="13"/>
      <c r="DJ914" s="13"/>
      <c r="DK914" s="13"/>
      <c r="DL914" s="13"/>
      <c r="DM914" s="13"/>
      <c r="DN914" s="13"/>
      <c r="DO914" s="13"/>
      <c r="DP914" s="13"/>
      <c r="DQ914" s="13"/>
      <c r="DR914" s="13"/>
      <c r="DS914" s="13"/>
      <c r="DT914" s="13"/>
      <c r="DU914" s="13"/>
      <c r="DV914" s="13"/>
      <c r="DW914" s="13"/>
      <c r="DX914" s="13"/>
      <c r="DY914" s="13"/>
      <c r="DZ914" s="13"/>
      <c r="EA914" s="13"/>
      <c r="EB914" s="13"/>
      <c r="EC914" s="13"/>
      <c r="ED914" s="13"/>
      <c r="EE914" s="13"/>
      <c r="EF914" s="13"/>
      <c r="EG914" s="13"/>
      <c r="EH914" s="13"/>
      <c r="EI914" s="13"/>
      <c r="EJ914" s="13"/>
      <c r="EK914" s="13"/>
      <c r="EL914" s="13"/>
      <c r="EM914" s="13"/>
      <c r="EN914" s="13"/>
      <c r="EO914" s="13"/>
      <c r="EP914" s="13"/>
      <c r="EQ914" s="13"/>
      <c r="ER914" s="13"/>
      <c r="ES914" s="13"/>
      <c r="ET914" s="13"/>
      <c r="EU914" s="13"/>
      <c r="EV914" s="13"/>
      <c r="EW914" s="13"/>
      <c r="EX914" s="13"/>
      <c r="EY914" s="13"/>
      <c r="EZ914" s="13"/>
      <c r="FA914" s="13"/>
      <c r="FB914" s="13"/>
    </row>
    <row r="915" spans="1:158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/>
      <c r="CD915" s="13"/>
      <c r="CE915" s="13"/>
      <c r="CF915" s="13"/>
      <c r="CG915" s="13"/>
      <c r="CH915" s="13"/>
      <c r="CI915" s="13"/>
      <c r="CJ915" s="13"/>
      <c r="CK915" s="13"/>
      <c r="CL915" s="13"/>
      <c r="CM915" s="13"/>
      <c r="CN915" s="13"/>
      <c r="CO915" s="13"/>
      <c r="CP915" s="13"/>
      <c r="CQ915" s="13"/>
      <c r="CR915" s="13"/>
      <c r="CS915" s="13"/>
      <c r="CT915" s="13"/>
      <c r="CU915" s="13"/>
      <c r="CV915" s="13"/>
      <c r="CW915" s="13"/>
      <c r="CX915" s="13"/>
      <c r="CY915" s="13"/>
      <c r="CZ915" s="13"/>
      <c r="DA915" s="13"/>
      <c r="DB915" s="13"/>
      <c r="DC915" s="13"/>
      <c r="DD915" s="13"/>
      <c r="DE915" s="13"/>
      <c r="DF915" s="13"/>
      <c r="DG915" s="13"/>
      <c r="DH915" s="13"/>
      <c r="DI915" s="13"/>
      <c r="DJ915" s="13"/>
      <c r="DK915" s="13"/>
      <c r="DL915" s="13"/>
      <c r="DM915" s="13"/>
      <c r="DN915" s="13"/>
      <c r="DO915" s="13"/>
      <c r="DP915" s="13"/>
      <c r="DQ915" s="13"/>
      <c r="DR915" s="13"/>
      <c r="DS915" s="13"/>
      <c r="DT915" s="13"/>
      <c r="DU915" s="13"/>
      <c r="DV915" s="13"/>
      <c r="DW915" s="13"/>
      <c r="DX915" s="13"/>
      <c r="DY915" s="13"/>
      <c r="DZ915" s="13"/>
      <c r="EA915" s="13"/>
      <c r="EB915" s="13"/>
      <c r="EC915" s="13"/>
      <c r="ED915" s="13"/>
      <c r="EE915" s="13"/>
      <c r="EF915" s="13"/>
      <c r="EG915" s="13"/>
      <c r="EH915" s="13"/>
      <c r="EI915" s="13"/>
      <c r="EJ915" s="13"/>
      <c r="EK915" s="13"/>
      <c r="EL915" s="13"/>
      <c r="EM915" s="13"/>
      <c r="EN915" s="13"/>
      <c r="EO915" s="13"/>
      <c r="EP915" s="13"/>
      <c r="EQ915" s="13"/>
      <c r="ER915" s="13"/>
      <c r="ES915" s="13"/>
      <c r="ET915" s="13"/>
      <c r="EU915" s="13"/>
      <c r="EV915" s="13"/>
      <c r="EW915" s="13"/>
      <c r="EX915" s="13"/>
      <c r="EY915" s="13"/>
      <c r="EZ915" s="13"/>
      <c r="FA915" s="13"/>
      <c r="FB915" s="13"/>
    </row>
    <row r="916" spans="1:158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/>
      <c r="CD916" s="13"/>
      <c r="CE916" s="13"/>
      <c r="CF916" s="13"/>
      <c r="CG916" s="13"/>
      <c r="CH916" s="13"/>
      <c r="CI916" s="13"/>
      <c r="CJ916" s="13"/>
      <c r="CK916" s="13"/>
      <c r="CL916" s="13"/>
      <c r="CM916" s="13"/>
      <c r="CN916" s="13"/>
      <c r="CO916" s="13"/>
      <c r="CP916" s="13"/>
      <c r="CQ916" s="13"/>
      <c r="CR916" s="13"/>
      <c r="CS916" s="13"/>
      <c r="CT916" s="13"/>
      <c r="CU916" s="13"/>
      <c r="CV916" s="13"/>
      <c r="CW916" s="13"/>
      <c r="CX916" s="13"/>
      <c r="CY916" s="13"/>
      <c r="CZ916" s="13"/>
      <c r="DA916" s="13"/>
      <c r="DB916" s="13"/>
      <c r="DC916" s="13"/>
      <c r="DD916" s="13"/>
      <c r="DE916" s="13"/>
      <c r="DF916" s="13"/>
      <c r="DG916" s="13"/>
      <c r="DH916" s="13"/>
      <c r="DI916" s="13"/>
      <c r="DJ916" s="13"/>
      <c r="DK916" s="13"/>
      <c r="DL916" s="13"/>
      <c r="DM916" s="13"/>
      <c r="DN916" s="13"/>
      <c r="DO916" s="13"/>
      <c r="DP916" s="13"/>
      <c r="DQ916" s="13"/>
      <c r="DR916" s="13"/>
      <c r="DS916" s="13"/>
      <c r="DT916" s="13"/>
      <c r="DU916" s="13"/>
      <c r="DV916" s="13"/>
      <c r="DW916" s="13"/>
      <c r="DX916" s="13"/>
      <c r="DY916" s="13"/>
      <c r="DZ916" s="13"/>
      <c r="EA916" s="13"/>
      <c r="EB916" s="13"/>
      <c r="EC916" s="13"/>
      <c r="ED916" s="13"/>
      <c r="EE916" s="13"/>
      <c r="EF916" s="13"/>
      <c r="EG916" s="13"/>
      <c r="EH916" s="13"/>
      <c r="EI916" s="13"/>
      <c r="EJ916" s="13"/>
      <c r="EK916" s="13"/>
      <c r="EL916" s="13"/>
      <c r="EM916" s="13"/>
      <c r="EN916" s="13"/>
      <c r="EO916" s="13"/>
      <c r="EP916" s="13"/>
      <c r="EQ916" s="13"/>
      <c r="ER916" s="13"/>
      <c r="ES916" s="13"/>
      <c r="ET916" s="13"/>
      <c r="EU916" s="13"/>
      <c r="EV916" s="13"/>
      <c r="EW916" s="13"/>
      <c r="EX916" s="13"/>
      <c r="EY916" s="13"/>
      <c r="EZ916" s="13"/>
      <c r="FA916" s="13"/>
      <c r="FB916" s="13"/>
    </row>
    <row r="917" spans="1:158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/>
      <c r="CD917" s="13"/>
      <c r="CE917" s="13"/>
      <c r="CF917" s="13"/>
      <c r="CG917" s="13"/>
      <c r="CH917" s="13"/>
      <c r="CI917" s="13"/>
      <c r="CJ917" s="13"/>
      <c r="CK917" s="13"/>
      <c r="CL917" s="13"/>
      <c r="CM917" s="13"/>
      <c r="CN917" s="13"/>
      <c r="CO917" s="13"/>
      <c r="CP917" s="13"/>
      <c r="CQ917" s="13"/>
      <c r="CR917" s="13"/>
      <c r="CS917" s="13"/>
      <c r="CT917" s="13"/>
      <c r="CU917" s="13"/>
      <c r="CV917" s="13"/>
      <c r="CW917" s="13"/>
      <c r="CX917" s="13"/>
      <c r="CY917" s="13"/>
      <c r="CZ917" s="13"/>
      <c r="DA917" s="13"/>
      <c r="DB917" s="13"/>
      <c r="DC917" s="13"/>
      <c r="DD917" s="13"/>
      <c r="DE917" s="13"/>
      <c r="DF917" s="13"/>
      <c r="DG917" s="13"/>
      <c r="DH917" s="13"/>
      <c r="DI917" s="13"/>
      <c r="DJ917" s="13"/>
      <c r="DK917" s="13"/>
      <c r="DL917" s="13"/>
      <c r="DM917" s="13"/>
      <c r="DN917" s="13"/>
      <c r="DO917" s="13"/>
      <c r="DP917" s="13"/>
      <c r="DQ917" s="13"/>
      <c r="DR917" s="13"/>
      <c r="DS917" s="13"/>
      <c r="DT917" s="13"/>
      <c r="DU917" s="13"/>
      <c r="DV917" s="13"/>
      <c r="DW917" s="13"/>
      <c r="DX917" s="13"/>
      <c r="DY917" s="13"/>
      <c r="DZ917" s="13"/>
      <c r="EA917" s="13"/>
      <c r="EB917" s="13"/>
      <c r="EC917" s="13"/>
      <c r="ED917" s="13"/>
      <c r="EE917" s="13"/>
      <c r="EF917" s="13"/>
      <c r="EG917" s="13"/>
      <c r="EH917" s="13"/>
      <c r="EI917" s="13"/>
      <c r="EJ917" s="13"/>
      <c r="EK917" s="13"/>
      <c r="EL917" s="13"/>
      <c r="EM917" s="13"/>
      <c r="EN917" s="13"/>
      <c r="EO917" s="13"/>
      <c r="EP917" s="13"/>
      <c r="EQ917" s="13"/>
      <c r="ER917" s="13"/>
      <c r="ES917" s="13"/>
      <c r="ET917" s="13"/>
      <c r="EU917" s="13"/>
      <c r="EV917" s="13"/>
      <c r="EW917" s="13"/>
      <c r="EX917" s="13"/>
      <c r="EY917" s="13"/>
      <c r="EZ917" s="13"/>
      <c r="FA917" s="13"/>
      <c r="FB917" s="13"/>
    </row>
    <row r="918" spans="1:158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/>
      <c r="CD918" s="13"/>
      <c r="CE918" s="13"/>
      <c r="CF918" s="13"/>
      <c r="CG918" s="13"/>
      <c r="CH918" s="13"/>
      <c r="CI918" s="13"/>
      <c r="CJ918" s="13"/>
      <c r="CK918" s="13"/>
      <c r="CL918" s="13"/>
      <c r="CM918" s="13"/>
      <c r="CN918" s="13"/>
      <c r="CO918" s="13"/>
      <c r="CP918" s="13"/>
      <c r="CQ918" s="13"/>
      <c r="CR918" s="13"/>
      <c r="CS918" s="13"/>
      <c r="CT918" s="13"/>
      <c r="CU918" s="13"/>
      <c r="CV918" s="13"/>
      <c r="CW918" s="13"/>
      <c r="CX918" s="13"/>
      <c r="CY918" s="13"/>
      <c r="CZ918" s="13"/>
      <c r="DA918" s="13"/>
      <c r="DB918" s="13"/>
      <c r="DC918" s="13"/>
      <c r="DD918" s="13"/>
      <c r="DE918" s="13"/>
      <c r="DF918" s="13"/>
      <c r="DG918" s="13"/>
      <c r="DH918" s="13"/>
      <c r="DI918" s="13"/>
      <c r="DJ918" s="13"/>
      <c r="DK918" s="13"/>
      <c r="DL918" s="13"/>
      <c r="DM918" s="13"/>
      <c r="DN918" s="13"/>
      <c r="DO918" s="13"/>
      <c r="DP918" s="13"/>
      <c r="DQ918" s="13"/>
      <c r="DR918" s="13"/>
      <c r="DS918" s="13"/>
      <c r="DT918" s="13"/>
      <c r="DU918" s="13"/>
      <c r="DV918" s="13"/>
      <c r="DW918" s="13"/>
      <c r="DX918" s="13"/>
      <c r="DY918" s="13"/>
      <c r="DZ918" s="13"/>
      <c r="EA918" s="13"/>
      <c r="EB918" s="13"/>
      <c r="EC918" s="13"/>
      <c r="ED918" s="13"/>
      <c r="EE918" s="13"/>
      <c r="EF918" s="13"/>
      <c r="EG918" s="13"/>
      <c r="EH918" s="13"/>
      <c r="EI918" s="13"/>
      <c r="EJ918" s="13"/>
      <c r="EK918" s="13"/>
      <c r="EL918" s="13"/>
      <c r="EM918" s="13"/>
      <c r="EN918" s="13"/>
      <c r="EO918" s="13"/>
      <c r="EP918" s="13"/>
      <c r="EQ918" s="13"/>
      <c r="ER918" s="13"/>
      <c r="ES918" s="13"/>
      <c r="ET918" s="13"/>
      <c r="EU918" s="13"/>
      <c r="EV918" s="13"/>
      <c r="EW918" s="13"/>
      <c r="EX918" s="13"/>
      <c r="EY918" s="13"/>
      <c r="EZ918" s="13"/>
      <c r="FA918" s="13"/>
      <c r="FB918" s="13"/>
    </row>
    <row r="919" spans="1:158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/>
      <c r="CD919" s="13"/>
      <c r="CE919" s="13"/>
      <c r="CF919" s="13"/>
      <c r="CG919" s="13"/>
      <c r="CH919" s="13"/>
      <c r="CI919" s="13"/>
      <c r="CJ919" s="13"/>
      <c r="CK919" s="13"/>
      <c r="CL919" s="13"/>
      <c r="CM919" s="13"/>
      <c r="CN919" s="13"/>
      <c r="CO919" s="13"/>
      <c r="CP919" s="13"/>
      <c r="CQ919" s="13"/>
      <c r="CR919" s="13"/>
      <c r="CS919" s="13"/>
      <c r="CT919" s="13"/>
      <c r="CU919" s="13"/>
      <c r="CV919" s="13"/>
      <c r="CW919" s="13"/>
      <c r="CX919" s="13"/>
      <c r="CY919" s="13"/>
      <c r="CZ919" s="13"/>
      <c r="DA919" s="13"/>
      <c r="DB919" s="13"/>
      <c r="DC919" s="13"/>
      <c r="DD919" s="13"/>
      <c r="DE919" s="13"/>
      <c r="DF919" s="13"/>
      <c r="DG919" s="13"/>
      <c r="DH919" s="13"/>
      <c r="DI919" s="13"/>
      <c r="DJ919" s="13"/>
      <c r="DK919" s="13"/>
      <c r="DL919" s="13"/>
      <c r="DM919" s="13"/>
      <c r="DN919" s="13"/>
      <c r="DO919" s="13"/>
      <c r="DP919" s="13"/>
      <c r="DQ919" s="13"/>
      <c r="DR919" s="13"/>
      <c r="DS919" s="13"/>
      <c r="DT919" s="13"/>
      <c r="DU919" s="13"/>
      <c r="DV919" s="13"/>
      <c r="DW919" s="13"/>
      <c r="DX919" s="13"/>
      <c r="DY919" s="13"/>
      <c r="DZ919" s="13"/>
      <c r="EA919" s="13"/>
      <c r="EB919" s="13"/>
      <c r="EC919" s="13"/>
      <c r="ED919" s="13"/>
      <c r="EE919" s="13"/>
      <c r="EF919" s="13"/>
      <c r="EG919" s="13"/>
      <c r="EH919" s="13"/>
      <c r="EI919" s="13"/>
      <c r="EJ919" s="13"/>
      <c r="EK919" s="13"/>
      <c r="EL919" s="13"/>
      <c r="EM919" s="13"/>
      <c r="EN919" s="13"/>
      <c r="EO919" s="13"/>
      <c r="EP919" s="13"/>
      <c r="EQ919" s="13"/>
      <c r="ER919" s="13"/>
      <c r="ES919" s="13"/>
      <c r="ET919" s="13"/>
      <c r="EU919" s="13"/>
      <c r="EV919" s="13"/>
      <c r="EW919" s="13"/>
      <c r="EX919" s="13"/>
      <c r="EY919" s="13"/>
      <c r="EZ919" s="13"/>
      <c r="FA919" s="13"/>
      <c r="FB919" s="13"/>
    </row>
    <row r="920" spans="1:158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/>
      <c r="CD920" s="13"/>
      <c r="CE920" s="13"/>
      <c r="CF920" s="13"/>
      <c r="CG920" s="13"/>
      <c r="CH920" s="13"/>
      <c r="CI920" s="13"/>
      <c r="CJ920" s="13"/>
      <c r="CK920" s="13"/>
      <c r="CL920" s="13"/>
      <c r="CM920" s="13"/>
      <c r="CN920" s="13"/>
      <c r="CO920" s="13"/>
      <c r="CP920" s="13"/>
      <c r="CQ920" s="13"/>
      <c r="CR920" s="13"/>
      <c r="CS920" s="13"/>
      <c r="CT920" s="13"/>
      <c r="CU920" s="13"/>
      <c r="CV920" s="13"/>
      <c r="CW920" s="13"/>
      <c r="CX920" s="13"/>
      <c r="CY920" s="13"/>
      <c r="CZ920" s="13"/>
      <c r="DA920" s="13"/>
      <c r="DB920" s="13"/>
      <c r="DC920" s="13"/>
      <c r="DD920" s="13"/>
      <c r="DE920" s="13"/>
      <c r="DF920" s="13"/>
      <c r="DG920" s="13"/>
      <c r="DH920" s="13"/>
      <c r="DI920" s="13"/>
      <c r="DJ920" s="13"/>
      <c r="DK920" s="13"/>
      <c r="DL920" s="13"/>
      <c r="DM920" s="13"/>
      <c r="DN920" s="13"/>
      <c r="DO920" s="13"/>
      <c r="DP920" s="13"/>
      <c r="DQ920" s="13"/>
      <c r="DR920" s="13"/>
      <c r="DS920" s="13"/>
      <c r="DT920" s="13"/>
      <c r="DU920" s="13"/>
      <c r="DV920" s="13"/>
      <c r="DW920" s="13"/>
      <c r="DX920" s="13"/>
      <c r="DY920" s="13"/>
      <c r="DZ920" s="13"/>
      <c r="EA920" s="13"/>
      <c r="EB920" s="13"/>
      <c r="EC920" s="13"/>
      <c r="ED920" s="13"/>
      <c r="EE920" s="13"/>
      <c r="EF920" s="13"/>
      <c r="EG920" s="13"/>
      <c r="EH920" s="13"/>
      <c r="EI920" s="13"/>
      <c r="EJ920" s="13"/>
      <c r="EK920" s="13"/>
      <c r="EL920" s="13"/>
      <c r="EM920" s="13"/>
      <c r="EN920" s="13"/>
      <c r="EO920" s="13"/>
      <c r="EP920" s="13"/>
      <c r="EQ920" s="13"/>
      <c r="ER920" s="13"/>
      <c r="ES920" s="13"/>
      <c r="ET920" s="13"/>
      <c r="EU920" s="13"/>
      <c r="EV920" s="13"/>
      <c r="EW920" s="13"/>
      <c r="EX920" s="13"/>
      <c r="EY920" s="13"/>
      <c r="EZ920" s="13"/>
      <c r="FA920" s="13"/>
      <c r="FB920" s="13"/>
    </row>
    <row r="921" spans="1:158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  <c r="CC921" s="13"/>
      <c r="CD921" s="13"/>
      <c r="CE921" s="13"/>
      <c r="CF921" s="13"/>
      <c r="CG921" s="13"/>
      <c r="CH921" s="13"/>
      <c r="CI921" s="13"/>
      <c r="CJ921" s="13"/>
      <c r="CK921" s="13"/>
      <c r="CL921" s="13"/>
      <c r="CM921" s="13"/>
      <c r="CN921" s="13"/>
      <c r="CO921" s="13"/>
      <c r="CP921" s="13"/>
      <c r="CQ921" s="13"/>
      <c r="CR921" s="13"/>
      <c r="CS921" s="13"/>
      <c r="CT921" s="13"/>
      <c r="CU921" s="13"/>
      <c r="CV921" s="13"/>
      <c r="CW921" s="13"/>
      <c r="CX921" s="13"/>
      <c r="CY921" s="13"/>
      <c r="CZ921" s="13"/>
      <c r="DA921" s="13"/>
      <c r="DB921" s="13"/>
      <c r="DC921" s="13"/>
      <c r="DD921" s="13"/>
      <c r="DE921" s="13"/>
      <c r="DF921" s="13"/>
      <c r="DG921" s="13"/>
      <c r="DH921" s="13"/>
      <c r="DI921" s="13"/>
      <c r="DJ921" s="13"/>
      <c r="DK921" s="13"/>
      <c r="DL921" s="13"/>
      <c r="DM921" s="13"/>
      <c r="DN921" s="13"/>
      <c r="DO921" s="13"/>
      <c r="DP921" s="13"/>
      <c r="DQ921" s="13"/>
      <c r="DR921" s="13"/>
      <c r="DS921" s="13"/>
      <c r="DT921" s="13"/>
      <c r="DU921" s="13"/>
      <c r="DV921" s="13"/>
      <c r="DW921" s="13"/>
      <c r="DX921" s="13"/>
      <c r="DY921" s="13"/>
      <c r="DZ921" s="13"/>
      <c r="EA921" s="13"/>
      <c r="EB921" s="13"/>
      <c r="EC921" s="13"/>
      <c r="ED921" s="13"/>
      <c r="EE921" s="13"/>
      <c r="EF921" s="13"/>
      <c r="EG921" s="13"/>
      <c r="EH921" s="13"/>
      <c r="EI921" s="13"/>
      <c r="EJ921" s="13"/>
      <c r="EK921" s="13"/>
      <c r="EL921" s="13"/>
      <c r="EM921" s="13"/>
      <c r="EN921" s="13"/>
      <c r="EO921" s="13"/>
      <c r="EP921" s="13"/>
      <c r="EQ921" s="13"/>
      <c r="ER921" s="13"/>
      <c r="ES921" s="13"/>
      <c r="ET921" s="13"/>
      <c r="EU921" s="13"/>
      <c r="EV921" s="13"/>
      <c r="EW921" s="13"/>
      <c r="EX921" s="13"/>
      <c r="EY921" s="13"/>
      <c r="EZ921" s="13"/>
      <c r="FA921" s="13"/>
      <c r="FB921" s="13"/>
    </row>
    <row r="922" spans="1:158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/>
      <c r="CD922" s="13"/>
      <c r="CE922" s="13"/>
      <c r="CF922" s="13"/>
      <c r="CG922" s="13"/>
      <c r="CH922" s="13"/>
      <c r="CI922" s="13"/>
      <c r="CJ922" s="13"/>
      <c r="CK922" s="13"/>
      <c r="CL922" s="13"/>
      <c r="CM922" s="13"/>
      <c r="CN922" s="13"/>
      <c r="CO922" s="13"/>
      <c r="CP922" s="13"/>
      <c r="CQ922" s="13"/>
      <c r="CR922" s="13"/>
      <c r="CS922" s="13"/>
      <c r="CT922" s="13"/>
      <c r="CU922" s="13"/>
      <c r="CV922" s="13"/>
      <c r="CW922" s="13"/>
      <c r="CX922" s="13"/>
      <c r="CY922" s="13"/>
      <c r="CZ922" s="13"/>
      <c r="DA922" s="13"/>
      <c r="DB922" s="13"/>
      <c r="DC922" s="13"/>
      <c r="DD922" s="13"/>
      <c r="DE922" s="13"/>
      <c r="DF922" s="13"/>
      <c r="DG922" s="13"/>
      <c r="DH922" s="13"/>
      <c r="DI922" s="13"/>
      <c r="DJ922" s="13"/>
      <c r="DK922" s="13"/>
      <c r="DL922" s="13"/>
      <c r="DM922" s="13"/>
      <c r="DN922" s="13"/>
      <c r="DO922" s="13"/>
      <c r="DP922" s="13"/>
      <c r="DQ922" s="13"/>
      <c r="DR922" s="13"/>
      <c r="DS922" s="13"/>
      <c r="DT922" s="13"/>
      <c r="DU922" s="13"/>
      <c r="DV922" s="13"/>
      <c r="DW922" s="13"/>
      <c r="DX922" s="13"/>
      <c r="DY922" s="13"/>
      <c r="DZ922" s="13"/>
      <c r="EA922" s="13"/>
      <c r="EB922" s="13"/>
      <c r="EC922" s="13"/>
      <c r="ED922" s="13"/>
      <c r="EE922" s="13"/>
      <c r="EF922" s="13"/>
      <c r="EG922" s="13"/>
      <c r="EH922" s="13"/>
      <c r="EI922" s="13"/>
      <c r="EJ922" s="13"/>
      <c r="EK922" s="13"/>
      <c r="EL922" s="13"/>
      <c r="EM922" s="13"/>
      <c r="EN922" s="13"/>
      <c r="EO922" s="13"/>
      <c r="EP922" s="13"/>
      <c r="EQ922" s="13"/>
      <c r="ER922" s="13"/>
      <c r="ES922" s="13"/>
      <c r="ET922" s="13"/>
      <c r="EU922" s="13"/>
      <c r="EV922" s="13"/>
      <c r="EW922" s="13"/>
      <c r="EX922" s="13"/>
      <c r="EY922" s="13"/>
      <c r="EZ922" s="13"/>
      <c r="FA922" s="13"/>
      <c r="FB922" s="13"/>
    </row>
    <row r="923" spans="1:158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/>
      <c r="CD923" s="13"/>
      <c r="CE923" s="13"/>
      <c r="CF923" s="13"/>
      <c r="CG923" s="13"/>
      <c r="CH923" s="13"/>
      <c r="CI923" s="13"/>
      <c r="CJ923" s="13"/>
      <c r="CK923" s="13"/>
      <c r="CL923" s="13"/>
      <c r="CM923" s="13"/>
      <c r="CN923" s="13"/>
      <c r="CO923" s="13"/>
      <c r="CP923" s="13"/>
      <c r="CQ923" s="13"/>
      <c r="CR923" s="13"/>
      <c r="CS923" s="13"/>
      <c r="CT923" s="13"/>
      <c r="CU923" s="13"/>
      <c r="CV923" s="13"/>
      <c r="CW923" s="13"/>
      <c r="CX923" s="13"/>
      <c r="CY923" s="13"/>
      <c r="CZ923" s="13"/>
      <c r="DA923" s="13"/>
      <c r="DB923" s="13"/>
      <c r="DC923" s="13"/>
      <c r="DD923" s="13"/>
      <c r="DE923" s="13"/>
      <c r="DF923" s="13"/>
      <c r="DG923" s="13"/>
      <c r="DH923" s="13"/>
      <c r="DI923" s="13"/>
      <c r="DJ923" s="13"/>
      <c r="DK923" s="13"/>
      <c r="DL923" s="13"/>
      <c r="DM923" s="13"/>
      <c r="DN923" s="13"/>
      <c r="DO923" s="13"/>
      <c r="DP923" s="13"/>
      <c r="DQ923" s="13"/>
      <c r="DR923" s="13"/>
      <c r="DS923" s="13"/>
      <c r="DT923" s="13"/>
      <c r="DU923" s="13"/>
      <c r="DV923" s="13"/>
      <c r="DW923" s="13"/>
      <c r="DX923" s="13"/>
      <c r="DY923" s="13"/>
      <c r="DZ923" s="13"/>
      <c r="EA923" s="13"/>
      <c r="EB923" s="13"/>
      <c r="EC923" s="13"/>
      <c r="ED923" s="13"/>
      <c r="EE923" s="13"/>
      <c r="EF923" s="13"/>
      <c r="EG923" s="13"/>
      <c r="EH923" s="13"/>
      <c r="EI923" s="13"/>
      <c r="EJ923" s="13"/>
      <c r="EK923" s="13"/>
      <c r="EL923" s="13"/>
      <c r="EM923" s="13"/>
      <c r="EN923" s="13"/>
      <c r="EO923" s="13"/>
      <c r="EP923" s="13"/>
      <c r="EQ923" s="13"/>
      <c r="ER923" s="13"/>
      <c r="ES923" s="13"/>
      <c r="ET923" s="13"/>
      <c r="EU923" s="13"/>
      <c r="EV923" s="13"/>
      <c r="EW923" s="13"/>
      <c r="EX923" s="13"/>
      <c r="EY923" s="13"/>
      <c r="EZ923" s="13"/>
      <c r="FA923" s="13"/>
      <c r="FB923" s="13"/>
    </row>
    <row r="924" spans="1:158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/>
      <c r="CD924" s="13"/>
      <c r="CE924" s="13"/>
      <c r="CF924" s="13"/>
      <c r="CG924" s="13"/>
      <c r="CH924" s="13"/>
      <c r="CI924" s="13"/>
      <c r="CJ924" s="13"/>
      <c r="CK924" s="13"/>
      <c r="CL924" s="13"/>
      <c r="CM924" s="13"/>
      <c r="CN924" s="13"/>
      <c r="CO924" s="13"/>
      <c r="CP924" s="13"/>
      <c r="CQ924" s="13"/>
      <c r="CR924" s="13"/>
      <c r="CS924" s="13"/>
      <c r="CT924" s="13"/>
      <c r="CU924" s="13"/>
      <c r="CV924" s="13"/>
      <c r="CW924" s="13"/>
      <c r="CX924" s="13"/>
      <c r="CY924" s="13"/>
      <c r="CZ924" s="13"/>
      <c r="DA924" s="13"/>
      <c r="DB924" s="13"/>
      <c r="DC924" s="13"/>
      <c r="DD924" s="13"/>
      <c r="DE924" s="13"/>
      <c r="DF924" s="13"/>
      <c r="DG924" s="13"/>
      <c r="DH924" s="13"/>
      <c r="DI924" s="13"/>
      <c r="DJ924" s="13"/>
      <c r="DK924" s="13"/>
      <c r="DL924" s="13"/>
      <c r="DM924" s="13"/>
      <c r="DN924" s="13"/>
      <c r="DO924" s="13"/>
      <c r="DP924" s="13"/>
      <c r="DQ924" s="13"/>
      <c r="DR924" s="13"/>
      <c r="DS924" s="13"/>
      <c r="DT924" s="13"/>
      <c r="DU924" s="13"/>
      <c r="DV924" s="13"/>
      <c r="DW924" s="13"/>
      <c r="DX924" s="13"/>
      <c r="DY924" s="13"/>
      <c r="DZ924" s="13"/>
      <c r="EA924" s="13"/>
      <c r="EB924" s="13"/>
      <c r="EC924" s="13"/>
      <c r="ED924" s="13"/>
      <c r="EE924" s="13"/>
      <c r="EF924" s="13"/>
      <c r="EG924" s="13"/>
      <c r="EH924" s="13"/>
      <c r="EI924" s="13"/>
      <c r="EJ924" s="13"/>
      <c r="EK924" s="13"/>
      <c r="EL924" s="13"/>
      <c r="EM924" s="13"/>
      <c r="EN924" s="13"/>
      <c r="EO924" s="13"/>
      <c r="EP924" s="13"/>
      <c r="EQ924" s="13"/>
      <c r="ER924" s="13"/>
      <c r="ES924" s="13"/>
      <c r="ET924" s="13"/>
      <c r="EU924" s="13"/>
      <c r="EV924" s="13"/>
      <c r="EW924" s="13"/>
      <c r="EX924" s="13"/>
      <c r="EY924" s="13"/>
      <c r="EZ924" s="13"/>
      <c r="FA924" s="13"/>
      <c r="FB924" s="13"/>
    </row>
    <row r="925" spans="1:158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/>
      <c r="CD925" s="13"/>
      <c r="CE925" s="13"/>
      <c r="CF925" s="13"/>
      <c r="CG925" s="13"/>
      <c r="CH925" s="13"/>
      <c r="CI925" s="13"/>
      <c r="CJ925" s="13"/>
      <c r="CK925" s="13"/>
      <c r="CL925" s="13"/>
      <c r="CM925" s="13"/>
      <c r="CN925" s="13"/>
      <c r="CO925" s="13"/>
      <c r="CP925" s="13"/>
      <c r="CQ925" s="13"/>
      <c r="CR925" s="13"/>
      <c r="CS925" s="13"/>
      <c r="CT925" s="13"/>
      <c r="CU925" s="13"/>
      <c r="CV925" s="13"/>
      <c r="CW925" s="13"/>
      <c r="CX925" s="13"/>
      <c r="CY925" s="13"/>
      <c r="CZ925" s="13"/>
      <c r="DA925" s="13"/>
      <c r="DB925" s="13"/>
      <c r="DC925" s="13"/>
      <c r="DD925" s="13"/>
      <c r="DE925" s="13"/>
      <c r="DF925" s="13"/>
      <c r="DG925" s="13"/>
      <c r="DH925" s="13"/>
      <c r="DI925" s="13"/>
      <c r="DJ925" s="13"/>
      <c r="DK925" s="13"/>
      <c r="DL925" s="13"/>
      <c r="DM925" s="13"/>
      <c r="DN925" s="13"/>
      <c r="DO925" s="13"/>
      <c r="DP925" s="13"/>
      <c r="DQ925" s="13"/>
      <c r="DR925" s="13"/>
      <c r="DS925" s="13"/>
      <c r="DT925" s="13"/>
      <c r="DU925" s="13"/>
      <c r="DV925" s="13"/>
      <c r="DW925" s="13"/>
      <c r="DX925" s="13"/>
      <c r="DY925" s="13"/>
      <c r="DZ925" s="13"/>
      <c r="EA925" s="13"/>
      <c r="EB925" s="13"/>
      <c r="EC925" s="13"/>
      <c r="ED925" s="13"/>
      <c r="EE925" s="13"/>
      <c r="EF925" s="13"/>
      <c r="EG925" s="13"/>
      <c r="EH925" s="13"/>
      <c r="EI925" s="13"/>
      <c r="EJ925" s="13"/>
      <c r="EK925" s="13"/>
      <c r="EL925" s="13"/>
      <c r="EM925" s="13"/>
      <c r="EN925" s="13"/>
      <c r="EO925" s="13"/>
      <c r="EP925" s="13"/>
      <c r="EQ925" s="13"/>
      <c r="ER925" s="13"/>
      <c r="ES925" s="13"/>
      <c r="ET925" s="13"/>
      <c r="EU925" s="13"/>
      <c r="EV925" s="13"/>
      <c r="EW925" s="13"/>
      <c r="EX925" s="13"/>
      <c r="EY925" s="13"/>
      <c r="EZ925" s="13"/>
      <c r="FA925" s="13"/>
      <c r="FB925" s="13"/>
    </row>
    <row r="926" spans="1:158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/>
      <c r="CD926" s="13"/>
      <c r="CE926" s="13"/>
      <c r="CF926" s="13"/>
      <c r="CG926" s="13"/>
      <c r="CH926" s="13"/>
      <c r="CI926" s="13"/>
      <c r="CJ926" s="13"/>
      <c r="CK926" s="13"/>
      <c r="CL926" s="13"/>
      <c r="CM926" s="13"/>
      <c r="CN926" s="13"/>
      <c r="CO926" s="13"/>
      <c r="CP926" s="13"/>
      <c r="CQ926" s="13"/>
      <c r="CR926" s="13"/>
      <c r="CS926" s="13"/>
      <c r="CT926" s="13"/>
      <c r="CU926" s="13"/>
      <c r="CV926" s="13"/>
      <c r="CW926" s="13"/>
      <c r="CX926" s="13"/>
      <c r="CY926" s="13"/>
      <c r="CZ926" s="13"/>
      <c r="DA926" s="13"/>
      <c r="DB926" s="13"/>
      <c r="DC926" s="13"/>
      <c r="DD926" s="13"/>
      <c r="DE926" s="13"/>
      <c r="DF926" s="13"/>
      <c r="DG926" s="13"/>
      <c r="DH926" s="13"/>
      <c r="DI926" s="13"/>
      <c r="DJ926" s="13"/>
      <c r="DK926" s="13"/>
      <c r="DL926" s="13"/>
      <c r="DM926" s="13"/>
      <c r="DN926" s="13"/>
      <c r="DO926" s="13"/>
      <c r="DP926" s="13"/>
      <c r="DQ926" s="13"/>
      <c r="DR926" s="13"/>
      <c r="DS926" s="13"/>
      <c r="DT926" s="13"/>
      <c r="DU926" s="13"/>
      <c r="DV926" s="13"/>
      <c r="DW926" s="13"/>
      <c r="DX926" s="13"/>
      <c r="DY926" s="13"/>
      <c r="DZ926" s="13"/>
      <c r="EA926" s="13"/>
      <c r="EB926" s="13"/>
      <c r="EC926" s="13"/>
      <c r="ED926" s="13"/>
      <c r="EE926" s="13"/>
      <c r="EF926" s="13"/>
      <c r="EG926" s="13"/>
      <c r="EH926" s="13"/>
      <c r="EI926" s="13"/>
      <c r="EJ926" s="13"/>
      <c r="EK926" s="13"/>
      <c r="EL926" s="13"/>
      <c r="EM926" s="13"/>
      <c r="EN926" s="13"/>
      <c r="EO926" s="13"/>
      <c r="EP926" s="13"/>
      <c r="EQ926" s="13"/>
      <c r="ER926" s="13"/>
      <c r="ES926" s="13"/>
      <c r="ET926" s="13"/>
      <c r="EU926" s="13"/>
      <c r="EV926" s="13"/>
      <c r="EW926" s="13"/>
      <c r="EX926" s="13"/>
      <c r="EY926" s="13"/>
      <c r="EZ926" s="13"/>
      <c r="FA926" s="13"/>
      <c r="FB926" s="13"/>
    </row>
    <row r="927" spans="1:158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/>
      <c r="CD927" s="13"/>
      <c r="CE927" s="13"/>
      <c r="CF927" s="13"/>
      <c r="CG927" s="13"/>
      <c r="CH927" s="13"/>
      <c r="CI927" s="13"/>
      <c r="CJ927" s="13"/>
      <c r="CK927" s="13"/>
      <c r="CL927" s="13"/>
      <c r="CM927" s="13"/>
      <c r="CN927" s="13"/>
      <c r="CO927" s="13"/>
      <c r="CP927" s="13"/>
      <c r="CQ927" s="13"/>
      <c r="CR927" s="13"/>
      <c r="CS927" s="13"/>
      <c r="CT927" s="13"/>
      <c r="CU927" s="13"/>
      <c r="CV927" s="13"/>
      <c r="CW927" s="13"/>
      <c r="CX927" s="13"/>
      <c r="CY927" s="13"/>
      <c r="CZ927" s="13"/>
      <c r="DA927" s="13"/>
      <c r="DB927" s="13"/>
      <c r="DC927" s="13"/>
      <c r="DD927" s="13"/>
      <c r="DE927" s="13"/>
      <c r="DF927" s="13"/>
      <c r="DG927" s="13"/>
      <c r="DH927" s="13"/>
      <c r="DI927" s="13"/>
      <c r="DJ927" s="13"/>
      <c r="DK927" s="13"/>
      <c r="DL927" s="13"/>
      <c r="DM927" s="13"/>
      <c r="DN927" s="13"/>
      <c r="DO927" s="13"/>
      <c r="DP927" s="13"/>
      <c r="DQ927" s="13"/>
      <c r="DR927" s="13"/>
      <c r="DS927" s="13"/>
      <c r="DT927" s="13"/>
      <c r="DU927" s="13"/>
      <c r="DV927" s="13"/>
      <c r="DW927" s="13"/>
      <c r="DX927" s="13"/>
      <c r="DY927" s="13"/>
      <c r="DZ927" s="13"/>
      <c r="EA927" s="13"/>
      <c r="EB927" s="13"/>
      <c r="EC927" s="13"/>
      <c r="ED927" s="13"/>
      <c r="EE927" s="13"/>
      <c r="EF927" s="13"/>
      <c r="EG927" s="13"/>
      <c r="EH927" s="13"/>
      <c r="EI927" s="13"/>
      <c r="EJ927" s="13"/>
      <c r="EK927" s="13"/>
      <c r="EL927" s="13"/>
      <c r="EM927" s="13"/>
      <c r="EN927" s="13"/>
      <c r="EO927" s="13"/>
      <c r="EP927" s="13"/>
      <c r="EQ927" s="13"/>
      <c r="ER927" s="13"/>
      <c r="ES927" s="13"/>
      <c r="ET927" s="13"/>
      <c r="EU927" s="13"/>
      <c r="EV927" s="13"/>
      <c r="EW927" s="13"/>
      <c r="EX927" s="13"/>
      <c r="EY927" s="13"/>
      <c r="EZ927" s="13"/>
      <c r="FA927" s="13"/>
      <c r="FB927" s="13"/>
    </row>
    <row r="928" spans="1:158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/>
      <c r="CD928" s="13"/>
      <c r="CE928" s="13"/>
      <c r="CF928" s="13"/>
      <c r="CG928" s="13"/>
      <c r="CH928" s="13"/>
      <c r="CI928" s="13"/>
      <c r="CJ928" s="13"/>
      <c r="CK928" s="13"/>
      <c r="CL928" s="13"/>
      <c r="CM928" s="13"/>
      <c r="CN928" s="13"/>
      <c r="CO928" s="13"/>
      <c r="CP928" s="13"/>
      <c r="CQ928" s="13"/>
      <c r="CR928" s="13"/>
      <c r="CS928" s="13"/>
      <c r="CT928" s="13"/>
      <c r="CU928" s="13"/>
      <c r="CV928" s="13"/>
      <c r="CW928" s="13"/>
      <c r="CX928" s="13"/>
      <c r="CY928" s="13"/>
      <c r="CZ928" s="13"/>
      <c r="DA928" s="13"/>
      <c r="DB928" s="13"/>
      <c r="DC928" s="13"/>
      <c r="DD928" s="13"/>
      <c r="DE928" s="13"/>
      <c r="DF928" s="13"/>
      <c r="DG928" s="13"/>
      <c r="DH928" s="13"/>
      <c r="DI928" s="13"/>
      <c r="DJ928" s="13"/>
      <c r="DK928" s="13"/>
      <c r="DL928" s="13"/>
      <c r="DM928" s="13"/>
      <c r="DN928" s="13"/>
      <c r="DO928" s="13"/>
      <c r="DP928" s="13"/>
      <c r="DQ928" s="13"/>
      <c r="DR928" s="13"/>
      <c r="DS928" s="13"/>
      <c r="DT928" s="13"/>
      <c r="DU928" s="13"/>
      <c r="DV928" s="13"/>
      <c r="DW928" s="13"/>
      <c r="DX928" s="13"/>
      <c r="DY928" s="13"/>
      <c r="DZ928" s="13"/>
      <c r="EA928" s="13"/>
      <c r="EB928" s="13"/>
      <c r="EC928" s="13"/>
      <c r="ED928" s="13"/>
      <c r="EE928" s="13"/>
      <c r="EF928" s="13"/>
      <c r="EG928" s="13"/>
      <c r="EH928" s="13"/>
      <c r="EI928" s="13"/>
      <c r="EJ928" s="13"/>
      <c r="EK928" s="13"/>
      <c r="EL928" s="13"/>
      <c r="EM928" s="13"/>
      <c r="EN928" s="13"/>
      <c r="EO928" s="13"/>
      <c r="EP928" s="13"/>
      <c r="EQ928" s="13"/>
      <c r="ER928" s="13"/>
      <c r="ES928" s="13"/>
      <c r="ET928" s="13"/>
      <c r="EU928" s="13"/>
      <c r="EV928" s="13"/>
      <c r="EW928" s="13"/>
      <c r="EX928" s="13"/>
      <c r="EY928" s="13"/>
      <c r="EZ928" s="13"/>
      <c r="FA928" s="13"/>
      <c r="FB928" s="13"/>
    </row>
    <row r="929" spans="1:158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/>
      <c r="CD929" s="13"/>
      <c r="CE929" s="13"/>
      <c r="CF929" s="13"/>
      <c r="CG929" s="13"/>
      <c r="CH929" s="13"/>
      <c r="CI929" s="13"/>
      <c r="CJ929" s="13"/>
      <c r="CK929" s="13"/>
      <c r="CL929" s="13"/>
      <c r="CM929" s="13"/>
      <c r="CN929" s="13"/>
      <c r="CO929" s="13"/>
      <c r="CP929" s="13"/>
      <c r="CQ929" s="13"/>
      <c r="CR929" s="13"/>
      <c r="CS929" s="13"/>
      <c r="CT929" s="13"/>
      <c r="CU929" s="13"/>
      <c r="CV929" s="13"/>
      <c r="CW929" s="13"/>
      <c r="CX929" s="13"/>
      <c r="CY929" s="13"/>
      <c r="CZ929" s="13"/>
      <c r="DA929" s="13"/>
      <c r="DB929" s="13"/>
      <c r="DC929" s="13"/>
      <c r="DD929" s="13"/>
      <c r="DE929" s="13"/>
      <c r="DF929" s="13"/>
      <c r="DG929" s="13"/>
      <c r="DH929" s="13"/>
      <c r="DI929" s="13"/>
      <c r="DJ929" s="13"/>
      <c r="DK929" s="13"/>
      <c r="DL929" s="13"/>
      <c r="DM929" s="13"/>
      <c r="DN929" s="13"/>
      <c r="DO929" s="13"/>
      <c r="DP929" s="13"/>
      <c r="DQ929" s="13"/>
      <c r="DR929" s="13"/>
      <c r="DS929" s="13"/>
      <c r="DT929" s="13"/>
      <c r="DU929" s="13"/>
      <c r="DV929" s="13"/>
      <c r="DW929" s="13"/>
      <c r="DX929" s="13"/>
      <c r="DY929" s="13"/>
      <c r="DZ929" s="13"/>
      <c r="EA929" s="13"/>
      <c r="EB929" s="13"/>
      <c r="EC929" s="13"/>
      <c r="ED929" s="13"/>
      <c r="EE929" s="13"/>
      <c r="EF929" s="13"/>
      <c r="EG929" s="13"/>
      <c r="EH929" s="13"/>
      <c r="EI929" s="13"/>
      <c r="EJ929" s="13"/>
      <c r="EK929" s="13"/>
      <c r="EL929" s="13"/>
      <c r="EM929" s="13"/>
      <c r="EN929" s="13"/>
      <c r="EO929" s="13"/>
      <c r="EP929" s="13"/>
      <c r="EQ929" s="13"/>
      <c r="ER929" s="13"/>
      <c r="ES929" s="13"/>
      <c r="ET929" s="13"/>
      <c r="EU929" s="13"/>
      <c r="EV929" s="13"/>
      <c r="EW929" s="13"/>
      <c r="EX929" s="13"/>
      <c r="EY929" s="13"/>
      <c r="EZ929" s="13"/>
      <c r="FA929" s="13"/>
      <c r="FB929" s="13"/>
    </row>
    <row r="930" spans="1:158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/>
      <c r="CD930" s="13"/>
      <c r="CE930" s="13"/>
      <c r="CF930" s="13"/>
      <c r="CG930" s="13"/>
      <c r="CH930" s="13"/>
      <c r="CI930" s="13"/>
      <c r="CJ930" s="13"/>
      <c r="CK930" s="13"/>
      <c r="CL930" s="13"/>
      <c r="CM930" s="13"/>
      <c r="CN930" s="13"/>
      <c r="CO930" s="13"/>
      <c r="CP930" s="13"/>
      <c r="CQ930" s="13"/>
      <c r="CR930" s="13"/>
      <c r="CS930" s="13"/>
      <c r="CT930" s="13"/>
      <c r="CU930" s="13"/>
      <c r="CV930" s="13"/>
      <c r="CW930" s="13"/>
      <c r="CX930" s="13"/>
      <c r="CY930" s="13"/>
      <c r="CZ930" s="13"/>
      <c r="DA930" s="13"/>
      <c r="DB930" s="13"/>
      <c r="DC930" s="13"/>
      <c r="DD930" s="13"/>
      <c r="DE930" s="13"/>
      <c r="DF930" s="13"/>
      <c r="DG930" s="13"/>
      <c r="DH930" s="13"/>
      <c r="DI930" s="13"/>
      <c r="DJ930" s="13"/>
      <c r="DK930" s="13"/>
      <c r="DL930" s="13"/>
      <c r="DM930" s="13"/>
      <c r="DN930" s="13"/>
      <c r="DO930" s="13"/>
      <c r="DP930" s="13"/>
      <c r="DQ930" s="13"/>
      <c r="DR930" s="13"/>
      <c r="DS930" s="13"/>
      <c r="DT930" s="13"/>
      <c r="DU930" s="13"/>
      <c r="DV930" s="13"/>
      <c r="DW930" s="13"/>
      <c r="DX930" s="13"/>
      <c r="DY930" s="13"/>
      <c r="DZ930" s="13"/>
      <c r="EA930" s="13"/>
      <c r="EB930" s="13"/>
      <c r="EC930" s="13"/>
      <c r="ED930" s="13"/>
      <c r="EE930" s="13"/>
      <c r="EF930" s="13"/>
      <c r="EG930" s="13"/>
      <c r="EH930" s="13"/>
      <c r="EI930" s="13"/>
      <c r="EJ930" s="13"/>
      <c r="EK930" s="13"/>
      <c r="EL930" s="13"/>
      <c r="EM930" s="13"/>
      <c r="EN930" s="13"/>
      <c r="EO930" s="13"/>
      <c r="EP930" s="13"/>
      <c r="EQ930" s="13"/>
      <c r="ER930" s="13"/>
      <c r="ES930" s="13"/>
      <c r="ET930" s="13"/>
      <c r="EU930" s="13"/>
      <c r="EV930" s="13"/>
      <c r="EW930" s="13"/>
      <c r="EX930" s="13"/>
      <c r="EY930" s="13"/>
      <c r="EZ930" s="13"/>
      <c r="FA930" s="13"/>
      <c r="FB930" s="13"/>
    </row>
    <row r="931" spans="1:158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/>
      <c r="CD931" s="13"/>
      <c r="CE931" s="13"/>
      <c r="CF931" s="13"/>
      <c r="CG931" s="13"/>
      <c r="CH931" s="13"/>
      <c r="CI931" s="13"/>
      <c r="CJ931" s="13"/>
      <c r="CK931" s="13"/>
      <c r="CL931" s="13"/>
      <c r="CM931" s="13"/>
      <c r="CN931" s="13"/>
      <c r="CO931" s="13"/>
      <c r="CP931" s="13"/>
      <c r="CQ931" s="13"/>
      <c r="CR931" s="13"/>
      <c r="CS931" s="13"/>
      <c r="CT931" s="13"/>
      <c r="CU931" s="13"/>
      <c r="CV931" s="13"/>
      <c r="CW931" s="13"/>
      <c r="CX931" s="13"/>
      <c r="CY931" s="13"/>
      <c r="CZ931" s="13"/>
      <c r="DA931" s="13"/>
      <c r="DB931" s="13"/>
      <c r="DC931" s="13"/>
      <c r="DD931" s="13"/>
      <c r="DE931" s="13"/>
      <c r="DF931" s="13"/>
      <c r="DG931" s="13"/>
      <c r="DH931" s="13"/>
      <c r="DI931" s="13"/>
      <c r="DJ931" s="13"/>
      <c r="DK931" s="13"/>
      <c r="DL931" s="13"/>
      <c r="DM931" s="13"/>
      <c r="DN931" s="13"/>
      <c r="DO931" s="13"/>
      <c r="DP931" s="13"/>
      <c r="DQ931" s="13"/>
      <c r="DR931" s="13"/>
      <c r="DS931" s="13"/>
      <c r="DT931" s="13"/>
      <c r="DU931" s="13"/>
      <c r="DV931" s="13"/>
      <c r="DW931" s="13"/>
      <c r="DX931" s="13"/>
      <c r="DY931" s="13"/>
      <c r="DZ931" s="13"/>
      <c r="EA931" s="13"/>
      <c r="EB931" s="13"/>
      <c r="EC931" s="13"/>
      <c r="ED931" s="13"/>
      <c r="EE931" s="13"/>
      <c r="EF931" s="13"/>
      <c r="EG931" s="13"/>
      <c r="EH931" s="13"/>
      <c r="EI931" s="13"/>
      <c r="EJ931" s="13"/>
      <c r="EK931" s="13"/>
      <c r="EL931" s="13"/>
      <c r="EM931" s="13"/>
      <c r="EN931" s="13"/>
      <c r="EO931" s="13"/>
      <c r="EP931" s="13"/>
      <c r="EQ931" s="13"/>
      <c r="ER931" s="13"/>
      <c r="ES931" s="13"/>
      <c r="ET931" s="13"/>
      <c r="EU931" s="13"/>
      <c r="EV931" s="13"/>
      <c r="EW931" s="13"/>
      <c r="EX931" s="13"/>
      <c r="EY931" s="13"/>
      <c r="EZ931" s="13"/>
      <c r="FA931" s="13"/>
      <c r="FB931" s="13"/>
    </row>
    <row r="932" spans="1:158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/>
      <c r="CD932" s="13"/>
      <c r="CE932" s="13"/>
      <c r="CF932" s="13"/>
      <c r="CG932" s="13"/>
      <c r="CH932" s="13"/>
      <c r="CI932" s="13"/>
      <c r="CJ932" s="13"/>
      <c r="CK932" s="13"/>
      <c r="CL932" s="13"/>
      <c r="CM932" s="13"/>
      <c r="CN932" s="13"/>
      <c r="CO932" s="13"/>
      <c r="CP932" s="13"/>
      <c r="CQ932" s="13"/>
      <c r="CR932" s="13"/>
      <c r="CS932" s="13"/>
      <c r="CT932" s="13"/>
      <c r="CU932" s="13"/>
      <c r="CV932" s="13"/>
      <c r="CW932" s="13"/>
      <c r="CX932" s="13"/>
      <c r="CY932" s="13"/>
      <c r="CZ932" s="13"/>
      <c r="DA932" s="13"/>
      <c r="DB932" s="13"/>
      <c r="DC932" s="13"/>
      <c r="DD932" s="13"/>
      <c r="DE932" s="13"/>
      <c r="DF932" s="13"/>
      <c r="DG932" s="13"/>
      <c r="DH932" s="13"/>
      <c r="DI932" s="13"/>
      <c r="DJ932" s="13"/>
      <c r="DK932" s="13"/>
      <c r="DL932" s="13"/>
      <c r="DM932" s="13"/>
      <c r="DN932" s="13"/>
      <c r="DO932" s="13"/>
      <c r="DP932" s="13"/>
      <c r="DQ932" s="13"/>
      <c r="DR932" s="13"/>
      <c r="DS932" s="13"/>
      <c r="DT932" s="13"/>
      <c r="DU932" s="13"/>
      <c r="DV932" s="13"/>
      <c r="DW932" s="13"/>
      <c r="DX932" s="13"/>
      <c r="DY932" s="13"/>
      <c r="DZ932" s="13"/>
      <c r="EA932" s="13"/>
      <c r="EB932" s="13"/>
      <c r="EC932" s="13"/>
      <c r="ED932" s="13"/>
      <c r="EE932" s="13"/>
      <c r="EF932" s="13"/>
      <c r="EG932" s="13"/>
      <c r="EH932" s="13"/>
      <c r="EI932" s="13"/>
      <c r="EJ932" s="13"/>
      <c r="EK932" s="13"/>
      <c r="EL932" s="13"/>
      <c r="EM932" s="13"/>
      <c r="EN932" s="13"/>
      <c r="EO932" s="13"/>
      <c r="EP932" s="13"/>
      <c r="EQ932" s="13"/>
      <c r="ER932" s="13"/>
      <c r="ES932" s="13"/>
      <c r="ET932" s="13"/>
      <c r="EU932" s="13"/>
      <c r="EV932" s="13"/>
      <c r="EW932" s="13"/>
      <c r="EX932" s="13"/>
      <c r="EY932" s="13"/>
      <c r="EZ932" s="13"/>
      <c r="FA932" s="13"/>
      <c r="FB932" s="13"/>
    </row>
    <row r="933" spans="1:158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/>
      <c r="CD933" s="13"/>
      <c r="CE933" s="13"/>
      <c r="CF933" s="13"/>
      <c r="CG933" s="13"/>
      <c r="CH933" s="13"/>
      <c r="CI933" s="13"/>
      <c r="CJ933" s="13"/>
      <c r="CK933" s="13"/>
      <c r="CL933" s="13"/>
      <c r="CM933" s="13"/>
      <c r="CN933" s="13"/>
      <c r="CO933" s="13"/>
      <c r="CP933" s="13"/>
      <c r="CQ933" s="13"/>
      <c r="CR933" s="13"/>
      <c r="CS933" s="13"/>
      <c r="CT933" s="13"/>
      <c r="CU933" s="13"/>
      <c r="CV933" s="13"/>
      <c r="CW933" s="13"/>
      <c r="CX933" s="13"/>
      <c r="CY933" s="13"/>
      <c r="CZ933" s="13"/>
      <c r="DA933" s="13"/>
      <c r="DB933" s="13"/>
      <c r="DC933" s="13"/>
      <c r="DD933" s="13"/>
      <c r="DE933" s="13"/>
      <c r="DF933" s="13"/>
      <c r="DG933" s="13"/>
      <c r="DH933" s="13"/>
      <c r="DI933" s="13"/>
      <c r="DJ933" s="13"/>
      <c r="DK933" s="13"/>
      <c r="DL933" s="13"/>
      <c r="DM933" s="13"/>
      <c r="DN933" s="13"/>
      <c r="DO933" s="13"/>
      <c r="DP933" s="13"/>
      <c r="DQ933" s="13"/>
      <c r="DR933" s="13"/>
      <c r="DS933" s="13"/>
      <c r="DT933" s="13"/>
      <c r="DU933" s="13"/>
      <c r="DV933" s="13"/>
      <c r="DW933" s="13"/>
      <c r="DX933" s="13"/>
      <c r="DY933" s="13"/>
      <c r="DZ933" s="13"/>
      <c r="EA933" s="13"/>
      <c r="EB933" s="13"/>
      <c r="EC933" s="13"/>
      <c r="ED933" s="13"/>
      <c r="EE933" s="13"/>
      <c r="EF933" s="13"/>
      <c r="EG933" s="13"/>
      <c r="EH933" s="13"/>
      <c r="EI933" s="13"/>
      <c r="EJ933" s="13"/>
      <c r="EK933" s="13"/>
      <c r="EL933" s="13"/>
      <c r="EM933" s="13"/>
      <c r="EN933" s="13"/>
      <c r="EO933" s="13"/>
      <c r="EP933" s="13"/>
      <c r="EQ933" s="13"/>
      <c r="ER933" s="13"/>
      <c r="ES933" s="13"/>
      <c r="ET933" s="13"/>
      <c r="EU933" s="13"/>
      <c r="EV933" s="13"/>
      <c r="EW933" s="13"/>
      <c r="EX933" s="13"/>
      <c r="EY933" s="13"/>
      <c r="EZ933" s="13"/>
      <c r="FA933" s="13"/>
      <c r="FB933" s="13"/>
    </row>
    <row r="934" spans="1:158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/>
      <c r="CD934" s="13"/>
      <c r="CE934" s="13"/>
      <c r="CF934" s="13"/>
      <c r="CG934" s="13"/>
      <c r="CH934" s="13"/>
      <c r="CI934" s="13"/>
      <c r="CJ934" s="13"/>
      <c r="CK934" s="13"/>
      <c r="CL934" s="13"/>
      <c r="CM934" s="13"/>
      <c r="CN934" s="13"/>
      <c r="CO934" s="13"/>
      <c r="CP934" s="13"/>
      <c r="CQ934" s="13"/>
      <c r="CR934" s="13"/>
      <c r="CS934" s="13"/>
      <c r="CT934" s="13"/>
      <c r="CU934" s="13"/>
      <c r="CV934" s="13"/>
      <c r="CW934" s="13"/>
      <c r="CX934" s="13"/>
      <c r="CY934" s="13"/>
      <c r="CZ934" s="13"/>
      <c r="DA934" s="13"/>
      <c r="DB934" s="13"/>
      <c r="DC934" s="13"/>
      <c r="DD934" s="13"/>
      <c r="DE934" s="13"/>
      <c r="DF934" s="13"/>
      <c r="DG934" s="13"/>
      <c r="DH934" s="13"/>
      <c r="DI934" s="13"/>
      <c r="DJ934" s="13"/>
      <c r="DK934" s="13"/>
      <c r="DL934" s="13"/>
      <c r="DM934" s="13"/>
      <c r="DN934" s="13"/>
      <c r="DO934" s="13"/>
      <c r="DP934" s="13"/>
      <c r="DQ934" s="13"/>
      <c r="DR934" s="13"/>
      <c r="DS934" s="13"/>
      <c r="DT934" s="13"/>
      <c r="DU934" s="13"/>
      <c r="DV934" s="13"/>
      <c r="DW934" s="13"/>
      <c r="DX934" s="13"/>
      <c r="DY934" s="13"/>
      <c r="DZ934" s="13"/>
      <c r="EA934" s="13"/>
      <c r="EB934" s="13"/>
      <c r="EC934" s="13"/>
      <c r="ED934" s="13"/>
      <c r="EE934" s="13"/>
      <c r="EF934" s="13"/>
      <c r="EG934" s="13"/>
      <c r="EH934" s="13"/>
      <c r="EI934" s="13"/>
      <c r="EJ934" s="13"/>
      <c r="EK934" s="13"/>
      <c r="EL934" s="13"/>
      <c r="EM934" s="13"/>
      <c r="EN934" s="13"/>
      <c r="EO934" s="13"/>
      <c r="EP934" s="13"/>
      <c r="EQ934" s="13"/>
      <c r="ER934" s="13"/>
      <c r="ES934" s="13"/>
      <c r="ET934" s="13"/>
      <c r="EU934" s="13"/>
      <c r="EV934" s="13"/>
      <c r="EW934" s="13"/>
      <c r="EX934" s="13"/>
      <c r="EY934" s="13"/>
      <c r="EZ934" s="13"/>
      <c r="FA934" s="13"/>
      <c r="FB934" s="13"/>
    </row>
    <row r="935" spans="1:158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/>
      <c r="CD935" s="13"/>
      <c r="CE935" s="13"/>
      <c r="CF935" s="13"/>
      <c r="CG935" s="13"/>
      <c r="CH935" s="13"/>
      <c r="CI935" s="13"/>
      <c r="CJ935" s="13"/>
      <c r="CK935" s="13"/>
      <c r="CL935" s="13"/>
      <c r="CM935" s="13"/>
      <c r="CN935" s="13"/>
      <c r="CO935" s="13"/>
      <c r="CP935" s="13"/>
      <c r="CQ935" s="13"/>
      <c r="CR935" s="13"/>
      <c r="CS935" s="13"/>
      <c r="CT935" s="13"/>
      <c r="CU935" s="13"/>
      <c r="CV935" s="13"/>
      <c r="CW935" s="13"/>
      <c r="CX935" s="13"/>
      <c r="CY935" s="13"/>
      <c r="CZ935" s="13"/>
      <c r="DA935" s="13"/>
      <c r="DB935" s="13"/>
      <c r="DC935" s="13"/>
      <c r="DD935" s="13"/>
      <c r="DE935" s="13"/>
      <c r="DF935" s="13"/>
      <c r="DG935" s="13"/>
      <c r="DH935" s="13"/>
      <c r="DI935" s="13"/>
      <c r="DJ935" s="13"/>
      <c r="DK935" s="13"/>
      <c r="DL935" s="13"/>
      <c r="DM935" s="13"/>
      <c r="DN935" s="13"/>
      <c r="DO935" s="13"/>
      <c r="DP935" s="13"/>
      <c r="DQ935" s="13"/>
      <c r="DR935" s="13"/>
      <c r="DS935" s="13"/>
      <c r="DT935" s="13"/>
      <c r="DU935" s="13"/>
      <c r="DV935" s="13"/>
      <c r="DW935" s="13"/>
      <c r="DX935" s="13"/>
      <c r="DY935" s="13"/>
      <c r="DZ935" s="13"/>
      <c r="EA935" s="13"/>
      <c r="EB935" s="13"/>
      <c r="EC935" s="13"/>
      <c r="ED935" s="13"/>
      <c r="EE935" s="13"/>
      <c r="EF935" s="13"/>
      <c r="EG935" s="13"/>
      <c r="EH935" s="13"/>
      <c r="EI935" s="13"/>
      <c r="EJ935" s="13"/>
      <c r="EK935" s="13"/>
      <c r="EL935" s="13"/>
      <c r="EM935" s="13"/>
      <c r="EN935" s="13"/>
      <c r="EO935" s="13"/>
      <c r="EP935" s="13"/>
      <c r="EQ935" s="13"/>
      <c r="ER935" s="13"/>
      <c r="ES935" s="13"/>
      <c r="ET935" s="13"/>
      <c r="EU935" s="13"/>
      <c r="EV935" s="13"/>
      <c r="EW935" s="13"/>
      <c r="EX935" s="13"/>
      <c r="EY935" s="13"/>
      <c r="EZ935" s="13"/>
      <c r="FA935" s="13"/>
      <c r="FB935" s="13"/>
    </row>
    <row r="936" spans="1:158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/>
      <c r="CD936" s="13"/>
      <c r="CE936" s="13"/>
      <c r="CF936" s="13"/>
      <c r="CG936" s="13"/>
      <c r="CH936" s="13"/>
      <c r="CI936" s="13"/>
      <c r="CJ936" s="13"/>
      <c r="CK936" s="13"/>
      <c r="CL936" s="13"/>
      <c r="CM936" s="13"/>
      <c r="CN936" s="13"/>
      <c r="CO936" s="13"/>
      <c r="CP936" s="13"/>
      <c r="CQ936" s="13"/>
      <c r="CR936" s="13"/>
      <c r="CS936" s="13"/>
      <c r="CT936" s="13"/>
      <c r="CU936" s="13"/>
      <c r="CV936" s="13"/>
      <c r="CW936" s="13"/>
      <c r="CX936" s="13"/>
      <c r="CY936" s="13"/>
      <c r="CZ936" s="13"/>
      <c r="DA936" s="13"/>
      <c r="DB936" s="13"/>
      <c r="DC936" s="13"/>
      <c r="DD936" s="13"/>
      <c r="DE936" s="13"/>
      <c r="DF936" s="13"/>
      <c r="DG936" s="13"/>
      <c r="DH936" s="13"/>
      <c r="DI936" s="13"/>
      <c r="DJ936" s="13"/>
      <c r="DK936" s="13"/>
      <c r="DL936" s="13"/>
      <c r="DM936" s="13"/>
      <c r="DN936" s="13"/>
      <c r="DO936" s="13"/>
      <c r="DP936" s="13"/>
      <c r="DQ936" s="13"/>
      <c r="DR936" s="13"/>
      <c r="DS936" s="13"/>
      <c r="DT936" s="13"/>
      <c r="DU936" s="13"/>
      <c r="DV936" s="13"/>
      <c r="DW936" s="13"/>
      <c r="DX936" s="13"/>
      <c r="DY936" s="13"/>
      <c r="DZ936" s="13"/>
      <c r="EA936" s="13"/>
      <c r="EB936" s="13"/>
      <c r="EC936" s="13"/>
      <c r="ED936" s="13"/>
      <c r="EE936" s="13"/>
      <c r="EF936" s="13"/>
      <c r="EG936" s="13"/>
      <c r="EH936" s="13"/>
      <c r="EI936" s="13"/>
      <c r="EJ936" s="13"/>
      <c r="EK936" s="13"/>
      <c r="EL936" s="13"/>
      <c r="EM936" s="13"/>
      <c r="EN936" s="13"/>
      <c r="EO936" s="13"/>
      <c r="EP936" s="13"/>
      <c r="EQ936" s="13"/>
      <c r="ER936" s="13"/>
      <c r="ES936" s="13"/>
      <c r="ET936" s="13"/>
      <c r="EU936" s="13"/>
      <c r="EV936" s="13"/>
      <c r="EW936" s="13"/>
      <c r="EX936" s="13"/>
      <c r="EY936" s="13"/>
      <c r="EZ936" s="13"/>
      <c r="FA936" s="13"/>
      <c r="FB936" s="13"/>
    </row>
    <row r="937" spans="1:158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/>
      <c r="CD937" s="13"/>
      <c r="CE937" s="13"/>
      <c r="CF937" s="13"/>
      <c r="CG937" s="13"/>
      <c r="CH937" s="13"/>
      <c r="CI937" s="13"/>
      <c r="CJ937" s="13"/>
      <c r="CK937" s="13"/>
      <c r="CL937" s="13"/>
      <c r="CM937" s="13"/>
      <c r="CN937" s="13"/>
      <c r="CO937" s="13"/>
      <c r="CP937" s="13"/>
      <c r="CQ937" s="13"/>
      <c r="CR937" s="13"/>
      <c r="CS937" s="13"/>
      <c r="CT937" s="13"/>
      <c r="CU937" s="13"/>
      <c r="CV937" s="13"/>
      <c r="CW937" s="13"/>
      <c r="CX937" s="13"/>
      <c r="CY937" s="13"/>
      <c r="CZ937" s="13"/>
      <c r="DA937" s="13"/>
      <c r="DB937" s="13"/>
      <c r="DC937" s="13"/>
      <c r="DD937" s="13"/>
      <c r="DE937" s="13"/>
      <c r="DF937" s="13"/>
      <c r="DG937" s="13"/>
      <c r="DH937" s="13"/>
      <c r="DI937" s="13"/>
      <c r="DJ937" s="13"/>
      <c r="DK937" s="13"/>
      <c r="DL937" s="13"/>
      <c r="DM937" s="13"/>
      <c r="DN937" s="13"/>
      <c r="DO937" s="13"/>
      <c r="DP937" s="13"/>
      <c r="DQ937" s="13"/>
      <c r="DR937" s="13"/>
      <c r="DS937" s="13"/>
      <c r="DT937" s="13"/>
      <c r="DU937" s="13"/>
      <c r="DV937" s="13"/>
      <c r="DW937" s="13"/>
      <c r="DX937" s="13"/>
      <c r="DY937" s="13"/>
      <c r="DZ937" s="13"/>
      <c r="EA937" s="13"/>
      <c r="EB937" s="13"/>
      <c r="EC937" s="13"/>
      <c r="ED937" s="13"/>
      <c r="EE937" s="13"/>
      <c r="EF937" s="13"/>
      <c r="EG937" s="13"/>
      <c r="EH937" s="13"/>
      <c r="EI937" s="13"/>
      <c r="EJ937" s="13"/>
      <c r="EK937" s="13"/>
      <c r="EL937" s="13"/>
      <c r="EM937" s="13"/>
      <c r="EN937" s="13"/>
      <c r="EO937" s="13"/>
      <c r="EP937" s="13"/>
      <c r="EQ937" s="13"/>
      <c r="ER937" s="13"/>
      <c r="ES937" s="13"/>
      <c r="ET937" s="13"/>
      <c r="EU937" s="13"/>
      <c r="EV937" s="13"/>
      <c r="EW937" s="13"/>
      <c r="EX937" s="13"/>
      <c r="EY937" s="13"/>
      <c r="EZ937" s="13"/>
      <c r="FA937" s="13"/>
      <c r="FB937" s="13"/>
    </row>
    <row r="938" spans="1:158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/>
      <c r="CD938" s="13"/>
      <c r="CE938" s="13"/>
      <c r="CF938" s="13"/>
      <c r="CG938" s="13"/>
      <c r="CH938" s="13"/>
      <c r="CI938" s="13"/>
      <c r="CJ938" s="13"/>
      <c r="CK938" s="13"/>
      <c r="CL938" s="13"/>
      <c r="CM938" s="13"/>
      <c r="CN938" s="13"/>
      <c r="CO938" s="13"/>
      <c r="CP938" s="13"/>
      <c r="CQ938" s="13"/>
      <c r="CR938" s="13"/>
      <c r="CS938" s="13"/>
      <c r="CT938" s="13"/>
      <c r="CU938" s="13"/>
      <c r="CV938" s="13"/>
      <c r="CW938" s="13"/>
      <c r="CX938" s="13"/>
      <c r="CY938" s="13"/>
      <c r="CZ938" s="13"/>
      <c r="DA938" s="13"/>
      <c r="DB938" s="13"/>
      <c r="DC938" s="13"/>
      <c r="DD938" s="13"/>
      <c r="DE938" s="13"/>
      <c r="DF938" s="13"/>
      <c r="DG938" s="13"/>
      <c r="DH938" s="13"/>
      <c r="DI938" s="13"/>
      <c r="DJ938" s="13"/>
      <c r="DK938" s="13"/>
      <c r="DL938" s="13"/>
      <c r="DM938" s="13"/>
      <c r="DN938" s="13"/>
      <c r="DO938" s="13"/>
      <c r="DP938" s="13"/>
      <c r="DQ938" s="13"/>
      <c r="DR938" s="13"/>
      <c r="DS938" s="13"/>
      <c r="DT938" s="13"/>
      <c r="DU938" s="13"/>
      <c r="DV938" s="13"/>
      <c r="DW938" s="13"/>
      <c r="DX938" s="13"/>
      <c r="DY938" s="13"/>
      <c r="DZ938" s="13"/>
      <c r="EA938" s="13"/>
      <c r="EB938" s="13"/>
      <c r="EC938" s="13"/>
      <c r="ED938" s="13"/>
      <c r="EE938" s="13"/>
      <c r="EF938" s="13"/>
      <c r="EG938" s="13"/>
      <c r="EH938" s="13"/>
      <c r="EI938" s="13"/>
      <c r="EJ938" s="13"/>
      <c r="EK938" s="13"/>
      <c r="EL938" s="13"/>
      <c r="EM938" s="13"/>
      <c r="EN938" s="13"/>
      <c r="EO938" s="13"/>
      <c r="EP938" s="13"/>
      <c r="EQ938" s="13"/>
      <c r="ER938" s="13"/>
      <c r="ES938" s="13"/>
      <c r="ET938" s="13"/>
      <c r="EU938" s="13"/>
      <c r="EV938" s="13"/>
      <c r="EW938" s="13"/>
      <c r="EX938" s="13"/>
      <c r="EY938" s="13"/>
      <c r="EZ938" s="13"/>
      <c r="FA938" s="13"/>
      <c r="FB938" s="13"/>
    </row>
    <row r="939" spans="1:158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/>
      <c r="CD939" s="13"/>
      <c r="CE939" s="13"/>
      <c r="CF939" s="13"/>
      <c r="CG939" s="13"/>
      <c r="CH939" s="13"/>
      <c r="CI939" s="13"/>
      <c r="CJ939" s="13"/>
      <c r="CK939" s="13"/>
      <c r="CL939" s="13"/>
      <c r="CM939" s="13"/>
      <c r="CN939" s="13"/>
      <c r="CO939" s="13"/>
      <c r="CP939" s="13"/>
      <c r="CQ939" s="13"/>
      <c r="CR939" s="13"/>
      <c r="CS939" s="13"/>
      <c r="CT939" s="13"/>
      <c r="CU939" s="13"/>
      <c r="CV939" s="13"/>
      <c r="CW939" s="13"/>
      <c r="CX939" s="13"/>
      <c r="CY939" s="13"/>
      <c r="CZ939" s="13"/>
      <c r="DA939" s="13"/>
      <c r="DB939" s="13"/>
      <c r="DC939" s="13"/>
      <c r="DD939" s="13"/>
      <c r="DE939" s="13"/>
      <c r="DF939" s="13"/>
      <c r="DG939" s="13"/>
      <c r="DH939" s="13"/>
      <c r="DI939" s="13"/>
      <c r="DJ939" s="13"/>
      <c r="DK939" s="13"/>
      <c r="DL939" s="13"/>
      <c r="DM939" s="13"/>
      <c r="DN939" s="13"/>
      <c r="DO939" s="13"/>
      <c r="DP939" s="13"/>
      <c r="DQ939" s="13"/>
      <c r="DR939" s="13"/>
      <c r="DS939" s="13"/>
      <c r="DT939" s="13"/>
      <c r="DU939" s="13"/>
      <c r="DV939" s="13"/>
      <c r="DW939" s="13"/>
      <c r="DX939" s="13"/>
      <c r="DY939" s="13"/>
      <c r="DZ939" s="13"/>
      <c r="EA939" s="13"/>
      <c r="EB939" s="13"/>
      <c r="EC939" s="13"/>
      <c r="ED939" s="13"/>
      <c r="EE939" s="13"/>
      <c r="EF939" s="13"/>
      <c r="EG939" s="13"/>
      <c r="EH939" s="13"/>
      <c r="EI939" s="13"/>
      <c r="EJ939" s="13"/>
      <c r="EK939" s="13"/>
      <c r="EL939" s="13"/>
      <c r="EM939" s="13"/>
      <c r="EN939" s="13"/>
      <c r="EO939" s="13"/>
      <c r="EP939" s="13"/>
      <c r="EQ939" s="13"/>
      <c r="ER939" s="13"/>
      <c r="ES939" s="13"/>
      <c r="ET939" s="13"/>
      <c r="EU939" s="13"/>
      <c r="EV939" s="13"/>
      <c r="EW939" s="13"/>
      <c r="EX939" s="13"/>
      <c r="EY939" s="13"/>
      <c r="EZ939" s="13"/>
      <c r="FA939" s="13"/>
      <c r="FB939" s="13"/>
    </row>
    <row r="940" spans="1:158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/>
      <c r="CD940" s="13"/>
      <c r="CE940" s="13"/>
      <c r="CF940" s="13"/>
      <c r="CG940" s="13"/>
      <c r="CH940" s="13"/>
      <c r="CI940" s="13"/>
      <c r="CJ940" s="13"/>
      <c r="CK940" s="13"/>
      <c r="CL940" s="13"/>
      <c r="CM940" s="13"/>
      <c r="CN940" s="13"/>
      <c r="CO940" s="13"/>
      <c r="CP940" s="13"/>
      <c r="CQ940" s="13"/>
      <c r="CR940" s="13"/>
      <c r="CS940" s="13"/>
      <c r="CT940" s="13"/>
      <c r="CU940" s="13"/>
      <c r="CV940" s="13"/>
      <c r="CW940" s="13"/>
      <c r="CX940" s="13"/>
      <c r="CY940" s="13"/>
      <c r="CZ940" s="13"/>
      <c r="DA940" s="13"/>
      <c r="DB940" s="13"/>
      <c r="DC940" s="13"/>
      <c r="DD940" s="13"/>
      <c r="DE940" s="13"/>
      <c r="DF940" s="13"/>
      <c r="DG940" s="13"/>
      <c r="DH940" s="13"/>
      <c r="DI940" s="13"/>
      <c r="DJ940" s="13"/>
      <c r="DK940" s="13"/>
      <c r="DL940" s="13"/>
      <c r="DM940" s="13"/>
      <c r="DN940" s="13"/>
      <c r="DO940" s="13"/>
      <c r="DP940" s="13"/>
      <c r="DQ940" s="13"/>
      <c r="DR940" s="13"/>
      <c r="DS940" s="13"/>
      <c r="DT940" s="13"/>
      <c r="DU940" s="13"/>
      <c r="DV940" s="13"/>
      <c r="DW940" s="13"/>
      <c r="DX940" s="13"/>
      <c r="DY940" s="13"/>
      <c r="DZ940" s="13"/>
      <c r="EA940" s="13"/>
      <c r="EB940" s="13"/>
      <c r="EC940" s="13"/>
      <c r="ED940" s="13"/>
      <c r="EE940" s="13"/>
      <c r="EF940" s="13"/>
      <c r="EG940" s="13"/>
      <c r="EH940" s="13"/>
      <c r="EI940" s="13"/>
      <c r="EJ940" s="13"/>
      <c r="EK940" s="13"/>
      <c r="EL940" s="13"/>
      <c r="EM940" s="13"/>
      <c r="EN940" s="13"/>
      <c r="EO940" s="13"/>
      <c r="EP940" s="13"/>
      <c r="EQ940" s="13"/>
      <c r="ER940" s="13"/>
      <c r="ES940" s="13"/>
      <c r="ET940" s="13"/>
      <c r="EU940" s="13"/>
      <c r="EV940" s="13"/>
      <c r="EW940" s="13"/>
      <c r="EX940" s="13"/>
      <c r="EY940" s="13"/>
      <c r="EZ940" s="13"/>
      <c r="FA940" s="13"/>
      <c r="FB940" s="13"/>
    </row>
    <row r="941" spans="1:158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/>
      <c r="CD941" s="13"/>
      <c r="CE941" s="13"/>
      <c r="CF941" s="13"/>
      <c r="CG941" s="13"/>
      <c r="CH941" s="13"/>
      <c r="CI941" s="13"/>
      <c r="CJ941" s="13"/>
      <c r="CK941" s="13"/>
      <c r="CL941" s="13"/>
      <c r="CM941" s="13"/>
      <c r="CN941" s="13"/>
      <c r="CO941" s="13"/>
      <c r="CP941" s="13"/>
      <c r="CQ941" s="13"/>
      <c r="CR941" s="13"/>
      <c r="CS941" s="13"/>
      <c r="CT941" s="13"/>
      <c r="CU941" s="13"/>
      <c r="CV941" s="13"/>
      <c r="CW941" s="13"/>
      <c r="CX941" s="13"/>
      <c r="CY941" s="13"/>
      <c r="CZ941" s="13"/>
      <c r="DA941" s="13"/>
      <c r="DB941" s="13"/>
      <c r="DC941" s="13"/>
      <c r="DD941" s="13"/>
      <c r="DE941" s="13"/>
      <c r="DF941" s="13"/>
      <c r="DG941" s="13"/>
      <c r="DH941" s="13"/>
      <c r="DI941" s="13"/>
      <c r="DJ941" s="13"/>
      <c r="DK941" s="13"/>
      <c r="DL941" s="13"/>
      <c r="DM941" s="13"/>
      <c r="DN941" s="13"/>
      <c r="DO941" s="13"/>
      <c r="DP941" s="13"/>
      <c r="DQ941" s="13"/>
      <c r="DR941" s="13"/>
      <c r="DS941" s="13"/>
      <c r="DT941" s="13"/>
      <c r="DU941" s="13"/>
      <c r="DV941" s="13"/>
      <c r="DW941" s="13"/>
      <c r="DX941" s="13"/>
      <c r="DY941" s="13"/>
      <c r="DZ941" s="13"/>
      <c r="EA941" s="13"/>
      <c r="EB941" s="13"/>
      <c r="EC941" s="13"/>
      <c r="ED941" s="13"/>
      <c r="EE941" s="13"/>
      <c r="EF941" s="13"/>
      <c r="EG941" s="13"/>
      <c r="EH941" s="13"/>
      <c r="EI941" s="13"/>
      <c r="EJ941" s="13"/>
      <c r="EK941" s="13"/>
      <c r="EL941" s="13"/>
      <c r="EM941" s="13"/>
      <c r="EN941" s="13"/>
      <c r="EO941" s="13"/>
      <c r="EP941" s="13"/>
      <c r="EQ941" s="13"/>
      <c r="ER941" s="13"/>
      <c r="ES941" s="13"/>
      <c r="ET941" s="13"/>
      <c r="EU941" s="13"/>
      <c r="EV941" s="13"/>
      <c r="EW941" s="13"/>
      <c r="EX941" s="13"/>
      <c r="EY941" s="13"/>
      <c r="EZ941" s="13"/>
      <c r="FA941" s="13"/>
      <c r="FB941" s="13"/>
    </row>
    <row r="942" spans="1:158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/>
      <c r="CD942" s="13"/>
      <c r="CE942" s="13"/>
      <c r="CF942" s="13"/>
      <c r="CG942" s="13"/>
      <c r="CH942" s="13"/>
      <c r="CI942" s="13"/>
      <c r="CJ942" s="13"/>
      <c r="CK942" s="13"/>
      <c r="CL942" s="13"/>
      <c r="CM942" s="13"/>
      <c r="CN942" s="13"/>
      <c r="CO942" s="13"/>
      <c r="CP942" s="13"/>
      <c r="CQ942" s="13"/>
      <c r="CR942" s="13"/>
      <c r="CS942" s="13"/>
      <c r="CT942" s="13"/>
      <c r="CU942" s="13"/>
      <c r="CV942" s="13"/>
      <c r="CW942" s="13"/>
      <c r="CX942" s="13"/>
      <c r="CY942" s="13"/>
      <c r="CZ942" s="13"/>
      <c r="DA942" s="13"/>
      <c r="DB942" s="13"/>
      <c r="DC942" s="13"/>
      <c r="DD942" s="13"/>
      <c r="DE942" s="13"/>
      <c r="DF942" s="13"/>
      <c r="DG942" s="13"/>
      <c r="DH942" s="13"/>
      <c r="DI942" s="13"/>
      <c r="DJ942" s="13"/>
      <c r="DK942" s="13"/>
      <c r="DL942" s="13"/>
      <c r="DM942" s="13"/>
      <c r="DN942" s="13"/>
      <c r="DO942" s="13"/>
      <c r="DP942" s="13"/>
      <c r="DQ942" s="13"/>
      <c r="DR942" s="13"/>
      <c r="DS942" s="13"/>
      <c r="DT942" s="13"/>
      <c r="DU942" s="13"/>
      <c r="DV942" s="13"/>
      <c r="DW942" s="13"/>
      <c r="DX942" s="13"/>
      <c r="DY942" s="13"/>
      <c r="DZ942" s="13"/>
      <c r="EA942" s="13"/>
      <c r="EB942" s="13"/>
      <c r="EC942" s="13"/>
      <c r="ED942" s="13"/>
      <c r="EE942" s="13"/>
      <c r="EF942" s="13"/>
      <c r="EG942" s="13"/>
      <c r="EH942" s="13"/>
      <c r="EI942" s="13"/>
      <c r="EJ942" s="13"/>
      <c r="EK942" s="13"/>
      <c r="EL942" s="13"/>
      <c r="EM942" s="13"/>
      <c r="EN942" s="13"/>
      <c r="EO942" s="13"/>
      <c r="EP942" s="13"/>
      <c r="EQ942" s="13"/>
      <c r="ER942" s="13"/>
      <c r="ES942" s="13"/>
      <c r="ET942" s="13"/>
      <c r="EU942" s="13"/>
      <c r="EV942" s="13"/>
      <c r="EW942" s="13"/>
      <c r="EX942" s="13"/>
      <c r="EY942" s="13"/>
      <c r="EZ942" s="13"/>
      <c r="FA942" s="13"/>
      <c r="FB942" s="13"/>
    </row>
    <row r="943" spans="1:158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/>
      <c r="CD943" s="13"/>
      <c r="CE943" s="13"/>
      <c r="CF943" s="13"/>
      <c r="CG943" s="13"/>
      <c r="CH943" s="13"/>
      <c r="CI943" s="13"/>
      <c r="CJ943" s="13"/>
      <c r="CK943" s="13"/>
      <c r="CL943" s="13"/>
      <c r="CM943" s="13"/>
      <c r="CN943" s="13"/>
      <c r="CO943" s="13"/>
      <c r="CP943" s="13"/>
      <c r="CQ943" s="13"/>
      <c r="CR943" s="13"/>
      <c r="CS943" s="13"/>
      <c r="CT943" s="13"/>
      <c r="CU943" s="13"/>
      <c r="CV943" s="13"/>
      <c r="CW943" s="13"/>
      <c r="CX943" s="13"/>
      <c r="CY943" s="13"/>
      <c r="CZ943" s="13"/>
      <c r="DA943" s="13"/>
      <c r="DB943" s="13"/>
      <c r="DC943" s="13"/>
      <c r="DD943" s="13"/>
      <c r="DE943" s="13"/>
      <c r="DF943" s="13"/>
      <c r="DG943" s="13"/>
      <c r="DH943" s="13"/>
      <c r="DI943" s="13"/>
      <c r="DJ943" s="13"/>
      <c r="DK943" s="13"/>
      <c r="DL943" s="13"/>
      <c r="DM943" s="13"/>
      <c r="DN943" s="13"/>
      <c r="DO943" s="13"/>
      <c r="DP943" s="13"/>
      <c r="DQ943" s="13"/>
      <c r="DR943" s="13"/>
      <c r="DS943" s="13"/>
      <c r="DT943" s="13"/>
      <c r="DU943" s="13"/>
      <c r="DV943" s="13"/>
      <c r="DW943" s="13"/>
      <c r="DX943" s="13"/>
      <c r="DY943" s="13"/>
      <c r="DZ943" s="13"/>
      <c r="EA943" s="13"/>
      <c r="EB943" s="13"/>
      <c r="EC943" s="13"/>
      <c r="ED943" s="13"/>
      <c r="EE943" s="13"/>
      <c r="EF943" s="13"/>
      <c r="EG943" s="13"/>
      <c r="EH943" s="13"/>
      <c r="EI943" s="13"/>
      <c r="EJ943" s="13"/>
      <c r="EK943" s="13"/>
      <c r="EL943" s="13"/>
      <c r="EM943" s="13"/>
      <c r="EN943" s="13"/>
      <c r="EO943" s="13"/>
      <c r="EP943" s="13"/>
      <c r="EQ943" s="13"/>
      <c r="ER943" s="13"/>
      <c r="ES943" s="13"/>
      <c r="ET943" s="13"/>
      <c r="EU943" s="13"/>
      <c r="EV943" s="13"/>
      <c r="EW943" s="13"/>
      <c r="EX943" s="13"/>
      <c r="EY943" s="13"/>
      <c r="EZ943" s="13"/>
      <c r="FA943" s="13"/>
      <c r="FB943" s="13"/>
    </row>
    <row r="944" spans="1:158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/>
      <c r="CD944" s="13"/>
      <c r="CE944" s="13"/>
      <c r="CF944" s="13"/>
      <c r="CG944" s="13"/>
      <c r="CH944" s="13"/>
      <c r="CI944" s="13"/>
      <c r="CJ944" s="13"/>
      <c r="CK944" s="13"/>
      <c r="CL944" s="13"/>
      <c r="CM944" s="13"/>
      <c r="CN944" s="13"/>
      <c r="CO944" s="13"/>
      <c r="CP944" s="13"/>
      <c r="CQ944" s="13"/>
      <c r="CR944" s="13"/>
      <c r="CS944" s="13"/>
      <c r="CT944" s="13"/>
      <c r="CU944" s="13"/>
      <c r="CV944" s="13"/>
      <c r="CW944" s="13"/>
      <c r="CX944" s="13"/>
      <c r="CY944" s="13"/>
      <c r="CZ944" s="13"/>
      <c r="DA944" s="13"/>
      <c r="DB944" s="13"/>
      <c r="DC944" s="13"/>
      <c r="DD944" s="13"/>
      <c r="DE944" s="13"/>
      <c r="DF944" s="13"/>
      <c r="DG944" s="13"/>
      <c r="DH944" s="13"/>
      <c r="DI944" s="13"/>
      <c r="DJ944" s="13"/>
      <c r="DK944" s="13"/>
      <c r="DL944" s="13"/>
      <c r="DM944" s="13"/>
      <c r="DN944" s="13"/>
      <c r="DO944" s="13"/>
      <c r="DP944" s="13"/>
      <c r="DQ944" s="13"/>
      <c r="DR944" s="13"/>
      <c r="DS944" s="13"/>
      <c r="DT944" s="13"/>
      <c r="DU944" s="13"/>
      <c r="DV944" s="13"/>
      <c r="DW944" s="13"/>
      <c r="DX944" s="13"/>
      <c r="DY944" s="13"/>
      <c r="DZ944" s="13"/>
      <c r="EA944" s="13"/>
      <c r="EB944" s="13"/>
      <c r="EC944" s="13"/>
      <c r="ED944" s="13"/>
      <c r="EE944" s="13"/>
      <c r="EF944" s="13"/>
      <c r="EG944" s="13"/>
      <c r="EH944" s="13"/>
      <c r="EI944" s="13"/>
      <c r="EJ944" s="13"/>
      <c r="EK944" s="13"/>
      <c r="EL944" s="13"/>
      <c r="EM944" s="13"/>
      <c r="EN944" s="13"/>
      <c r="EO944" s="13"/>
      <c r="EP944" s="13"/>
      <c r="EQ944" s="13"/>
      <c r="ER944" s="13"/>
      <c r="ES944" s="13"/>
      <c r="ET944" s="13"/>
      <c r="EU944" s="13"/>
      <c r="EV944" s="13"/>
      <c r="EW944" s="13"/>
      <c r="EX944" s="13"/>
      <c r="EY944" s="13"/>
      <c r="EZ944" s="13"/>
      <c r="FA944" s="13"/>
      <c r="FB944" s="13"/>
    </row>
    <row r="945" spans="1:158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/>
      <c r="CD945" s="13"/>
      <c r="CE945" s="13"/>
      <c r="CF945" s="13"/>
      <c r="CG945" s="13"/>
      <c r="CH945" s="13"/>
      <c r="CI945" s="13"/>
      <c r="CJ945" s="13"/>
      <c r="CK945" s="13"/>
      <c r="CL945" s="13"/>
      <c r="CM945" s="13"/>
      <c r="CN945" s="13"/>
      <c r="CO945" s="13"/>
      <c r="CP945" s="13"/>
      <c r="CQ945" s="13"/>
      <c r="CR945" s="13"/>
      <c r="CS945" s="13"/>
      <c r="CT945" s="13"/>
      <c r="CU945" s="13"/>
      <c r="CV945" s="13"/>
      <c r="CW945" s="13"/>
      <c r="CX945" s="13"/>
      <c r="CY945" s="13"/>
      <c r="CZ945" s="13"/>
      <c r="DA945" s="13"/>
      <c r="DB945" s="13"/>
      <c r="DC945" s="13"/>
      <c r="DD945" s="13"/>
      <c r="DE945" s="13"/>
      <c r="DF945" s="13"/>
      <c r="DG945" s="13"/>
      <c r="DH945" s="13"/>
      <c r="DI945" s="13"/>
      <c r="DJ945" s="13"/>
      <c r="DK945" s="13"/>
      <c r="DL945" s="13"/>
      <c r="DM945" s="13"/>
      <c r="DN945" s="13"/>
      <c r="DO945" s="13"/>
      <c r="DP945" s="13"/>
      <c r="DQ945" s="13"/>
      <c r="DR945" s="13"/>
      <c r="DS945" s="13"/>
      <c r="DT945" s="13"/>
      <c r="DU945" s="13"/>
      <c r="DV945" s="13"/>
      <c r="DW945" s="13"/>
      <c r="DX945" s="13"/>
      <c r="DY945" s="13"/>
      <c r="DZ945" s="13"/>
      <c r="EA945" s="13"/>
      <c r="EB945" s="13"/>
      <c r="EC945" s="13"/>
      <c r="ED945" s="13"/>
      <c r="EE945" s="13"/>
      <c r="EF945" s="13"/>
      <c r="EG945" s="13"/>
      <c r="EH945" s="13"/>
      <c r="EI945" s="13"/>
      <c r="EJ945" s="13"/>
      <c r="EK945" s="13"/>
      <c r="EL945" s="13"/>
      <c r="EM945" s="13"/>
      <c r="EN945" s="13"/>
      <c r="EO945" s="13"/>
      <c r="EP945" s="13"/>
      <c r="EQ945" s="13"/>
      <c r="ER945" s="13"/>
      <c r="ES945" s="13"/>
      <c r="ET945" s="13"/>
      <c r="EU945" s="13"/>
      <c r="EV945" s="13"/>
      <c r="EW945" s="13"/>
      <c r="EX945" s="13"/>
      <c r="EY945" s="13"/>
      <c r="EZ945" s="13"/>
      <c r="FA945" s="13"/>
      <c r="FB945" s="13"/>
    </row>
    <row r="946" spans="1:158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/>
      <c r="CD946" s="13"/>
      <c r="CE946" s="13"/>
      <c r="CF946" s="13"/>
      <c r="CG946" s="13"/>
      <c r="CH946" s="13"/>
      <c r="CI946" s="13"/>
      <c r="CJ946" s="13"/>
      <c r="CK946" s="13"/>
      <c r="CL946" s="13"/>
      <c r="CM946" s="13"/>
      <c r="CN946" s="13"/>
      <c r="CO946" s="13"/>
      <c r="CP946" s="13"/>
      <c r="CQ946" s="13"/>
      <c r="CR946" s="13"/>
      <c r="CS946" s="13"/>
      <c r="CT946" s="13"/>
      <c r="CU946" s="13"/>
      <c r="CV946" s="13"/>
      <c r="CW946" s="13"/>
      <c r="CX946" s="13"/>
      <c r="CY946" s="13"/>
      <c r="CZ946" s="13"/>
      <c r="DA946" s="13"/>
      <c r="DB946" s="13"/>
      <c r="DC946" s="13"/>
      <c r="DD946" s="13"/>
      <c r="DE946" s="13"/>
      <c r="DF946" s="13"/>
      <c r="DG946" s="13"/>
      <c r="DH946" s="13"/>
      <c r="DI946" s="13"/>
      <c r="DJ946" s="13"/>
      <c r="DK946" s="13"/>
      <c r="DL946" s="13"/>
      <c r="DM946" s="13"/>
      <c r="DN946" s="13"/>
      <c r="DO946" s="13"/>
      <c r="DP946" s="13"/>
      <c r="DQ946" s="13"/>
      <c r="DR946" s="13"/>
      <c r="DS946" s="13"/>
      <c r="DT946" s="13"/>
      <c r="DU946" s="13"/>
      <c r="DV946" s="13"/>
      <c r="DW946" s="13"/>
      <c r="DX946" s="13"/>
      <c r="DY946" s="13"/>
      <c r="DZ946" s="13"/>
      <c r="EA946" s="13"/>
      <c r="EB946" s="13"/>
      <c r="EC946" s="13"/>
      <c r="ED946" s="13"/>
      <c r="EE946" s="13"/>
      <c r="EF946" s="13"/>
      <c r="EG946" s="13"/>
      <c r="EH946" s="13"/>
      <c r="EI946" s="13"/>
      <c r="EJ946" s="13"/>
      <c r="EK946" s="13"/>
      <c r="EL946" s="13"/>
      <c r="EM946" s="13"/>
      <c r="EN946" s="13"/>
      <c r="EO946" s="13"/>
      <c r="EP946" s="13"/>
      <c r="EQ946" s="13"/>
      <c r="ER946" s="13"/>
      <c r="ES946" s="13"/>
      <c r="ET946" s="13"/>
      <c r="EU946" s="13"/>
      <c r="EV946" s="13"/>
      <c r="EW946" s="13"/>
      <c r="EX946" s="13"/>
      <c r="EY946" s="13"/>
      <c r="EZ946" s="13"/>
      <c r="FA946" s="13"/>
      <c r="FB946" s="13"/>
    </row>
    <row r="947" spans="1:158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  <c r="CC947" s="13"/>
      <c r="CD947" s="13"/>
      <c r="CE947" s="13"/>
      <c r="CF947" s="13"/>
      <c r="CG947" s="13"/>
      <c r="CH947" s="13"/>
      <c r="CI947" s="13"/>
      <c r="CJ947" s="13"/>
      <c r="CK947" s="13"/>
      <c r="CL947" s="13"/>
      <c r="CM947" s="13"/>
      <c r="CN947" s="13"/>
      <c r="CO947" s="13"/>
      <c r="CP947" s="13"/>
      <c r="CQ947" s="13"/>
      <c r="CR947" s="13"/>
      <c r="CS947" s="13"/>
      <c r="CT947" s="13"/>
      <c r="CU947" s="13"/>
      <c r="CV947" s="13"/>
      <c r="CW947" s="13"/>
      <c r="CX947" s="13"/>
      <c r="CY947" s="13"/>
      <c r="CZ947" s="13"/>
      <c r="DA947" s="13"/>
      <c r="DB947" s="13"/>
      <c r="DC947" s="13"/>
      <c r="DD947" s="13"/>
      <c r="DE947" s="13"/>
      <c r="DF947" s="13"/>
      <c r="DG947" s="13"/>
      <c r="DH947" s="13"/>
      <c r="DI947" s="13"/>
      <c r="DJ947" s="13"/>
      <c r="DK947" s="13"/>
      <c r="DL947" s="13"/>
      <c r="DM947" s="13"/>
      <c r="DN947" s="13"/>
      <c r="DO947" s="13"/>
      <c r="DP947" s="13"/>
      <c r="DQ947" s="13"/>
      <c r="DR947" s="13"/>
      <c r="DS947" s="13"/>
      <c r="DT947" s="13"/>
      <c r="DU947" s="13"/>
      <c r="DV947" s="13"/>
      <c r="DW947" s="13"/>
      <c r="DX947" s="13"/>
      <c r="DY947" s="13"/>
      <c r="DZ947" s="13"/>
      <c r="EA947" s="13"/>
      <c r="EB947" s="13"/>
      <c r="EC947" s="13"/>
      <c r="ED947" s="13"/>
      <c r="EE947" s="13"/>
      <c r="EF947" s="13"/>
      <c r="EG947" s="13"/>
      <c r="EH947" s="13"/>
      <c r="EI947" s="13"/>
      <c r="EJ947" s="13"/>
      <c r="EK947" s="13"/>
      <c r="EL947" s="13"/>
      <c r="EM947" s="13"/>
      <c r="EN947" s="13"/>
      <c r="EO947" s="13"/>
      <c r="EP947" s="13"/>
      <c r="EQ947" s="13"/>
      <c r="ER947" s="13"/>
      <c r="ES947" s="13"/>
      <c r="ET947" s="13"/>
      <c r="EU947" s="13"/>
      <c r="EV947" s="13"/>
      <c r="EW947" s="13"/>
      <c r="EX947" s="13"/>
      <c r="EY947" s="13"/>
      <c r="EZ947" s="13"/>
      <c r="FA947" s="13"/>
      <c r="FB947" s="13"/>
    </row>
    <row r="948" spans="1:158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  <c r="CC948" s="13"/>
      <c r="CD948" s="13"/>
      <c r="CE948" s="13"/>
      <c r="CF948" s="13"/>
      <c r="CG948" s="13"/>
      <c r="CH948" s="13"/>
      <c r="CI948" s="13"/>
      <c r="CJ948" s="13"/>
      <c r="CK948" s="13"/>
      <c r="CL948" s="13"/>
      <c r="CM948" s="13"/>
      <c r="CN948" s="13"/>
      <c r="CO948" s="13"/>
      <c r="CP948" s="13"/>
      <c r="CQ948" s="13"/>
      <c r="CR948" s="13"/>
      <c r="CS948" s="13"/>
      <c r="CT948" s="13"/>
      <c r="CU948" s="13"/>
      <c r="CV948" s="13"/>
      <c r="CW948" s="13"/>
      <c r="CX948" s="13"/>
      <c r="CY948" s="13"/>
      <c r="CZ948" s="13"/>
      <c r="DA948" s="13"/>
      <c r="DB948" s="13"/>
      <c r="DC948" s="13"/>
      <c r="DD948" s="13"/>
      <c r="DE948" s="13"/>
      <c r="DF948" s="13"/>
      <c r="DG948" s="13"/>
      <c r="DH948" s="13"/>
      <c r="DI948" s="13"/>
      <c r="DJ948" s="13"/>
      <c r="DK948" s="13"/>
      <c r="DL948" s="13"/>
      <c r="DM948" s="13"/>
      <c r="DN948" s="13"/>
      <c r="DO948" s="13"/>
      <c r="DP948" s="13"/>
      <c r="DQ948" s="13"/>
      <c r="DR948" s="13"/>
      <c r="DS948" s="13"/>
      <c r="DT948" s="13"/>
      <c r="DU948" s="13"/>
      <c r="DV948" s="13"/>
      <c r="DW948" s="13"/>
      <c r="DX948" s="13"/>
      <c r="DY948" s="13"/>
      <c r="DZ948" s="13"/>
      <c r="EA948" s="13"/>
      <c r="EB948" s="13"/>
      <c r="EC948" s="13"/>
      <c r="ED948" s="13"/>
      <c r="EE948" s="13"/>
      <c r="EF948" s="13"/>
      <c r="EG948" s="13"/>
      <c r="EH948" s="13"/>
      <c r="EI948" s="13"/>
      <c r="EJ948" s="13"/>
      <c r="EK948" s="13"/>
      <c r="EL948" s="13"/>
      <c r="EM948" s="13"/>
      <c r="EN948" s="13"/>
      <c r="EO948" s="13"/>
      <c r="EP948" s="13"/>
      <c r="EQ948" s="13"/>
      <c r="ER948" s="13"/>
      <c r="ES948" s="13"/>
      <c r="ET948" s="13"/>
      <c r="EU948" s="13"/>
      <c r="EV948" s="13"/>
      <c r="EW948" s="13"/>
      <c r="EX948" s="13"/>
      <c r="EY948" s="13"/>
      <c r="EZ948" s="13"/>
      <c r="FA948" s="13"/>
      <c r="FB948" s="13"/>
    </row>
    <row r="949" spans="1:158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/>
      <c r="CD949" s="13"/>
      <c r="CE949" s="13"/>
      <c r="CF949" s="13"/>
      <c r="CG949" s="13"/>
      <c r="CH949" s="13"/>
      <c r="CI949" s="13"/>
      <c r="CJ949" s="13"/>
      <c r="CK949" s="13"/>
      <c r="CL949" s="13"/>
      <c r="CM949" s="13"/>
      <c r="CN949" s="13"/>
      <c r="CO949" s="13"/>
      <c r="CP949" s="13"/>
      <c r="CQ949" s="13"/>
      <c r="CR949" s="13"/>
      <c r="CS949" s="13"/>
      <c r="CT949" s="13"/>
      <c r="CU949" s="13"/>
      <c r="CV949" s="13"/>
      <c r="CW949" s="13"/>
      <c r="CX949" s="13"/>
      <c r="CY949" s="13"/>
      <c r="CZ949" s="13"/>
      <c r="DA949" s="13"/>
      <c r="DB949" s="13"/>
      <c r="DC949" s="13"/>
      <c r="DD949" s="13"/>
      <c r="DE949" s="13"/>
      <c r="DF949" s="13"/>
      <c r="DG949" s="13"/>
      <c r="DH949" s="13"/>
      <c r="DI949" s="13"/>
      <c r="DJ949" s="13"/>
      <c r="DK949" s="13"/>
      <c r="DL949" s="13"/>
      <c r="DM949" s="13"/>
      <c r="DN949" s="13"/>
      <c r="DO949" s="13"/>
      <c r="DP949" s="13"/>
      <c r="DQ949" s="13"/>
      <c r="DR949" s="13"/>
      <c r="DS949" s="13"/>
      <c r="DT949" s="13"/>
      <c r="DU949" s="13"/>
      <c r="DV949" s="13"/>
      <c r="DW949" s="13"/>
      <c r="DX949" s="13"/>
      <c r="DY949" s="13"/>
      <c r="DZ949" s="13"/>
      <c r="EA949" s="13"/>
      <c r="EB949" s="13"/>
      <c r="EC949" s="13"/>
      <c r="ED949" s="13"/>
      <c r="EE949" s="13"/>
      <c r="EF949" s="13"/>
      <c r="EG949" s="13"/>
      <c r="EH949" s="13"/>
      <c r="EI949" s="13"/>
      <c r="EJ949" s="13"/>
      <c r="EK949" s="13"/>
      <c r="EL949" s="13"/>
      <c r="EM949" s="13"/>
      <c r="EN949" s="13"/>
      <c r="EO949" s="13"/>
      <c r="EP949" s="13"/>
      <c r="EQ949" s="13"/>
      <c r="ER949" s="13"/>
      <c r="ES949" s="13"/>
      <c r="ET949" s="13"/>
      <c r="EU949" s="13"/>
      <c r="EV949" s="13"/>
      <c r="EW949" s="13"/>
      <c r="EX949" s="13"/>
      <c r="EY949" s="13"/>
      <c r="EZ949" s="13"/>
      <c r="FA949" s="13"/>
      <c r="FB949" s="13"/>
    </row>
    <row r="950" spans="1:158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/>
      <c r="CD950" s="13"/>
      <c r="CE950" s="13"/>
      <c r="CF950" s="13"/>
      <c r="CG950" s="13"/>
      <c r="CH950" s="13"/>
      <c r="CI950" s="13"/>
      <c r="CJ950" s="13"/>
      <c r="CK950" s="13"/>
      <c r="CL950" s="13"/>
      <c r="CM950" s="13"/>
      <c r="CN950" s="13"/>
      <c r="CO950" s="13"/>
      <c r="CP950" s="13"/>
      <c r="CQ950" s="13"/>
      <c r="CR950" s="13"/>
      <c r="CS950" s="13"/>
      <c r="CT950" s="13"/>
      <c r="CU950" s="13"/>
      <c r="CV950" s="13"/>
      <c r="CW950" s="13"/>
      <c r="CX950" s="13"/>
      <c r="CY950" s="13"/>
      <c r="CZ950" s="13"/>
      <c r="DA950" s="13"/>
      <c r="DB950" s="13"/>
      <c r="DC950" s="13"/>
      <c r="DD950" s="13"/>
      <c r="DE950" s="13"/>
      <c r="DF950" s="13"/>
      <c r="DG950" s="13"/>
      <c r="DH950" s="13"/>
      <c r="DI950" s="13"/>
      <c r="DJ950" s="13"/>
      <c r="DK950" s="13"/>
      <c r="DL950" s="13"/>
      <c r="DM950" s="13"/>
      <c r="DN950" s="13"/>
      <c r="DO950" s="13"/>
      <c r="DP950" s="13"/>
      <c r="DQ950" s="13"/>
      <c r="DR950" s="13"/>
      <c r="DS950" s="13"/>
      <c r="DT950" s="13"/>
      <c r="DU950" s="13"/>
      <c r="DV950" s="13"/>
      <c r="DW950" s="13"/>
      <c r="DX950" s="13"/>
      <c r="DY950" s="13"/>
      <c r="DZ950" s="13"/>
      <c r="EA950" s="13"/>
      <c r="EB950" s="13"/>
      <c r="EC950" s="13"/>
      <c r="ED950" s="13"/>
      <c r="EE950" s="13"/>
      <c r="EF950" s="13"/>
      <c r="EG950" s="13"/>
      <c r="EH950" s="13"/>
      <c r="EI950" s="13"/>
      <c r="EJ950" s="13"/>
      <c r="EK950" s="13"/>
      <c r="EL950" s="13"/>
      <c r="EM950" s="13"/>
      <c r="EN950" s="13"/>
      <c r="EO950" s="13"/>
      <c r="EP950" s="13"/>
      <c r="EQ950" s="13"/>
      <c r="ER950" s="13"/>
      <c r="ES950" s="13"/>
      <c r="ET950" s="13"/>
      <c r="EU950" s="13"/>
      <c r="EV950" s="13"/>
      <c r="EW950" s="13"/>
      <c r="EX950" s="13"/>
      <c r="EY950" s="13"/>
      <c r="EZ950" s="13"/>
      <c r="FA950" s="13"/>
      <c r="FB950" s="13"/>
    </row>
    <row r="951" spans="1:158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/>
      <c r="CD951" s="13"/>
      <c r="CE951" s="13"/>
      <c r="CF951" s="13"/>
      <c r="CG951" s="13"/>
      <c r="CH951" s="13"/>
      <c r="CI951" s="13"/>
      <c r="CJ951" s="13"/>
      <c r="CK951" s="13"/>
      <c r="CL951" s="13"/>
      <c r="CM951" s="13"/>
      <c r="CN951" s="13"/>
      <c r="CO951" s="13"/>
      <c r="CP951" s="13"/>
      <c r="CQ951" s="13"/>
      <c r="CR951" s="13"/>
      <c r="CS951" s="13"/>
      <c r="CT951" s="13"/>
      <c r="CU951" s="13"/>
      <c r="CV951" s="13"/>
      <c r="CW951" s="13"/>
      <c r="CX951" s="13"/>
      <c r="CY951" s="13"/>
      <c r="CZ951" s="13"/>
      <c r="DA951" s="13"/>
      <c r="DB951" s="13"/>
      <c r="DC951" s="13"/>
      <c r="DD951" s="13"/>
      <c r="DE951" s="13"/>
      <c r="DF951" s="13"/>
      <c r="DG951" s="13"/>
      <c r="DH951" s="13"/>
      <c r="DI951" s="13"/>
      <c r="DJ951" s="13"/>
      <c r="DK951" s="13"/>
      <c r="DL951" s="13"/>
      <c r="DM951" s="13"/>
      <c r="DN951" s="13"/>
      <c r="DO951" s="13"/>
      <c r="DP951" s="13"/>
      <c r="DQ951" s="13"/>
      <c r="DR951" s="13"/>
      <c r="DS951" s="13"/>
      <c r="DT951" s="13"/>
      <c r="DU951" s="13"/>
      <c r="DV951" s="13"/>
      <c r="DW951" s="13"/>
      <c r="DX951" s="13"/>
      <c r="DY951" s="13"/>
      <c r="DZ951" s="13"/>
      <c r="EA951" s="13"/>
      <c r="EB951" s="13"/>
      <c r="EC951" s="13"/>
      <c r="ED951" s="13"/>
      <c r="EE951" s="13"/>
      <c r="EF951" s="13"/>
      <c r="EG951" s="13"/>
      <c r="EH951" s="13"/>
      <c r="EI951" s="13"/>
      <c r="EJ951" s="13"/>
      <c r="EK951" s="13"/>
      <c r="EL951" s="13"/>
      <c r="EM951" s="13"/>
      <c r="EN951" s="13"/>
      <c r="EO951" s="13"/>
      <c r="EP951" s="13"/>
      <c r="EQ951" s="13"/>
      <c r="ER951" s="13"/>
      <c r="ES951" s="13"/>
      <c r="ET951" s="13"/>
      <c r="EU951" s="13"/>
      <c r="EV951" s="13"/>
      <c r="EW951" s="13"/>
      <c r="EX951" s="13"/>
      <c r="EY951" s="13"/>
      <c r="EZ951" s="13"/>
      <c r="FA951" s="13"/>
      <c r="FB951" s="13"/>
    </row>
    <row r="952" spans="1:158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/>
      <c r="CD952" s="13"/>
      <c r="CE952" s="13"/>
      <c r="CF952" s="13"/>
      <c r="CG952" s="13"/>
      <c r="CH952" s="13"/>
      <c r="CI952" s="13"/>
      <c r="CJ952" s="13"/>
      <c r="CK952" s="13"/>
      <c r="CL952" s="13"/>
      <c r="CM952" s="13"/>
      <c r="CN952" s="13"/>
      <c r="CO952" s="13"/>
      <c r="CP952" s="13"/>
      <c r="CQ952" s="13"/>
      <c r="CR952" s="13"/>
      <c r="CS952" s="13"/>
      <c r="CT952" s="13"/>
      <c r="CU952" s="13"/>
      <c r="CV952" s="13"/>
      <c r="CW952" s="13"/>
      <c r="CX952" s="13"/>
      <c r="CY952" s="13"/>
      <c r="CZ952" s="13"/>
      <c r="DA952" s="13"/>
      <c r="DB952" s="13"/>
      <c r="DC952" s="13"/>
      <c r="DD952" s="13"/>
      <c r="DE952" s="13"/>
      <c r="DF952" s="13"/>
      <c r="DG952" s="13"/>
      <c r="DH952" s="13"/>
      <c r="DI952" s="13"/>
      <c r="DJ952" s="13"/>
      <c r="DK952" s="13"/>
      <c r="DL952" s="13"/>
      <c r="DM952" s="13"/>
      <c r="DN952" s="13"/>
      <c r="DO952" s="13"/>
      <c r="DP952" s="13"/>
      <c r="DQ952" s="13"/>
      <c r="DR952" s="13"/>
      <c r="DS952" s="13"/>
      <c r="DT952" s="13"/>
      <c r="DU952" s="13"/>
      <c r="DV952" s="13"/>
      <c r="DW952" s="13"/>
      <c r="DX952" s="13"/>
      <c r="DY952" s="13"/>
      <c r="DZ952" s="13"/>
      <c r="EA952" s="13"/>
      <c r="EB952" s="13"/>
      <c r="EC952" s="13"/>
      <c r="ED952" s="13"/>
      <c r="EE952" s="13"/>
      <c r="EF952" s="13"/>
      <c r="EG952" s="13"/>
      <c r="EH952" s="13"/>
      <c r="EI952" s="13"/>
      <c r="EJ952" s="13"/>
      <c r="EK952" s="13"/>
      <c r="EL952" s="13"/>
      <c r="EM952" s="13"/>
      <c r="EN952" s="13"/>
      <c r="EO952" s="13"/>
      <c r="EP952" s="13"/>
      <c r="EQ952" s="13"/>
      <c r="ER952" s="13"/>
      <c r="ES952" s="13"/>
      <c r="ET952" s="13"/>
      <c r="EU952" s="13"/>
      <c r="EV952" s="13"/>
      <c r="EW952" s="13"/>
      <c r="EX952" s="13"/>
      <c r="EY952" s="13"/>
      <c r="EZ952" s="13"/>
      <c r="FA952" s="13"/>
      <c r="FB952" s="13"/>
    </row>
    <row r="953" spans="1:158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/>
      <c r="CD953" s="13"/>
      <c r="CE953" s="13"/>
      <c r="CF953" s="13"/>
      <c r="CG953" s="13"/>
      <c r="CH953" s="13"/>
      <c r="CI953" s="13"/>
      <c r="CJ953" s="13"/>
      <c r="CK953" s="13"/>
      <c r="CL953" s="13"/>
      <c r="CM953" s="13"/>
      <c r="CN953" s="13"/>
      <c r="CO953" s="13"/>
      <c r="CP953" s="13"/>
      <c r="CQ953" s="13"/>
      <c r="CR953" s="13"/>
      <c r="CS953" s="13"/>
      <c r="CT953" s="13"/>
      <c r="CU953" s="13"/>
      <c r="CV953" s="13"/>
      <c r="CW953" s="13"/>
      <c r="CX953" s="13"/>
      <c r="CY953" s="13"/>
      <c r="CZ953" s="13"/>
      <c r="DA953" s="13"/>
      <c r="DB953" s="13"/>
      <c r="DC953" s="13"/>
      <c r="DD953" s="13"/>
      <c r="DE953" s="13"/>
      <c r="DF953" s="13"/>
      <c r="DG953" s="13"/>
      <c r="DH953" s="13"/>
      <c r="DI953" s="13"/>
      <c r="DJ953" s="13"/>
      <c r="DK953" s="13"/>
      <c r="DL953" s="13"/>
      <c r="DM953" s="13"/>
      <c r="DN953" s="13"/>
      <c r="DO953" s="13"/>
      <c r="DP953" s="13"/>
      <c r="DQ953" s="13"/>
      <c r="DR953" s="13"/>
      <c r="DS953" s="13"/>
      <c r="DT953" s="13"/>
      <c r="DU953" s="13"/>
      <c r="DV953" s="13"/>
      <c r="DW953" s="13"/>
      <c r="DX953" s="13"/>
      <c r="DY953" s="13"/>
      <c r="DZ953" s="13"/>
      <c r="EA953" s="13"/>
      <c r="EB953" s="13"/>
      <c r="EC953" s="13"/>
      <c r="ED953" s="13"/>
      <c r="EE953" s="13"/>
      <c r="EF953" s="13"/>
      <c r="EG953" s="13"/>
      <c r="EH953" s="13"/>
      <c r="EI953" s="13"/>
      <c r="EJ953" s="13"/>
      <c r="EK953" s="13"/>
      <c r="EL953" s="13"/>
      <c r="EM953" s="13"/>
      <c r="EN953" s="13"/>
      <c r="EO953" s="13"/>
      <c r="EP953" s="13"/>
      <c r="EQ953" s="13"/>
      <c r="ER953" s="13"/>
      <c r="ES953" s="13"/>
      <c r="ET953" s="13"/>
      <c r="EU953" s="13"/>
      <c r="EV953" s="13"/>
      <c r="EW953" s="13"/>
      <c r="EX953" s="13"/>
      <c r="EY953" s="13"/>
      <c r="EZ953" s="13"/>
      <c r="FA953" s="13"/>
      <c r="FB953" s="13"/>
    </row>
    <row r="954" spans="1:158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/>
      <c r="CD954" s="13"/>
      <c r="CE954" s="13"/>
      <c r="CF954" s="13"/>
      <c r="CG954" s="13"/>
      <c r="CH954" s="13"/>
      <c r="CI954" s="13"/>
      <c r="CJ954" s="13"/>
      <c r="CK954" s="13"/>
      <c r="CL954" s="13"/>
      <c r="CM954" s="13"/>
      <c r="CN954" s="13"/>
      <c r="CO954" s="13"/>
      <c r="CP954" s="13"/>
      <c r="CQ954" s="13"/>
      <c r="CR954" s="13"/>
      <c r="CS954" s="13"/>
      <c r="CT954" s="13"/>
      <c r="CU954" s="13"/>
      <c r="CV954" s="13"/>
      <c r="CW954" s="13"/>
      <c r="CX954" s="13"/>
      <c r="CY954" s="13"/>
      <c r="CZ954" s="13"/>
      <c r="DA954" s="13"/>
      <c r="DB954" s="13"/>
      <c r="DC954" s="13"/>
      <c r="DD954" s="13"/>
      <c r="DE954" s="13"/>
      <c r="DF954" s="13"/>
      <c r="DG954" s="13"/>
      <c r="DH954" s="13"/>
      <c r="DI954" s="13"/>
      <c r="DJ954" s="13"/>
      <c r="DK954" s="13"/>
      <c r="DL954" s="13"/>
      <c r="DM954" s="13"/>
      <c r="DN954" s="13"/>
      <c r="DO954" s="13"/>
      <c r="DP954" s="13"/>
      <c r="DQ954" s="13"/>
      <c r="DR954" s="13"/>
      <c r="DS954" s="13"/>
      <c r="DT954" s="13"/>
      <c r="DU954" s="13"/>
      <c r="DV954" s="13"/>
      <c r="DW954" s="13"/>
      <c r="DX954" s="13"/>
      <c r="DY954" s="13"/>
      <c r="DZ954" s="13"/>
      <c r="EA954" s="13"/>
      <c r="EB954" s="13"/>
      <c r="EC954" s="13"/>
      <c r="ED954" s="13"/>
      <c r="EE954" s="13"/>
      <c r="EF954" s="13"/>
      <c r="EG954" s="13"/>
      <c r="EH954" s="13"/>
      <c r="EI954" s="13"/>
      <c r="EJ954" s="13"/>
      <c r="EK954" s="13"/>
      <c r="EL954" s="13"/>
      <c r="EM954" s="13"/>
      <c r="EN954" s="13"/>
      <c r="EO954" s="13"/>
      <c r="EP954" s="13"/>
      <c r="EQ954" s="13"/>
      <c r="ER954" s="13"/>
      <c r="ES954" s="13"/>
      <c r="ET954" s="13"/>
      <c r="EU954" s="13"/>
      <c r="EV954" s="13"/>
      <c r="EW954" s="13"/>
      <c r="EX954" s="13"/>
      <c r="EY954" s="13"/>
      <c r="EZ954" s="13"/>
      <c r="FA954" s="13"/>
      <c r="FB954" s="13"/>
    </row>
    <row r="955" spans="1:158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/>
      <c r="CD955" s="13"/>
      <c r="CE955" s="13"/>
      <c r="CF955" s="13"/>
      <c r="CG955" s="13"/>
      <c r="CH955" s="13"/>
      <c r="CI955" s="13"/>
      <c r="CJ955" s="13"/>
      <c r="CK955" s="13"/>
      <c r="CL955" s="13"/>
      <c r="CM955" s="13"/>
      <c r="CN955" s="13"/>
      <c r="CO955" s="13"/>
      <c r="CP955" s="13"/>
      <c r="CQ955" s="13"/>
      <c r="CR955" s="13"/>
      <c r="CS955" s="13"/>
      <c r="CT955" s="13"/>
      <c r="CU955" s="13"/>
      <c r="CV955" s="13"/>
      <c r="CW955" s="13"/>
      <c r="CX955" s="13"/>
      <c r="CY955" s="13"/>
      <c r="CZ955" s="13"/>
      <c r="DA955" s="13"/>
      <c r="DB955" s="13"/>
      <c r="DC955" s="13"/>
      <c r="DD955" s="13"/>
      <c r="DE955" s="13"/>
      <c r="DF955" s="13"/>
      <c r="DG955" s="13"/>
      <c r="DH955" s="13"/>
      <c r="DI955" s="13"/>
      <c r="DJ955" s="13"/>
      <c r="DK955" s="13"/>
      <c r="DL955" s="13"/>
      <c r="DM955" s="13"/>
      <c r="DN955" s="13"/>
      <c r="DO955" s="13"/>
      <c r="DP955" s="13"/>
      <c r="DQ955" s="13"/>
      <c r="DR955" s="13"/>
      <c r="DS955" s="13"/>
      <c r="DT955" s="13"/>
      <c r="DU955" s="13"/>
      <c r="DV955" s="13"/>
      <c r="DW955" s="13"/>
      <c r="DX955" s="13"/>
      <c r="DY955" s="13"/>
      <c r="DZ955" s="13"/>
      <c r="EA955" s="13"/>
      <c r="EB955" s="13"/>
      <c r="EC955" s="13"/>
      <c r="ED955" s="13"/>
      <c r="EE955" s="13"/>
      <c r="EF955" s="13"/>
      <c r="EG955" s="13"/>
      <c r="EH955" s="13"/>
      <c r="EI955" s="13"/>
      <c r="EJ955" s="13"/>
      <c r="EK955" s="13"/>
      <c r="EL955" s="13"/>
      <c r="EM955" s="13"/>
      <c r="EN955" s="13"/>
      <c r="EO955" s="13"/>
      <c r="EP955" s="13"/>
      <c r="EQ955" s="13"/>
      <c r="ER955" s="13"/>
      <c r="ES955" s="13"/>
      <c r="ET955" s="13"/>
      <c r="EU955" s="13"/>
      <c r="EV955" s="13"/>
      <c r="EW955" s="13"/>
      <c r="EX955" s="13"/>
      <c r="EY955" s="13"/>
      <c r="EZ955" s="13"/>
      <c r="FA955" s="13"/>
      <c r="FB955" s="13"/>
    </row>
    <row r="956" spans="1:158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/>
      <c r="CD956" s="13"/>
      <c r="CE956" s="13"/>
      <c r="CF956" s="13"/>
      <c r="CG956" s="13"/>
      <c r="CH956" s="13"/>
      <c r="CI956" s="13"/>
      <c r="CJ956" s="13"/>
      <c r="CK956" s="13"/>
      <c r="CL956" s="13"/>
      <c r="CM956" s="13"/>
      <c r="CN956" s="13"/>
      <c r="CO956" s="13"/>
      <c r="CP956" s="13"/>
      <c r="CQ956" s="13"/>
      <c r="CR956" s="13"/>
      <c r="CS956" s="13"/>
      <c r="CT956" s="13"/>
      <c r="CU956" s="13"/>
      <c r="CV956" s="13"/>
      <c r="CW956" s="13"/>
      <c r="CX956" s="13"/>
      <c r="CY956" s="13"/>
      <c r="CZ956" s="13"/>
      <c r="DA956" s="13"/>
      <c r="DB956" s="13"/>
      <c r="DC956" s="13"/>
      <c r="DD956" s="13"/>
      <c r="DE956" s="13"/>
      <c r="DF956" s="13"/>
      <c r="DG956" s="13"/>
      <c r="DH956" s="13"/>
      <c r="DI956" s="13"/>
      <c r="DJ956" s="13"/>
      <c r="DK956" s="13"/>
      <c r="DL956" s="13"/>
      <c r="DM956" s="13"/>
      <c r="DN956" s="13"/>
      <c r="DO956" s="13"/>
      <c r="DP956" s="13"/>
      <c r="DQ956" s="13"/>
      <c r="DR956" s="13"/>
      <c r="DS956" s="13"/>
      <c r="DT956" s="13"/>
      <c r="DU956" s="13"/>
      <c r="DV956" s="13"/>
      <c r="DW956" s="13"/>
      <c r="DX956" s="13"/>
      <c r="DY956" s="13"/>
      <c r="DZ956" s="13"/>
      <c r="EA956" s="13"/>
      <c r="EB956" s="13"/>
      <c r="EC956" s="13"/>
      <c r="ED956" s="13"/>
      <c r="EE956" s="13"/>
      <c r="EF956" s="13"/>
      <c r="EG956" s="13"/>
      <c r="EH956" s="13"/>
      <c r="EI956" s="13"/>
      <c r="EJ956" s="13"/>
      <c r="EK956" s="13"/>
      <c r="EL956" s="13"/>
      <c r="EM956" s="13"/>
      <c r="EN956" s="13"/>
      <c r="EO956" s="13"/>
      <c r="EP956" s="13"/>
      <c r="EQ956" s="13"/>
      <c r="ER956" s="13"/>
      <c r="ES956" s="13"/>
      <c r="ET956" s="13"/>
      <c r="EU956" s="13"/>
      <c r="EV956" s="13"/>
      <c r="EW956" s="13"/>
      <c r="EX956" s="13"/>
      <c r="EY956" s="13"/>
      <c r="EZ956" s="13"/>
      <c r="FA956" s="13"/>
      <c r="FB956" s="13"/>
    </row>
    <row r="957" spans="1:158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/>
      <c r="CD957" s="13"/>
      <c r="CE957" s="13"/>
      <c r="CF957" s="13"/>
      <c r="CG957" s="13"/>
      <c r="CH957" s="13"/>
      <c r="CI957" s="13"/>
      <c r="CJ957" s="13"/>
      <c r="CK957" s="13"/>
      <c r="CL957" s="13"/>
      <c r="CM957" s="13"/>
      <c r="CN957" s="13"/>
      <c r="CO957" s="13"/>
      <c r="CP957" s="13"/>
      <c r="CQ957" s="13"/>
      <c r="CR957" s="13"/>
      <c r="CS957" s="13"/>
      <c r="CT957" s="13"/>
      <c r="CU957" s="13"/>
      <c r="CV957" s="13"/>
      <c r="CW957" s="13"/>
      <c r="CX957" s="13"/>
      <c r="CY957" s="13"/>
      <c r="CZ957" s="13"/>
      <c r="DA957" s="13"/>
      <c r="DB957" s="13"/>
      <c r="DC957" s="13"/>
      <c r="DD957" s="13"/>
      <c r="DE957" s="13"/>
      <c r="DF957" s="13"/>
      <c r="DG957" s="13"/>
      <c r="DH957" s="13"/>
      <c r="DI957" s="13"/>
      <c r="DJ957" s="13"/>
      <c r="DK957" s="13"/>
      <c r="DL957" s="13"/>
      <c r="DM957" s="13"/>
      <c r="DN957" s="13"/>
      <c r="DO957" s="13"/>
      <c r="DP957" s="13"/>
      <c r="DQ957" s="13"/>
      <c r="DR957" s="13"/>
      <c r="DS957" s="13"/>
      <c r="DT957" s="13"/>
      <c r="DU957" s="13"/>
      <c r="DV957" s="13"/>
      <c r="DW957" s="13"/>
      <c r="DX957" s="13"/>
      <c r="DY957" s="13"/>
      <c r="DZ957" s="13"/>
      <c r="EA957" s="13"/>
      <c r="EB957" s="13"/>
      <c r="EC957" s="13"/>
      <c r="ED957" s="13"/>
      <c r="EE957" s="13"/>
      <c r="EF957" s="13"/>
      <c r="EG957" s="13"/>
      <c r="EH957" s="13"/>
      <c r="EI957" s="13"/>
      <c r="EJ957" s="13"/>
      <c r="EK957" s="13"/>
      <c r="EL957" s="13"/>
      <c r="EM957" s="13"/>
      <c r="EN957" s="13"/>
      <c r="EO957" s="13"/>
      <c r="EP957" s="13"/>
      <c r="EQ957" s="13"/>
      <c r="ER957" s="13"/>
      <c r="ES957" s="13"/>
      <c r="ET957" s="13"/>
      <c r="EU957" s="13"/>
      <c r="EV957" s="13"/>
      <c r="EW957" s="13"/>
      <c r="EX957" s="13"/>
      <c r="EY957" s="13"/>
      <c r="EZ957" s="13"/>
      <c r="FA957" s="13"/>
      <c r="FB957" s="13"/>
    </row>
    <row r="958" spans="1:158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  <c r="CJ958" s="13"/>
      <c r="CK958" s="13"/>
      <c r="CL958" s="13"/>
      <c r="CM958" s="13"/>
      <c r="CN958" s="13"/>
      <c r="CO958" s="13"/>
      <c r="CP958" s="13"/>
      <c r="CQ958" s="13"/>
      <c r="CR958" s="13"/>
      <c r="CS958" s="13"/>
      <c r="CT958" s="13"/>
      <c r="CU958" s="13"/>
      <c r="CV958" s="13"/>
      <c r="CW958" s="13"/>
      <c r="CX958" s="13"/>
      <c r="CY958" s="13"/>
      <c r="CZ958" s="13"/>
      <c r="DA958" s="13"/>
      <c r="DB958" s="13"/>
      <c r="DC958" s="13"/>
      <c r="DD958" s="13"/>
      <c r="DE958" s="13"/>
      <c r="DF958" s="13"/>
      <c r="DG958" s="13"/>
      <c r="DH958" s="13"/>
      <c r="DI958" s="13"/>
      <c r="DJ958" s="13"/>
      <c r="DK958" s="13"/>
      <c r="DL958" s="13"/>
      <c r="DM958" s="13"/>
      <c r="DN958" s="13"/>
      <c r="DO958" s="13"/>
      <c r="DP958" s="13"/>
      <c r="DQ958" s="13"/>
      <c r="DR958" s="13"/>
      <c r="DS958" s="13"/>
      <c r="DT958" s="13"/>
      <c r="DU958" s="13"/>
      <c r="DV958" s="13"/>
      <c r="DW958" s="13"/>
      <c r="DX958" s="13"/>
      <c r="DY958" s="13"/>
      <c r="DZ958" s="13"/>
      <c r="EA958" s="13"/>
      <c r="EB958" s="13"/>
      <c r="EC958" s="13"/>
      <c r="ED958" s="13"/>
      <c r="EE958" s="13"/>
      <c r="EF958" s="13"/>
      <c r="EG958" s="13"/>
      <c r="EH958" s="13"/>
      <c r="EI958" s="13"/>
      <c r="EJ958" s="13"/>
      <c r="EK958" s="13"/>
      <c r="EL958" s="13"/>
      <c r="EM958" s="13"/>
      <c r="EN958" s="13"/>
      <c r="EO958" s="13"/>
      <c r="EP958" s="13"/>
      <c r="EQ958" s="13"/>
      <c r="ER958" s="13"/>
      <c r="ES958" s="13"/>
      <c r="ET958" s="13"/>
      <c r="EU958" s="13"/>
      <c r="EV958" s="13"/>
      <c r="EW958" s="13"/>
      <c r="EX958" s="13"/>
      <c r="EY958" s="13"/>
      <c r="EZ958" s="13"/>
      <c r="FA958" s="13"/>
      <c r="FB958" s="13"/>
    </row>
    <row r="959" spans="1:158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/>
      <c r="CD959" s="13"/>
      <c r="CE959" s="13"/>
      <c r="CF959" s="13"/>
      <c r="CG959" s="13"/>
      <c r="CH959" s="13"/>
      <c r="CI959" s="13"/>
      <c r="CJ959" s="13"/>
      <c r="CK959" s="13"/>
      <c r="CL959" s="13"/>
      <c r="CM959" s="13"/>
      <c r="CN959" s="13"/>
      <c r="CO959" s="13"/>
      <c r="CP959" s="13"/>
      <c r="CQ959" s="13"/>
      <c r="CR959" s="13"/>
      <c r="CS959" s="13"/>
      <c r="CT959" s="13"/>
      <c r="CU959" s="13"/>
      <c r="CV959" s="13"/>
      <c r="CW959" s="13"/>
      <c r="CX959" s="13"/>
      <c r="CY959" s="13"/>
      <c r="CZ959" s="13"/>
      <c r="DA959" s="13"/>
      <c r="DB959" s="13"/>
      <c r="DC959" s="13"/>
      <c r="DD959" s="13"/>
      <c r="DE959" s="13"/>
      <c r="DF959" s="13"/>
      <c r="DG959" s="13"/>
      <c r="DH959" s="13"/>
      <c r="DI959" s="13"/>
      <c r="DJ959" s="13"/>
      <c r="DK959" s="13"/>
      <c r="DL959" s="13"/>
      <c r="DM959" s="13"/>
      <c r="DN959" s="13"/>
      <c r="DO959" s="13"/>
      <c r="DP959" s="13"/>
      <c r="DQ959" s="13"/>
      <c r="DR959" s="13"/>
      <c r="DS959" s="13"/>
      <c r="DT959" s="13"/>
      <c r="DU959" s="13"/>
      <c r="DV959" s="13"/>
      <c r="DW959" s="13"/>
      <c r="DX959" s="13"/>
      <c r="DY959" s="13"/>
      <c r="DZ959" s="13"/>
      <c r="EA959" s="13"/>
      <c r="EB959" s="13"/>
      <c r="EC959" s="13"/>
      <c r="ED959" s="13"/>
      <c r="EE959" s="13"/>
      <c r="EF959" s="13"/>
      <c r="EG959" s="13"/>
      <c r="EH959" s="13"/>
      <c r="EI959" s="13"/>
      <c r="EJ959" s="13"/>
      <c r="EK959" s="13"/>
      <c r="EL959" s="13"/>
      <c r="EM959" s="13"/>
      <c r="EN959" s="13"/>
      <c r="EO959" s="13"/>
      <c r="EP959" s="13"/>
      <c r="EQ959" s="13"/>
      <c r="ER959" s="13"/>
      <c r="ES959" s="13"/>
      <c r="ET959" s="13"/>
      <c r="EU959" s="13"/>
      <c r="EV959" s="13"/>
      <c r="EW959" s="13"/>
      <c r="EX959" s="13"/>
      <c r="EY959" s="13"/>
      <c r="EZ959" s="13"/>
      <c r="FA959" s="13"/>
      <c r="FB959" s="13"/>
    </row>
    <row r="960" spans="1:158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/>
      <c r="CD960" s="13"/>
      <c r="CE960" s="13"/>
      <c r="CF960" s="13"/>
      <c r="CG960" s="13"/>
      <c r="CH960" s="13"/>
      <c r="CI960" s="13"/>
      <c r="CJ960" s="13"/>
      <c r="CK960" s="13"/>
      <c r="CL960" s="13"/>
      <c r="CM960" s="13"/>
      <c r="CN960" s="13"/>
      <c r="CO960" s="13"/>
      <c r="CP960" s="13"/>
      <c r="CQ960" s="13"/>
      <c r="CR960" s="13"/>
      <c r="CS960" s="13"/>
      <c r="CT960" s="13"/>
      <c r="CU960" s="13"/>
      <c r="CV960" s="13"/>
      <c r="CW960" s="13"/>
      <c r="CX960" s="13"/>
      <c r="CY960" s="13"/>
      <c r="CZ960" s="13"/>
      <c r="DA960" s="13"/>
      <c r="DB960" s="13"/>
      <c r="DC960" s="13"/>
      <c r="DD960" s="13"/>
      <c r="DE960" s="13"/>
      <c r="DF960" s="13"/>
      <c r="DG960" s="13"/>
      <c r="DH960" s="13"/>
      <c r="DI960" s="13"/>
      <c r="DJ960" s="13"/>
      <c r="DK960" s="13"/>
      <c r="DL960" s="13"/>
      <c r="DM960" s="13"/>
      <c r="DN960" s="13"/>
      <c r="DO960" s="13"/>
      <c r="DP960" s="13"/>
      <c r="DQ960" s="13"/>
      <c r="DR960" s="13"/>
      <c r="DS960" s="13"/>
      <c r="DT960" s="13"/>
      <c r="DU960" s="13"/>
      <c r="DV960" s="13"/>
      <c r="DW960" s="13"/>
      <c r="DX960" s="13"/>
      <c r="DY960" s="13"/>
      <c r="DZ960" s="13"/>
      <c r="EA960" s="13"/>
      <c r="EB960" s="13"/>
      <c r="EC960" s="13"/>
      <c r="ED960" s="13"/>
      <c r="EE960" s="13"/>
      <c r="EF960" s="13"/>
      <c r="EG960" s="13"/>
      <c r="EH960" s="13"/>
      <c r="EI960" s="13"/>
      <c r="EJ960" s="13"/>
      <c r="EK960" s="13"/>
      <c r="EL960" s="13"/>
      <c r="EM960" s="13"/>
      <c r="EN960" s="13"/>
      <c r="EO960" s="13"/>
      <c r="EP960" s="13"/>
      <c r="EQ960" s="13"/>
      <c r="ER960" s="13"/>
      <c r="ES960" s="13"/>
      <c r="ET960" s="13"/>
      <c r="EU960" s="13"/>
      <c r="EV960" s="13"/>
      <c r="EW960" s="13"/>
      <c r="EX960" s="13"/>
      <c r="EY960" s="13"/>
      <c r="EZ960" s="13"/>
      <c r="FA960" s="13"/>
      <c r="FB960" s="13"/>
    </row>
    <row r="961" spans="1:158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/>
      <c r="CD961" s="13"/>
      <c r="CE961" s="13"/>
      <c r="CF961" s="13"/>
      <c r="CG961" s="13"/>
      <c r="CH961" s="13"/>
      <c r="CI961" s="13"/>
      <c r="CJ961" s="13"/>
      <c r="CK961" s="13"/>
      <c r="CL961" s="13"/>
      <c r="CM961" s="13"/>
      <c r="CN961" s="13"/>
      <c r="CO961" s="13"/>
      <c r="CP961" s="13"/>
      <c r="CQ961" s="13"/>
      <c r="CR961" s="13"/>
      <c r="CS961" s="13"/>
      <c r="CT961" s="13"/>
      <c r="CU961" s="13"/>
      <c r="CV961" s="13"/>
      <c r="CW961" s="13"/>
      <c r="CX961" s="13"/>
      <c r="CY961" s="13"/>
      <c r="CZ961" s="13"/>
      <c r="DA961" s="13"/>
      <c r="DB961" s="13"/>
      <c r="DC961" s="13"/>
      <c r="DD961" s="13"/>
      <c r="DE961" s="13"/>
      <c r="DF961" s="13"/>
      <c r="DG961" s="13"/>
      <c r="DH961" s="13"/>
      <c r="DI961" s="13"/>
      <c r="DJ961" s="13"/>
      <c r="DK961" s="13"/>
      <c r="DL961" s="13"/>
      <c r="DM961" s="13"/>
      <c r="DN961" s="13"/>
      <c r="DO961" s="13"/>
      <c r="DP961" s="13"/>
      <c r="DQ961" s="13"/>
      <c r="DR961" s="13"/>
      <c r="DS961" s="13"/>
      <c r="DT961" s="13"/>
      <c r="DU961" s="13"/>
      <c r="DV961" s="13"/>
      <c r="DW961" s="13"/>
      <c r="DX961" s="13"/>
      <c r="DY961" s="13"/>
      <c r="DZ961" s="13"/>
      <c r="EA961" s="13"/>
      <c r="EB961" s="13"/>
      <c r="EC961" s="13"/>
      <c r="ED961" s="13"/>
      <c r="EE961" s="13"/>
      <c r="EF961" s="13"/>
      <c r="EG961" s="13"/>
      <c r="EH961" s="13"/>
      <c r="EI961" s="13"/>
      <c r="EJ961" s="13"/>
      <c r="EK961" s="13"/>
      <c r="EL961" s="13"/>
      <c r="EM961" s="13"/>
      <c r="EN961" s="13"/>
      <c r="EO961" s="13"/>
      <c r="EP961" s="13"/>
      <c r="EQ961" s="13"/>
      <c r="ER961" s="13"/>
      <c r="ES961" s="13"/>
      <c r="ET961" s="13"/>
      <c r="EU961" s="13"/>
      <c r="EV961" s="13"/>
      <c r="EW961" s="13"/>
      <c r="EX961" s="13"/>
      <c r="EY961" s="13"/>
      <c r="EZ961" s="13"/>
      <c r="FA961" s="13"/>
      <c r="FB961" s="13"/>
    </row>
    <row r="962" spans="1:158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  <c r="CC962" s="13"/>
      <c r="CD962" s="13"/>
      <c r="CE962" s="13"/>
      <c r="CF962" s="13"/>
      <c r="CG962" s="13"/>
      <c r="CH962" s="13"/>
      <c r="CI962" s="13"/>
      <c r="CJ962" s="13"/>
      <c r="CK962" s="13"/>
      <c r="CL962" s="13"/>
      <c r="CM962" s="13"/>
      <c r="CN962" s="13"/>
      <c r="CO962" s="13"/>
      <c r="CP962" s="13"/>
      <c r="CQ962" s="13"/>
      <c r="CR962" s="13"/>
      <c r="CS962" s="13"/>
      <c r="CT962" s="13"/>
      <c r="CU962" s="13"/>
      <c r="CV962" s="13"/>
      <c r="CW962" s="13"/>
      <c r="CX962" s="13"/>
      <c r="CY962" s="13"/>
      <c r="CZ962" s="13"/>
      <c r="DA962" s="13"/>
      <c r="DB962" s="13"/>
      <c r="DC962" s="13"/>
      <c r="DD962" s="13"/>
      <c r="DE962" s="13"/>
      <c r="DF962" s="13"/>
      <c r="DG962" s="13"/>
      <c r="DH962" s="13"/>
      <c r="DI962" s="13"/>
      <c r="DJ962" s="13"/>
      <c r="DK962" s="13"/>
      <c r="DL962" s="13"/>
      <c r="DM962" s="13"/>
      <c r="DN962" s="13"/>
      <c r="DO962" s="13"/>
      <c r="DP962" s="13"/>
      <c r="DQ962" s="13"/>
      <c r="DR962" s="13"/>
      <c r="DS962" s="13"/>
      <c r="DT962" s="13"/>
      <c r="DU962" s="13"/>
      <c r="DV962" s="13"/>
      <c r="DW962" s="13"/>
      <c r="DX962" s="13"/>
      <c r="DY962" s="13"/>
      <c r="DZ962" s="13"/>
      <c r="EA962" s="13"/>
      <c r="EB962" s="13"/>
      <c r="EC962" s="13"/>
      <c r="ED962" s="13"/>
      <c r="EE962" s="13"/>
      <c r="EF962" s="13"/>
      <c r="EG962" s="13"/>
      <c r="EH962" s="13"/>
      <c r="EI962" s="13"/>
      <c r="EJ962" s="13"/>
      <c r="EK962" s="13"/>
      <c r="EL962" s="13"/>
      <c r="EM962" s="13"/>
      <c r="EN962" s="13"/>
      <c r="EO962" s="13"/>
      <c r="EP962" s="13"/>
      <c r="EQ962" s="13"/>
      <c r="ER962" s="13"/>
      <c r="ES962" s="13"/>
      <c r="ET962" s="13"/>
      <c r="EU962" s="13"/>
      <c r="EV962" s="13"/>
      <c r="EW962" s="13"/>
      <c r="EX962" s="13"/>
      <c r="EY962" s="13"/>
      <c r="EZ962" s="13"/>
      <c r="FA962" s="13"/>
      <c r="FB962" s="13"/>
    </row>
    <row r="963" spans="1:158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/>
      <c r="CD963" s="13"/>
      <c r="CE963" s="13"/>
      <c r="CF963" s="13"/>
      <c r="CG963" s="13"/>
      <c r="CH963" s="13"/>
      <c r="CI963" s="13"/>
      <c r="CJ963" s="13"/>
      <c r="CK963" s="13"/>
      <c r="CL963" s="13"/>
      <c r="CM963" s="13"/>
      <c r="CN963" s="13"/>
      <c r="CO963" s="13"/>
      <c r="CP963" s="13"/>
      <c r="CQ963" s="13"/>
      <c r="CR963" s="13"/>
      <c r="CS963" s="13"/>
      <c r="CT963" s="13"/>
      <c r="CU963" s="13"/>
      <c r="CV963" s="13"/>
      <c r="CW963" s="13"/>
      <c r="CX963" s="13"/>
      <c r="CY963" s="13"/>
      <c r="CZ963" s="13"/>
      <c r="DA963" s="13"/>
      <c r="DB963" s="13"/>
      <c r="DC963" s="13"/>
      <c r="DD963" s="13"/>
      <c r="DE963" s="13"/>
      <c r="DF963" s="13"/>
      <c r="DG963" s="13"/>
      <c r="DH963" s="13"/>
      <c r="DI963" s="13"/>
      <c r="DJ963" s="13"/>
      <c r="DK963" s="13"/>
      <c r="DL963" s="13"/>
      <c r="DM963" s="13"/>
      <c r="DN963" s="13"/>
      <c r="DO963" s="13"/>
      <c r="DP963" s="13"/>
      <c r="DQ963" s="13"/>
      <c r="DR963" s="13"/>
      <c r="DS963" s="13"/>
      <c r="DT963" s="13"/>
      <c r="DU963" s="13"/>
      <c r="DV963" s="13"/>
      <c r="DW963" s="13"/>
      <c r="DX963" s="13"/>
      <c r="DY963" s="13"/>
      <c r="DZ963" s="13"/>
      <c r="EA963" s="13"/>
      <c r="EB963" s="13"/>
      <c r="EC963" s="13"/>
      <c r="ED963" s="13"/>
      <c r="EE963" s="13"/>
      <c r="EF963" s="13"/>
      <c r="EG963" s="13"/>
      <c r="EH963" s="13"/>
      <c r="EI963" s="13"/>
      <c r="EJ963" s="13"/>
      <c r="EK963" s="13"/>
      <c r="EL963" s="13"/>
      <c r="EM963" s="13"/>
      <c r="EN963" s="13"/>
      <c r="EO963" s="13"/>
      <c r="EP963" s="13"/>
      <c r="EQ963" s="13"/>
      <c r="ER963" s="13"/>
      <c r="ES963" s="13"/>
      <c r="ET963" s="13"/>
      <c r="EU963" s="13"/>
      <c r="EV963" s="13"/>
      <c r="EW963" s="13"/>
      <c r="EX963" s="13"/>
      <c r="EY963" s="13"/>
      <c r="EZ963" s="13"/>
      <c r="FA963" s="13"/>
      <c r="FB963" s="13"/>
    </row>
    <row r="964" spans="1:158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/>
      <c r="CD964" s="13"/>
      <c r="CE964" s="13"/>
      <c r="CF964" s="13"/>
      <c r="CG964" s="13"/>
      <c r="CH964" s="13"/>
      <c r="CI964" s="13"/>
      <c r="CJ964" s="13"/>
      <c r="CK964" s="13"/>
      <c r="CL964" s="13"/>
      <c r="CM964" s="13"/>
      <c r="CN964" s="13"/>
      <c r="CO964" s="13"/>
      <c r="CP964" s="13"/>
      <c r="CQ964" s="13"/>
      <c r="CR964" s="13"/>
      <c r="CS964" s="13"/>
      <c r="CT964" s="13"/>
      <c r="CU964" s="13"/>
      <c r="CV964" s="13"/>
      <c r="CW964" s="13"/>
      <c r="CX964" s="13"/>
      <c r="CY964" s="13"/>
      <c r="CZ964" s="13"/>
      <c r="DA964" s="13"/>
      <c r="DB964" s="13"/>
      <c r="DC964" s="13"/>
      <c r="DD964" s="13"/>
      <c r="DE964" s="13"/>
      <c r="DF964" s="13"/>
      <c r="DG964" s="13"/>
      <c r="DH964" s="13"/>
      <c r="DI964" s="13"/>
      <c r="DJ964" s="13"/>
      <c r="DK964" s="13"/>
      <c r="DL964" s="13"/>
      <c r="DM964" s="13"/>
      <c r="DN964" s="13"/>
      <c r="DO964" s="13"/>
      <c r="DP964" s="13"/>
      <c r="DQ964" s="13"/>
      <c r="DR964" s="13"/>
      <c r="DS964" s="13"/>
      <c r="DT964" s="13"/>
      <c r="DU964" s="13"/>
      <c r="DV964" s="13"/>
      <c r="DW964" s="13"/>
      <c r="DX964" s="13"/>
      <c r="DY964" s="13"/>
      <c r="DZ964" s="13"/>
      <c r="EA964" s="13"/>
      <c r="EB964" s="13"/>
      <c r="EC964" s="13"/>
      <c r="ED964" s="13"/>
      <c r="EE964" s="13"/>
      <c r="EF964" s="13"/>
      <c r="EG964" s="13"/>
      <c r="EH964" s="13"/>
      <c r="EI964" s="13"/>
      <c r="EJ964" s="13"/>
      <c r="EK964" s="13"/>
      <c r="EL964" s="13"/>
      <c r="EM964" s="13"/>
      <c r="EN964" s="13"/>
      <c r="EO964" s="13"/>
      <c r="EP964" s="13"/>
      <c r="EQ964" s="13"/>
      <c r="ER964" s="13"/>
      <c r="ES964" s="13"/>
      <c r="ET964" s="13"/>
      <c r="EU964" s="13"/>
      <c r="EV964" s="13"/>
      <c r="EW964" s="13"/>
      <c r="EX964" s="13"/>
      <c r="EY964" s="13"/>
      <c r="EZ964" s="13"/>
      <c r="FA964" s="13"/>
      <c r="FB964" s="13"/>
    </row>
    <row r="965" spans="1:158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/>
      <c r="CD965" s="13"/>
      <c r="CE965" s="13"/>
      <c r="CF965" s="13"/>
      <c r="CG965" s="13"/>
      <c r="CH965" s="13"/>
      <c r="CI965" s="13"/>
      <c r="CJ965" s="13"/>
      <c r="CK965" s="13"/>
      <c r="CL965" s="13"/>
      <c r="CM965" s="13"/>
      <c r="CN965" s="13"/>
      <c r="CO965" s="13"/>
      <c r="CP965" s="13"/>
      <c r="CQ965" s="13"/>
      <c r="CR965" s="13"/>
      <c r="CS965" s="13"/>
      <c r="CT965" s="13"/>
      <c r="CU965" s="13"/>
      <c r="CV965" s="13"/>
      <c r="CW965" s="13"/>
      <c r="CX965" s="13"/>
      <c r="CY965" s="13"/>
      <c r="CZ965" s="13"/>
      <c r="DA965" s="13"/>
      <c r="DB965" s="13"/>
      <c r="DC965" s="13"/>
      <c r="DD965" s="13"/>
      <c r="DE965" s="13"/>
      <c r="DF965" s="13"/>
      <c r="DG965" s="13"/>
      <c r="DH965" s="13"/>
      <c r="DI965" s="13"/>
      <c r="DJ965" s="13"/>
      <c r="DK965" s="13"/>
      <c r="DL965" s="13"/>
      <c r="DM965" s="13"/>
      <c r="DN965" s="13"/>
      <c r="DO965" s="13"/>
      <c r="DP965" s="13"/>
      <c r="DQ965" s="13"/>
      <c r="DR965" s="13"/>
      <c r="DS965" s="13"/>
      <c r="DT965" s="13"/>
      <c r="DU965" s="13"/>
      <c r="DV965" s="13"/>
      <c r="DW965" s="13"/>
      <c r="DX965" s="13"/>
      <c r="DY965" s="13"/>
      <c r="DZ965" s="13"/>
      <c r="EA965" s="13"/>
      <c r="EB965" s="13"/>
      <c r="EC965" s="13"/>
      <c r="ED965" s="13"/>
      <c r="EE965" s="13"/>
      <c r="EF965" s="13"/>
      <c r="EG965" s="13"/>
      <c r="EH965" s="13"/>
      <c r="EI965" s="13"/>
      <c r="EJ965" s="13"/>
      <c r="EK965" s="13"/>
      <c r="EL965" s="13"/>
      <c r="EM965" s="13"/>
      <c r="EN965" s="13"/>
      <c r="EO965" s="13"/>
      <c r="EP965" s="13"/>
      <c r="EQ965" s="13"/>
      <c r="ER965" s="13"/>
      <c r="ES965" s="13"/>
      <c r="ET965" s="13"/>
      <c r="EU965" s="13"/>
      <c r="EV965" s="13"/>
      <c r="EW965" s="13"/>
      <c r="EX965" s="13"/>
      <c r="EY965" s="13"/>
      <c r="EZ965" s="13"/>
      <c r="FA965" s="13"/>
      <c r="FB965" s="13"/>
    </row>
    <row r="966" spans="1:158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/>
      <c r="CD966" s="13"/>
      <c r="CE966" s="13"/>
      <c r="CF966" s="13"/>
      <c r="CG966" s="13"/>
      <c r="CH966" s="13"/>
      <c r="CI966" s="13"/>
      <c r="CJ966" s="13"/>
      <c r="CK966" s="13"/>
      <c r="CL966" s="13"/>
      <c r="CM966" s="13"/>
      <c r="CN966" s="13"/>
      <c r="CO966" s="13"/>
      <c r="CP966" s="13"/>
      <c r="CQ966" s="13"/>
      <c r="CR966" s="13"/>
      <c r="CS966" s="13"/>
      <c r="CT966" s="13"/>
      <c r="CU966" s="13"/>
      <c r="CV966" s="13"/>
      <c r="CW966" s="13"/>
      <c r="CX966" s="13"/>
      <c r="CY966" s="13"/>
      <c r="CZ966" s="13"/>
      <c r="DA966" s="13"/>
      <c r="DB966" s="13"/>
      <c r="DC966" s="13"/>
      <c r="DD966" s="13"/>
      <c r="DE966" s="13"/>
      <c r="DF966" s="13"/>
      <c r="DG966" s="13"/>
      <c r="DH966" s="13"/>
      <c r="DI966" s="13"/>
      <c r="DJ966" s="13"/>
      <c r="DK966" s="13"/>
      <c r="DL966" s="13"/>
      <c r="DM966" s="13"/>
      <c r="DN966" s="13"/>
      <c r="DO966" s="13"/>
      <c r="DP966" s="13"/>
      <c r="DQ966" s="13"/>
      <c r="DR966" s="13"/>
      <c r="DS966" s="13"/>
      <c r="DT966" s="13"/>
      <c r="DU966" s="13"/>
      <c r="DV966" s="13"/>
      <c r="DW966" s="13"/>
      <c r="DX966" s="13"/>
      <c r="DY966" s="13"/>
      <c r="DZ966" s="13"/>
      <c r="EA966" s="13"/>
      <c r="EB966" s="13"/>
      <c r="EC966" s="13"/>
      <c r="ED966" s="13"/>
      <c r="EE966" s="13"/>
      <c r="EF966" s="13"/>
      <c r="EG966" s="13"/>
      <c r="EH966" s="13"/>
      <c r="EI966" s="13"/>
      <c r="EJ966" s="13"/>
      <c r="EK966" s="13"/>
      <c r="EL966" s="13"/>
      <c r="EM966" s="13"/>
      <c r="EN966" s="13"/>
      <c r="EO966" s="13"/>
      <c r="EP966" s="13"/>
      <c r="EQ966" s="13"/>
      <c r="ER966" s="13"/>
      <c r="ES966" s="13"/>
      <c r="ET966" s="13"/>
      <c r="EU966" s="13"/>
      <c r="EV966" s="13"/>
      <c r="EW966" s="13"/>
      <c r="EX966" s="13"/>
      <c r="EY966" s="13"/>
      <c r="EZ966" s="13"/>
      <c r="FA966" s="13"/>
      <c r="FB966" s="13"/>
    </row>
    <row r="967" spans="1:158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/>
      <c r="CD967" s="13"/>
      <c r="CE967" s="13"/>
      <c r="CF967" s="13"/>
      <c r="CG967" s="13"/>
      <c r="CH967" s="13"/>
      <c r="CI967" s="13"/>
      <c r="CJ967" s="13"/>
      <c r="CK967" s="13"/>
      <c r="CL967" s="13"/>
      <c r="CM967" s="13"/>
      <c r="CN967" s="13"/>
      <c r="CO967" s="13"/>
      <c r="CP967" s="13"/>
      <c r="CQ967" s="13"/>
      <c r="CR967" s="13"/>
      <c r="CS967" s="13"/>
      <c r="CT967" s="13"/>
      <c r="CU967" s="13"/>
      <c r="CV967" s="13"/>
      <c r="CW967" s="13"/>
      <c r="CX967" s="13"/>
      <c r="CY967" s="13"/>
      <c r="CZ967" s="13"/>
      <c r="DA967" s="13"/>
      <c r="DB967" s="13"/>
      <c r="DC967" s="13"/>
      <c r="DD967" s="13"/>
      <c r="DE967" s="13"/>
      <c r="DF967" s="13"/>
      <c r="DG967" s="13"/>
      <c r="DH967" s="13"/>
      <c r="DI967" s="13"/>
      <c r="DJ967" s="13"/>
      <c r="DK967" s="13"/>
      <c r="DL967" s="13"/>
      <c r="DM967" s="13"/>
      <c r="DN967" s="13"/>
      <c r="DO967" s="13"/>
      <c r="DP967" s="13"/>
      <c r="DQ967" s="13"/>
      <c r="DR967" s="13"/>
      <c r="DS967" s="13"/>
      <c r="DT967" s="13"/>
      <c r="DU967" s="13"/>
      <c r="DV967" s="13"/>
      <c r="DW967" s="13"/>
      <c r="DX967" s="13"/>
      <c r="DY967" s="13"/>
      <c r="DZ967" s="13"/>
      <c r="EA967" s="13"/>
      <c r="EB967" s="13"/>
      <c r="EC967" s="13"/>
      <c r="ED967" s="13"/>
      <c r="EE967" s="13"/>
      <c r="EF967" s="13"/>
      <c r="EG967" s="13"/>
      <c r="EH967" s="13"/>
      <c r="EI967" s="13"/>
      <c r="EJ967" s="13"/>
      <c r="EK967" s="13"/>
      <c r="EL967" s="13"/>
      <c r="EM967" s="13"/>
      <c r="EN967" s="13"/>
      <c r="EO967" s="13"/>
      <c r="EP967" s="13"/>
      <c r="EQ967" s="13"/>
      <c r="ER967" s="13"/>
      <c r="ES967" s="13"/>
      <c r="ET967" s="13"/>
      <c r="EU967" s="13"/>
      <c r="EV967" s="13"/>
      <c r="EW967" s="13"/>
      <c r="EX967" s="13"/>
      <c r="EY967" s="13"/>
      <c r="EZ967" s="13"/>
      <c r="FA967" s="13"/>
      <c r="FB967" s="13"/>
    </row>
    <row r="968" spans="1:158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  <c r="CJ968" s="13"/>
      <c r="CK968" s="13"/>
      <c r="CL968" s="13"/>
      <c r="CM968" s="13"/>
      <c r="CN968" s="13"/>
      <c r="CO968" s="13"/>
      <c r="CP968" s="13"/>
      <c r="CQ968" s="13"/>
      <c r="CR968" s="13"/>
      <c r="CS968" s="13"/>
      <c r="CT968" s="13"/>
      <c r="CU968" s="13"/>
      <c r="CV968" s="13"/>
      <c r="CW968" s="13"/>
      <c r="CX968" s="13"/>
      <c r="CY968" s="13"/>
      <c r="CZ968" s="13"/>
      <c r="DA968" s="13"/>
      <c r="DB968" s="13"/>
      <c r="DC968" s="13"/>
      <c r="DD968" s="13"/>
      <c r="DE968" s="13"/>
      <c r="DF968" s="13"/>
      <c r="DG968" s="13"/>
      <c r="DH968" s="13"/>
      <c r="DI968" s="13"/>
      <c r="DJ968" s="13"/>
      <c r="DK968" s="13"/>
      <c r="DL968" s="13"/>
      <c r="DM968" s="13"/>
      <c r="DN968" s="13"/>
      <c r="DO968" s="13"/>
      <c r="DP968" s="13"/>
      <c r="DQ968" s="13"/>
      <c r="DR968" s="13"/>
      <c r="DS968" s="13"/>
      <c r="DT968" s="13"/>
      <c r="DU968" s="13"/>
      <c r="DV968" s="13"/>
      <c r="DW968" s="13"/>
      <c r="DX968" s="13"/>
      <c r="DY968" s="13"/>
      <c r="DZ968" s="13"/>
      <c r="EA968" s="13"/>
      <c r="EB968" s="13"/>
      <c r="EC968" s="13"/>
      <c r="ED968" s="13"/>
      <c r="EE968" s="13"/>
      <c r="EF968" s="13"/>
      <c r="EG968" s="13"/>
      <c r="EH968" s="13"/>
      <c r="EI968" s="13"/>
      <c r="EJ968" s="13"/>
      <c r="EK968" s="13"/>
      <c r="EL968" s="13"/>
      <c r="EM968" s="13"/>
      <c r="EN968" s="13"/>
      <c r="EO968" s="13"/>
      <c r="EP968" s="13"/>
      <c r="EQ968" s="13"/>
      <c r="ER968" s="13"/>
      <c r="ES968" s="13"/>
      <c r="ET968" s="13"/>
      <c r="EU968" s="13"/>
      <c r="EV968" s="13"/>
      <c r="EW968" s="13"/>
      <c r="EX968" s="13"/>
      <c r="EY968" s="13"/>
      <c r="EZ968" s="13"/>
      <c r="FA968" s="13"/>
      <c r="FB968" s="13"/>
    </row>
    <row r="969" spans="1:158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  <c r="CC969" s="13"/>
      <c r="CD969" s="13"/>
      <c r="CE969" s="13"/>
      <c r="CF969" s="13"/>
      <c r="CG969" s="13"/>
      <c r="CH969" s="13"/>
      <c r="CI969" s="13"/>
      <c r="CJ969" s="13"/>
      <c r="CK969" s="13"/>
      <c r="CL969" s="13"/>
      <c r="CM969" s="13"/>
      <c r="CN969" s="13"/>
      <c r="CO969" s="13"/>
      <c r="CP969" s="13"/>
      <c r="CQ969" s="13"/>
      <c r="CR969" s="13"/>
      <c r="CS969" s="13"/>
      <c r="CT969" s="13"/>
      <c r="CU969" s="13"/>
      <c r="CV969" s="13"/>
      <c r="CW969" s="13"/>
      <c r="CX969" s="13"/>
      <c r="CY969" s="13"/>
      <c r="CZ969" s="13"/>
      <c r="DA969" s="13"/>
      <c r="DB969" s="13"/>
      <c r="DC969" s="13"/>
      <c r="DD969" s="13"/>
      <c r="DE969" s="13"/>
      <c r="DF969" s="13"/>
      <c r="DG969" s="13"/>
      <c r="DH969" s="13"/>
      <c r="DI969" s="13"/>
      <c r="DJ969" s="13"/>
      <c r="DK969" s="13"/>
      <c r="DL969" s="13"/>
      <c r="DM969" s="13"/>
      <c r="DN969" s="13"/>
      <c r="DO969" s="13"/>
      <c r="DP969" s="13"/>
      <c r="DQ969" s="13"/>
      <c r="DR969" s="13"/>
      <c r="DS969" s="13"/>
      <c r="DT969" s="13"/>
      <c r="DU969" s="13"/>
      <c r="DV969" s="13"/>
      <c r="DW969" s="13"/>
      <c r="DX969" s="13"/>
      <c r="DY969" s="13"/>
      <c r="DZ969" s="13"/>
      <c r="EA969" s="13"/>
      <c r="EB969" s="13"/>
      <c r="EC969" s="13"/>
      <c r="ED969" s="13"/>
      <c r="EE969" s="13"/>
      <c r="EF969" s="13"/>
      <c r="EG969" s="13"/>
      <c r="EH969" s="13"/>
      <c r="EI969" s="13"/>
      <c r="EJ969" s="13"/>
      <c r="EK969" s="13"/>
      <c r="EL969" s="13"/>
      <c r="EM969" s="13"/>
      <c r="EN969" s="13"/>
      <c r="EO969" s="13"/>
      <c r="EP969" s="13"/>
      <c r="EQ969" s="13"/>
      <c r="ER969" s="13"/>
      <c r="ES969" s="13"/>
      <c r="ET969" s="13"/>
      <c r="EU969" s="13"/>
      <c r="EV969" s="13"/>
      <c r="EW969" s="13"/>
      <c r="EX969" s="13"/>
      <c r="EY969" s="13"/>
      <c r="EZ969" s="13"/>
      <c r="FA969" s="13"/>
      <c r="FB969" s="13"/>
    </row>
    <row r="970" spans="1:158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  <c r="CC970" s="13"/>
      <c r="CD970" s="13"/>
      <c r="CE970" s="13"/>
      <c r="CF970" s="13"/>
      <c r="CG970" s="13"/>
      <c r="CH970" s="13"/>
      <c r="CI970" s="13"/>
      <c r="CJ970" s="13"/>
      <c r="CK970" s="13"/>
      <c r="CL970" s="13"/>
      <c r="CM970" s="13"/>
      <c r="CN970" s="13"/>
      <c r="CO970" s="13"/>
      <c r="CP970" s="13"/>
      <c r="CQ970" s="13"/>
      <c r="CR970" s="13"/>
      <c r="CS970" s="13"/>
      <c r="CT970" s="13"/>
      <c r="CU970" s="13"/>
      <c r="CV970" s="13"/>
      <c r="CW970" s="13"/>
      <c r="CX970" s="13"/>
      <c r="CY970" s="13"/>
      <c r="CZ970" s="13"/>
      <c r="DA970" s="13"/>
      <c r="DB970" s="13"/>
      <c r="DC970" s="13"/>
      <c r="DD970" s="13"/>
      <c r="DE970" s="13"/>
      <c r="DF970" s="13"/>
      <c r="DG970" s="13"/>
      <c r="DH970" s="13"/>
      <c r="DI970" s="13"/>
      <c r="DJ970" s="13"/>
      <c r="DK970" s="13"/>
      <c r="DL970" s="13"/>
      <c r="DM970" s="13"/>
      <c r="DN970" s="13"/>
      <c r="DO970" s="13"/>
      <c r="DP970" s="13"/>
      <c r="DQ970" s="13"/>
      <c r="DR970" s="13"/>
      <c r="DS970" s="13"/>
      <c r="DT970" s="13"/>
      <c r="DU970" s="13"/>
      <c r="DV970" s="13"/>
      <c r="DW970" s="13"/>
      <c r="DX970" s="13"/>
      <c r="DY970" s="13"/>
      <c r="DZ970" s="13"/>
      <c r="EA970" s="13"/>
      <c r="EB970" s="13"/>
      <c r="EC970" s="13"/>
      <c r="ED970" s="13"/>
      <c r="EE970" s="13"/>
      <c r="EF970" s="13"/>
      <c r="EG970" s="13"/>
      <c r="EH970" s="13"/>
      <c r="EI970" s="13"/>
      <c r="EJ970" s="13"/>
      <c r="EK970" s="13"/>
      <c r="EL970" s="13"/>
      <c r="EM970" s="13"/>
      <c r="EN970" s="13"/>
      <c r="EO970" s="13"/>
      <c r="EP970" s="13"/>
      <c r="EQ970" s="13"/>
      <c r="ER970" s="13"/>
      <c r="ES970" s="13"/>
      <c r="ET970" s="13"/>
      <c r="EU970" s="13"/>
      <c r="EV970" s="13"/>
      <c r="EW970" s="13"/>
      <c r="EX970" s="13"/>
      <c r="EY970" s="13"/>
      <c r="EZ970" s="13"/>
      <c r="FA970" s="13"/>
      <c r="FB970" s="13"/>
    </row>
    <row r="971" spans="1:158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  <c r="CC971" s="13"/>
      <c r="CD971" s="13"/>
      <c r="CE971" s="13"/>
      <c r="CF971" s="13"/>
      <c r="CG971" s="13"/>
      <c r="CH971" s="13"/>
      <c r="CI971" s="13"/>
      <c r="CJ971" s="13"/>
      <c r="CK971" s="13"/>
      <c r="CL971" s="13"/>
      <c r="CM971" s="13"/>
      <c r="CN971" s="13"/>
      <c r="CO971" s="13"/>
      <c r="CP971" s="13"/>
      <c r="CQ971" s="13"/>
      <c r="CR971" s="13"/>
      <c r="CS971" s="13"/>
      <c r="CT971" s="13"/>
      <c r="CU971" s="13"/>
      <c r="CV971" s="13"/>
      <c r="CW971" s="13"/>
      <c r="CX971" s="13"/>
      <c r="CY971" s="13"/>
      <c r="CZ971" s="13"/>
      <c r="DA971" s="13"/>
      <c r="DB971" s="13"/>
      <c r="DC971" s="13"/>
      <c r="DD971" s="13"/>
      <c r="DE971" s="13"/>
      <c r="DF971" s="13"/>
      <c r="DG971" s="13"/>
      <c r="DH971" s="13"/>
      <c r="DI971" s="13"/>
      <c r="DJ971" s="13"/>
      <c r="DK971" s="13"/>
      <c r="DL971" s="13"/>
      <c r="DM971" s="13"/>
      <c r="DN971" s="13"/>
      <c r="DO971" s="13"/>
      <c r="DP971" s="13"/>
      <c r="DQ971" s="13"/>
      <c r="DR971" s="13"/>
      <c r="DS971" s="13"/>
      <c r="DT971" s="13"/>
      <c r="DU971" s="13"/>
      <c r="DV971" s="13"/>
      <c r="DW971" s="13"/>
      <c r="DX971" s="13"/>
      <c r="DY971" s="13"/>
      <c r="DZ971" s="13"/>
      <c r="EA971" s="13"/>
      <c r="EB971" s="13"/>
      <c r="EC971" s="13"/>
      <c r="ED971" s="13"/>
      <c r="EE971" s="13"/>
      <c r="EF971" s="13"/>
      <c r="EG971" s="13"/>
      <c r="EH971" s="13"/>
      <c r="EI971" s="13"/>
      <c r="EJ971" s="13"/>
      <c r="EK971" s="13"/>
      <c r="EL971" s="13"/>
      <c r="EM971" s="13"/>
      <c r="EN971" s="13"/>
      <c r="EO971" s="13"/>
      <c r="EP971" s="13"/>
      <c r="EQ971" s="13"/>
      <c r="ER971" s="13"/>
      <c r="ES971" s="13"/>
      <c r="ET971" s="13"/>
      <c r="EU971" s="13"/>
      <c r="EV971" s="13"/>
      <c r="EW971" s="13"/>
      <c r="EX971" s="13"/>
      <c r="EY971" s="13"/>
      <c r="EZ971" s="13"/>
      <c r="FA971" s="13"/>
      <c r="FB971" s="13"/>
    </row>
    <row r="972" spans="1:158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  <c r="CC972" s="13"/>
      <c r="CD972" s="13"/>
      <c r="CE972" s="13"/>
      <c r="CF972" s="13"/>
      <c r="CG972" s="13"/>
      <c r="CH972" s="13"/>
      <c r="CI972" s="13"/>
      <c r="CJ972" s="13"/>
      <c r="CK972" s="13"/>
      <c r="CL972" s="13"/>
      <c r="CM972" s="13"/>
      <c r="CN972" s="13"/>
      <c r="CO972" s="13"/>
      <c r="CP972" s="13"/>
      <c r="CQ972" s="13"/>
      <c r="CR972" s="13"/>
      <c r="CS972" s="13"/>
      <c r="CT972" s="13"/>
      <c r="CU972" s="13"/>
      <c r="CV972" s="13"/>
      <c r="CW972" s="13"/>
      <c r="CX972" s="13"/>
      <c r="CY972" s="13"/>
      <c r="CZ972" s="13"/>
      <c r="DA972" s="13"/>
      <c r="DB972" s="13"/>
      <c r="DC972" s="13"/>
      <c r="DD972" s="13"/>
      <c r="DE972" s="13"/>
      <c r="DF972" s="13"/>
      <c r="DG972" s="13"/>
      <c r="DH972" s="13"/>
      <c r="DI972" s="13"/>
      <c r="DJ972" s="13"/>
      <c r="DK972" s="13"/>
      <c r="DL972" s="13"/>
      <c r="DM972" s="13"/>
      <c r="DN972" s="13"/>
      <c r="DO972" s="13"/>
      <c r="DP972" s="13"/>
      <c r="DQ972" s="13"/>
      <c r="DR972" s="13"/>
      <c r="DS972" s="13"/>
      <c r="DT972" s="13"/>
      <c r="DU972" s="13"/>
      <c r="DV972" s="13"/>
      <c r="DW972" s="13"/>
      <c r="DX972" s="13"/>
      <c r="DY972" s="13"/>
      <c r="DZ972" s="13"/>
      <c r="EA972" s="13"/>
      <c r="EB972" s="13"/>
      <c r="EC972" s="13"/>
      <c r="ED972" s="13"/>
      <c r="EE972" s="13"/>
      <c r="EF972" s="13"/>
      <c r="EG972" s="13"/>
      <c r="EH972" s="13"/>
      <c r="EI972" s="13"/>
      <c r="EJ972" s="13"/>
      <c r="EK972" s="13"/>
      <c r="EL972" s="13"/>
      <c r="EM972" s="13"/>
      <c r="EN972" s="13"/>
      <c r="EO972" s="13"/>
      <c r="EP972" s="13"/>
      <c r="EQ972" s="13"/>
      <c r="ER972" s="13"/>
      <c r="ES972" s="13"/>
      <c r="ET972" s="13"/>
      <c r="EU972" s="13"/>
      <c r="EV972" s="13"/>
      <c r="EW972" s="13"/>
      <c r="EX972" s="13"/>
      <c r="EY972" s="13"/>
      <c r="EZ972" s="13"/>
      <c r="FA972" s="13"/>
      <c r="FB972" s="13"/>
    </row>
    <row r="973" spans="1:158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  <c r="CC973" s="13"/>
      <c r="CD973" s="13"/>
      <c r="CE973" s="13"/>
      <c r="CF973" s="13"/>
      <c r="CG973" s="13"/>
      <c r="CH973" s="13"/>
      <c r="CI973" s="13"/>
      <c r="CJ973" s="13"/>
      <c r="CK973" s="13"/>
      <c r="CL973" s="13"/>
      <c r="CM973" s="13"/>
      <c r="CN973" s="13"/>
      <c r="CO973" s="13"/>
      <c r="CP973" s="13"/>
      <c r="CQ973" s="13"/>
      <c r="CR973" s="13"/>
      <c r="CS973" s="13"/>
      <c r="CT973" s="13"/>
      <c r="CU973" s="13"/>
      <c r="CV973" s="13"/>
      <c r="CW973" s="13"/>
      <c r="CX973" s="13"/>
      <c r="CY973" s="13"/>
      <c r="CZ973" s="13"/>
      <c r="DA973" s="13"/>
      <c r="DB973" s="13"/>
      <c r="DC973" s="13"/>
      <c r="DD973" s="13"/>
      <c r="DE973" s="13"/>
      <c r="DF973" s="13"/>
      <c r="DG973" s="13"/>
      <c r="DH973" s="13"/>
      <c r="DI973" s="13"/>
      <c r="DJ973" s="13"/>
      <c r="DK973" s="13"/>
      <c r="DL973" s="13"/>
      <c r="DM973" s="13"/>
      <c r="DN973" s="13"/>
      <c r="DO973" s="13"/>
      <c r="DP973" s="13"/>
      <c r="DQ973" s="13"/>
      <c r="DR973" s="13"/>
      <c r="DS973" s="13"/>
      <c r="DT973" s="13"/>
      <c r="DU973" s="13"/>
      <c r="DV973" s="13"/>
      <c r="DW973" s="13"/>
      <c r="DX973" s="13"/>
      <c r="DY973" s="13"/>
      <c r="DZ973" s="13"/>
      <c r="EA973" s="13"/>
      <c r="EB973" s="13"/>
      <c r="EC973" s="13"/>
      <c r="ED973" s="13"/>
      <c r="EE973" s="13"/>
      <c r="EF973" s="13"/>
      <c r="EG973" s="13"/>
      <c r="EH973" s="13"/>
      <c r="EI973" s="13"/>
      <c r="EJ973" s="13"/>
      <c r="EK973" s="13"/>
      <c r="EL973" s="13"/>
      <c r="EM973" s="13"/>
      <c r="EN973" s="13"/>
      <c r="EO973" s="13"/>
      <c r="EP973" s="13"/>
      <c r="EQ973" s="13"/>
      <c r="ER973" s="13"/>
      <c r="ES973" s="13"/>
      <c r="ET973" s="13"/>
      <c r="EU973" s="13"/>
      <c r="EV973" s="13"/>
      <c r="EW973" s="13"/>
      <c r="EX973" s="13"/>
      <c r="EY973" s="13"/>
      <c r="EZ973" s="13"/>
      <c r="FA973" s="13"/>
      <c r="FB973" s="13"/>
    </row>
    <row r="974" spans="1:158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/>
      <c r="CD974" s="13"/>
      <c r="CE974" s="13"/>
      <c r="CF974" s="13"/>
      <c r="CG974" s="13"/>
      <c r="CH974" s="13"/>
      <c r="CI974" s="13"/>
      <c r="CJ974" s="13"/>
      <c r="CK974" s="13"/>
      <c r="CL974" s="13"/>
      <c r="CM974" s="13"/>
      <c r="CN974" s="13"/>
      <c r="CO974" s="13"/>
      <c r="CP974" s="13"/>
      <c r="CQ974" s="13"/>
      <c r="CR974" s="13"/>
      <c r="CS974" s="13"/>
      <c r="CT974" s="13"/>
      <c r="CU974" s="13"/>
      <c r="CV974" s="13"/>
      <c r="CW974" s="13"/>
      <c r="CX974" s="13"/>
      <c r="CY974" s="13"/>
      <c r="CZ974" s="13"/>
      <c r="DA974" s="13"/>
      <c r="DB974" s="13"/>
      <c r="DC974" s="13"/>
      <c r="DD974" s="13"/>
      <c r="DE974" s="13"/>
      <c r="DF974" s="13"/>
      <c r="DG974" s="13"/>
      <c r="DH974" s="13"/>
      <c r="DI974" s="13"/>
      <c r="DJ974" s="13"/>
      <c r="DK974" s="13"/>
      <c r="DL974" s="13"/>
      <c r="DM974" s="13"/>
      <c r="DN974" s="13"/>
      <c r="DO974" s="13"/>
      <c r="DP974" s="13"/>
      <c r="DQ974" s="13"/>
      <c r="DR974" s="13"/>
      <c r="DS974" s="13"/>
      <c r="DT974" s="13"/>
      <c r="DU974" s="13"/>
      <c r="DV974" s="13"/>
      <c r="DW974" s="13"/>
      <c r="DX974" s="13"/>
      <c r="DY974" s="13"/>
      <c r="DZ974" s="13"/>
      <c r="EA974" s="13"/>
      <c r="EB974" s="13"/>
      <c r="EC974" s="13"/>
      <c r="ED974" s="13"/>
      <c r="EE974" s="13"/>
      <c r="EF974" s="13"/>
      <c r="EG974" s="13"/>
      <c r="EH974" s="13"/>
      <c r="EI974" s="13"/>
      <c r="EJ974" s="13"/>
      <c r="EK974" s="13"/>
      <c r="EL974" s="13"/>
      <c r="EM974" s="13"/>
      <c r="EN974" s="13"/>
      <c r="EO974" s="13"/>
      <c r="EP974" s="13"/>
      <c r="EQ974" s="13"/>
      <c r="ER974" s="13"/>
      <c r="ES974" s="13"/>
      <c r="ET974" s="13"/>
      <c r="EU974" s="13"/>
      <c r="EV974" s="13"/>
      <c r="EW974" s="13"/>
      <c r="EX974" s="13"/>
      <c r="EY974" s="13"/>
      <c r="EZ974" s="13"/>
      <c r="FA974" s="13"/>
      <c r="FB974" s="13"/>
    </row>
    <row r="975" spans="1:158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  <c r="CC975" s="13"/>
      <c r="CD975" s="13"/>
      <c r="CE975" s="13"/>
      <c r="CF975" s="13"/>
      <c r="CG975" s="13"/>
      <c r="CH975" s="13"/>
      <c r="CI975" s="13"/>
      <c r="CJ975" s="13"/>
      <c r="CK975" s="13"/>
      <c r="CL975" s="13"/>
      <c r="CM975" s="13"/>
      <c r="CN975" s="13"/>
      <c r="CO975" s="13"/>
      <c r="CP975" s="13"/>
      <c r="CQ975" s="13"/>
      <c r="CR975" s="13"/>
      <c r="CS975" s="13"/>
      <c r="CT975" s="13"/>
      <c r="CU975" s="13"/>
      <c r="CV975" s="13"/>
      <c r="CW975" s="13"/>
      <c r="CX975" s="13"/>
      <c r="CY975" s="13"/>
      <c r="CZ975" s="13"/>
      <c r="DA975" s="13"/>
      <c r="DB975" s="13"/>
      <c r="DC975" s="13"/>
      <c r="DD975" s="13"/>
      <c r="DE975" s="13"/>
      <c r="DF975" s="13"/>
      <c r="DG975" s="13"/>
      <c r="DH975" s="13"/>
      <c r="DI975" s="13"/>
      <c r="DJ975" s="13"/>
      <c r="DK975" s="13"/>
      <c r="DL975" s="13"/>
      <c r="DM975" s="13"/>
      <c r="DN975" s="13"/>
      <c r="DO975" s="13"/>
      <c r="DP975" s="13"/>
      <c r="DQ975" s="13"/>
      <c r="DR975" s="13"/>
      <c r="DS975" s="13"/>
      <c r="DT975" s="13"/>
      <c r="DU975" s="13"/>
      <c r="DV975" s="13"/>
      <c r="DW975" s="13"/>
      <c r="DX975" s="13"/>
      <c r="DY975" s="13"/>
      <c r="DZ975" s="13"/>
      <c r="EA975" s="13"/>
      <c r="EB975" s="13"/>
      <c r="EC975" s="13"/>
      <c r="ED975" s="13"/>
      <c r="EE975" s="13"/>
      <c r="EF975" s="13"/>
      <c r="EG975" s="13"/>
      <c r="EH975" s="13"/>
      <c r="EI975" s="13"/>
      <c r="EJ975" s="13"/>
      <c r="EK975" s="13"/>
      <c r="EL975" s="13"/>
      <c r="EM975" s="13"/>
      <c r="EN975" s="13"/>
      <c r="EO975" s="13"/>
      <c r="EP975" s="13"/>
      <c r="EQ975" s="13"/>
      <c r="ER975" s="13"/>
      <c r="ES975" s="13"/>
      <c r="ET975" s="13"/>
      <c r="EU975" s="13"/>
      <c r="EV975" s="13"/>
      <c r="EW975" s="13"/>
      <c r="EX975" s="13"/>
      <c r="EY975" s="13"/>
      <c r="EZ975" s="13"/>
      <c r="FA975" s="13"/>
      <c r="FB975" s="13"/>
    </row>
    <row r="976" spans="1:158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  <c r="CC976" s="13"/>
      <c r="CD976" s="13"/>
      <c r="CE976" s="13"/>
      <c r="CF976" s="13"/>
      <c r="CG976" s="13"/>
      <c r="CH976" s="13"/>
      <c r="CI976" s="13"/>
      <c r="CJ976" s="13"/>
      <c r="CK976" s="13"/>
      <c r="CL976" s="13"/>
      <c r="CM976" s="13"/>
      <c r="CN976" s="13"/>
      <c r="CO976" s="13"/>
      <c r="CP976" s="13"/>
      <c r="CQ976" s="13"/>
      <c r="CR976" s="13"/>
      <c r="CS976" s="13"/>
      <c r="CT976" s="13"/>
      <c r="CU976" s="13"/>
      <c r="CV976" s="13"/>
      <c r="CW976" s="13"/>
      <c r="CX976" s="13"/>
      <c r="CY976" s="13"/>
      <c r="CZ976" s="13"/>
      <c r="DA976" s="13"/>
      <c r="DB976" s="13"/>
      <c r="DC976" s="13"/>
      <c r="DD976" s="13"/>
      <c r="DE976" s="13"/>
      <c r="DF976" s="13"/>
      <c r="DG976" s="13"/>
      <c r="DH976" s="13"/>
      <c r="DI976" s="13"/>
      <c r="DJ976" s="13"/>
      <c r="DK976" s="13"/>
      <c r="DL976" s="13"/>
      <c r="DM976" s="13"/>
      <c r="DN976" s="13"/>
      <c r="DO976" s="13"/>
      <c r="DP976" s="13"/>
      <c r="DQ976" s="13"/>
      <c r="DR976" s="13"/>
      <c r="DS976" s="13"/>
      <c r="DT976" s="13"/>
      <c r="DU976" s="13"/>
      <c r="DV976" s="13"/>
      <c r="DW976" s="13"/>
      <c r="DX976" s="13"/>
      <c r="DY976" s="13"/>
      <c r="DZ976" s="13"/>
      <c r="EA976" s="13"/>
      <c r="EB976" s="13"/>
      <c r="EC976" s="13"/>
      <c r="ED976" s="13"/>
      <c r="EE976" s="13"/>
      <c r="EF976" s="13"/>
      <c r="EG976" s="13"/>
      <c r="EH976" s="13"/>
      <c r="EI976" s="13"/>
      <c r="EJ976" s="13"/>
      <c r="EK976" s="13"/>
      <c r="EL976" s="13"/>
      <c r="EM976" s="13"/>
      <c r="EN976" s="13"/>
      <c r="EO976" s="13"/>
      <c r="EP976" s="13"/>
      <c r="EQ976" s="13"/>
      <c r="ER976" s="13"/>
      <c r="ES976" s="13"/>
      <c r="ET976" s="13"/>
      <c r="EU976" s="13"/>
      <c r="EV976" s="13"/>
      <c r="EW976" s="13"/>
      <c r="EX976" s="13"/>
      <c r="EY976" s="13"/>
      <c r="EZ976" s="13"/>
      <c r="FA976" s="13"/>
      <c r="FB976" s="13"/>
    </row>
    <row r="977" spans="1:158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  <c r="CC977" s="13"/>
      <c r="CD977" s="13"/>
      <c r="CE977" s="13"/>
      <c r="CF977" s="13"/>
      <c r="CG977" s="13"/>
      <c r="CH977" s="13"/>
      <c r="CI977" s="13"/>
      <c r="CJ977" s="13"/>
      <c r="CK977" s="13"/>
      <c r="CL977" s="13"/>
      <c r="CM977" s="13"/>
      <c r="CN977" s="13"/>
      <c r="CO977" s="13"/>
      <c r="CP977" s="13"/>
      <c r="CQ977" s="13"/>
      <c r="CR977" s="13"/>
      <c r="CS977" s="13"/>
      <c r="CT977" s="13"/>
      <c r="CU977" s="13"/>
      <c r="CV977" s="13"/>
      <c r="CW977" s="13"/>
      <c r="CX977" s="13"/>
      <c r="CY977" s="13"/>
      <c r="CZ977" s="13"/>
      <c r="DA977" s="13"/>
      <c r="DB977" s="13"/>
      <c r="DC977" s="13"/>
      <c r="DD977" s="13"/>
      <c r="DE977" s="13"/>
      <c r="DF977" s="13"/>
      <c r="DG977" s="13"/>
      <c r="DH977" s="13"/>
      <c r="DI977" s="13"/>
      <c r="DJ977" s="13"/>
      <c r="DK977" s="13"/>
      <c r="DL977" s="13"/>
      <c r="DM977" s="13"/>
      <c r="DN977" s="13"/>
      <c r="DO977" s="13"/>
      <c r="DP977" s="13"/>
      <c r="DQ977" s="13"/>
      <c r="DR977" s="13"/>
      <c r="DS977" s="13"/>
      <c r="DT977" s="13"/>
      <c r="DU977" s="13"/>
      <c r="DV977" s="13"/>
      <c r="DW977" s="13"/>
      <c r="DX977" s="13"/>
      <c r="DY977" s="13"/>
      <c r="DZ977" s="13"/>
      <c r="EA977" s="13"/>
      <c r="EB977" s="13"/>
      <c r="EC977" s="13"/>
      <c r="ED977" s="13"/>
      <c r="EE977" s="13"/>
      <c r="EF977" s="13"/>
      <c r="EG977" s="13"/>
      <c r="EH977" s="13"/>
      <c r="EI977" s="13"/>
      <c r="EJ977" s="13"/>
      <c r="EK977" s="13"/>
      <c r="EL977" s="13"/>
      <c r="EM977" s="13"/>
      <c r="EN977" s="13"/>
      <c r="EO977" s="13"/>
      <c r="EP977" s="13"/>
      <c r="EQ977" s="13"/>
      <c r="ER977" s="13"/>
      <c r="ES977" s="13"/>
      <c r="ET977" s="13"/>
      <c r="EU977" s="13"/>
      <c r="EV977" s="13"/>
      <c r="EW977" s="13"/>
      <c r="EX977" s="13"/>
      <c r="EY977" s="13"/>
      <c r="EZ977" s="13"/>
      <c r="FA977" s="13"/>
      <c r="FB977" s="13"/>
    </row>
    <row r="978" spans="1:158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  <c r="CC978" s="13"/>
      <c r="CD978" s="13"/>
      <c r="CE978" s="13"/>
      <c r="CF978" s="13"/>
      <c r="CG978" s="13"/>
      <c r="CH978" s="13"/>
      <c r="CI978" s="13"/>
      <c r="CJ978" s="13"/>
      <c r="CK978" s="13"/>
      <c r="CL978" s="13"/>
      <c r="CM978" s="13"/>
      <c r="CN978" s="13"/>
      <c r="CO978" s="13"/>
      <c r="CP978" s="13"/>
      <c r="CQ978" s="13"/>
      <c r="CR978" s="13"/>
      <c r="CS978" s="13"/>
      <c r="CT978" s="13"/>
      <c r="CU978" s="13"/>
      <c r="CV978" s="13"/>
      <c r="CW978" s="13"/>
      <c r="CX978" s="13"/>
      <c r="CY978" s="13"/>
      <c r="CZ978" s="13"/>
      <c r="DA978" s="13"/>
      <c r="DB978" s="13"/>
      <c r="DC978" s="13"/>
      <c r="DD978" s="13"/>
      <c r="DE978" s="13"/>
      <c r="DF978" s="13"/>
      <c r="DG978" s="13"/>
      <c r="DH978" s="13"/>
      <c r="DI978" s="13"/>
      <c r="DJ978" s="13"/>
      <c r="DK978" s="13"/>
      <c r="DL978" s="13"/>
      <c r="DM978" s="13"/>
      <c r="DN978" s="13"/>
      <c r="DO978" s="13"/>
      <c r="DP978" s="13"/>
      <c r="DQ978" s="13"/>
      <c r="DR978" s="13"/>
      <c r="DS978" s="13"/>
      <c r="DT978" s="13"/>
      <c r="DU978" s="13"/>
      <c r="DV978" s="13"/>
      <c r="DW978" s="13"/>
      <c r="DX978" s="13"/>
      <c r="DY978" s="13"/>
      <c r="DZ978" s="13"/>
      <c r="EA978" s="13"/>
      <c r="EB978" s="13"/>
      <c r="EC978" s="13"/>
      <c r="ED978" s="13"/>
      <c r="EE978" s="13"/>
      <c r="EF978" s="13"/>
      <c r="EG978" s="13"/>
      <c r="EH978" s="13"/>
      <c r="EI978" s="13"/>
      <c r="EJ978" s="13"/>
      <c r="EK978" s="13"/>
      <c r="EL978" s="13"/>
      <c r="EM978" s="13"/>
      <c r="EN978" s="13"/>
      <c r="EO978" s="13"/>
      <c r="EP978" s="13"/>
      <c r="EQ978" s="13"/>
      <c r="ER978" s="13"/>
      <c r="ES978" s="13"/>
      <c r="ET978" s="13"/>
      <c r="EU978" s="13"/>
      <c r="EV978" s="13"/>
      <c r="EW978" s="13"/>
      <c r="EX978" s="13"/>
      <c r="EY978" s="13"/>
      <c r="EZ978" s="13"/>
      <c r="FA978" s="13"/>
      <c r="FB978" s="13"/>
    </row>
    <row r="979" spans="1:158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  <c r="CC979" s="13"/>
      <c r="CD979" s="13"/>
      <c r="CE979" s="13"/>
      <c r="CF979" s="13"/>
      <c r="CG979" s="13"/>
      <c r="CH979" s="13"/>
      <c r="CI979" s="13"/>
      <c r="CJ979" s="13"/>
      <c r="CK979" s="13"/>
      <c r="CL979" s="13"/>
      <c r="CM979" s="13"/>
      <c r="CN979" s="13"/>
      <c r="CO979" s="13"/>
      <c r="CP979" s="13"/>
      <c r="CQ979" s="13"/>
      <c r="CR979" s="13"/>
      <c r="CS979" s="13"/>
      <c r="CT979" s="13"/>
      <c r="CU979" s="13"/>
      <c r="CV979" s="13"/>
      <c r="CW979" s="13"/>
      <c r="CX979" s="13"/>
      <c r="CY979" s="13"/>
      <c r="CZ979" s="13"/>
      <c r="DA979" s="13"/>
      <c r="DB979" s="13"/>
      <c r="DC979" s="13"/>
      <c r="DD979" s="13"/>
      <c r="DE979" s="13"/>
      <c r="DF979" s="13"/>
      <c r="DG979" s="13"/>
      <c r="DH979" s="13"/>
      <c r="DI979" s="13"/>
      <c r="DJ979" s="13"/>
      <c r="DK979" s="13"/>
      <c r="DL979" s="13"/>
      <c r="DM979" s="13"/>
      <c r="DN979" s="13"/>
      <c r="DO979" s="13"/>
      <c r="DP979" s="13"/>
      <c r="DQ979" s="13"/>
      <c r="DR979" s="13"/>
      <c r="DS979" s="13"/>
      <c r="DT979" s="13"/>
      <c r="DU979" s="13"/>
      <c r="DV979" s="13"/>
      <c r="DW979" s="13"/>
      <c r="DX979" s="13"/>
      <c r="DY979" s="13"/>
      <c r="DZ979" s="13"/>
      <c r="EA979" s="13"/>
      <c r="EB979" s="13"/>
      <c r="EC979" s="13"/>
      <c r="ED979" s="13"/>
      <c r="EE979" s="13"/>
      <c r="EF979" s="13"/>
      <c r="EG979" s="13"/>
      <c r="EH979" s="13"/>
      <c r="EI979" s="13"/>
      <c r="EJ979" s="13"/>
      <c r="EK979" s="13"/>
      <c r="EL979" s="13"/>
      <c r="EM979" s="13"/>
      <c r="EN979" s="13"/>
      <c r="EO979" s="13"/>
      <c r="EP979" s="13"/>
      <c r="EQ979" s="13"/>
      <c r="ER979" s="13"/>
      <c r="ES979" s="13"/>
      <c r="ET979" s="13"/>
      <c r="EU979" s="13"/>
      <c r="EV979" s="13"/>
      <c r="EW979" s="13"/>
      <c r="EX979" s="13"/>
      <c r="EY979" s="13"/>
      <c r="EZ979" s="13"/>
      <c r="FA979" s="13"/>
      <c r="FB979" s="13"/>
    </row>
    <row r="980" spans="1:158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  <c r="CC980" s="13"/>
      <c r="CD980" s="13"/>
      <c r="CE980" s="13"/>
      <c r="CF980" s="13"/>
      <c r="CG980" s="13"/>
      <c r="CH980" s="13"/>
      <c r="CI980" s="13"/>
      <c r="CJ980" s="13"/>
      <c r="CK980" s="13"/>
      <c r="CL980" s="13"/>
      <c r="CM980" s="13"/>
      <c r="CN980" s="13"/>
      <c r="CO980" s="13"/>
      <c r="CP980" s="13"/>
      <c r="CQ980" s="13"/>
      <c r="CR980" s="13"/>
      <c r="CS980" s="13"/>
      <c r="CT980" s="13"/>
      <c r="CU980" s="13"/>
      <c r="CV980" s="13"/>
      <c r="CW980" s="13"/>
      <c r="CX980" s="13"/>
      <c r="CY980" s="13"/>
      <c r="CZ980" s="13"/>
      <c r="DA980" s="13"/>
      <c r="DB980" s="13"/>
      <c r="DC980" s="13"/>
      <c r="DD980" s="13"/>
      <c r="DE980" s="13"/>
      <c r="DF980" s="13"/>
      <c r="DG980" s="13"/>
      <c r="DH980" s="13"/>
      <c r="DI980" s="13"/>
      <c r="DJ980" s="13"/>
      <c r="DK980" s="13"/>
      <c r="DL980" s="13"/>
      <c r="DM980" s="13"/>
      <c r="DN980" s="13"/>
      <c r="DO980" s="13"/>
      <c r="DP980" s="13"/>
      <c r="DQ980" s="13"/>
      <c r="DR980" s="13"/>
      <c r="DS980" s="13"/>
      <c r="DT980" s="13"/>
      <c r="DU980" s="13"/>
      <c r="DV980" s="13"/>
      <c r="DW980" s="13"/>
      <c r="DX980" s="13"/>
      <c r="DY980" s="13"/>
      <c r="DZ980" s="13"/>
      <c r="EA980" s="13"/>
      <c r="EB980" s="13"/>
      <c r="EC980" s="13"/>
      <c r="ED980" s="13"/>
      <c r="EE980" s="13"/>
      <c r="EF980" s="13"/>
      <c r="EG980" s="13"/>
      <c r="EH980" s="13"/>
      <c r="EI980" s="13"/>
      <c r="EJ980" s="13"/>
      <c r="EK980" s="13"/>
      <c r="EL980" s="13"/>
      <c r="EM980" s="13"/>
      <c r="EN980" s="13"/>
      <c r="EO980" s="13"/>
      <c r="EP980" s="13"/>
      <c r="EQ980" s="13"/>
      <c r="ER980" s="13"/>
      <c r="ES980" s="13"/>
      <c r="ET980" s="13"/>
      <c r="EU980" s="13"/>
      <c r="EV980" s="13"/>
      <c r="EW980" s="13"/>
      <c r="EX980" s="13"/>
      <c r="EY980" s="13"/>
      <c r="EZ980" s="13"/>
      <c r="FA980" s="13"/>
      <c r="FB980" s="13"/>
    </row>
    <row r="981" spans="1:158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  <c r="CC981" s="13"/>
      <c r="CD981" s="13"/>
      <c r="CE981" s="13"/>
      <c r="CF981" s="13"/>
      <c r="CG981" s="13"/>
      <c r="CH981" s="13"/>
      <c r="CI981" s="13"/>
      <c r="CJ981" s="13"/>
      <c r="CK981" s="13"/>
      <c r="CL981" s="13"/>
      <c r="CM981" s="13"/>
      <c r="CN981" s="13"/>
      <c r="CO981" s="13"/>
      <c r="CP981" s="13"/>
      <c r="CQ981" s="13"/>
      <c r="CR981" s="13"/>
      <c r="CS981" s="13"/>
      <c r="CT981" s="13"/>
      <c r="CU981" s="13"/>
      <c r="CV981" s="13"/>
      <c r="CW981" s="13"/>
      <c r="CX981" s="13"/>
      <c r="CY981" s="13"/>
      <c r="CZ981" s="13"/>
      <c r="DA981" s="13"/>
      <c r="DB981" s="13"/>
      <c r="DC981" s="13"/>
      <c r="DD981" s="13"/>
      <c r="DE981" s="13"/>
      <c r="DF981" s="13"/>
      <c r="DG981" s="13"/>
      <c r="DH981" s="13"/>
      <c r="DI981" s="13"/>
      <c r="DJ981" s="13"/>
      <c r="DK981" s="13"/>
      <c r="DL981" s="13"/>
      <c r="DM981" s="13"/>
      <c r="DN981" s="13"/>
      <c r="DO981" s="13"/>
      <c r="DP981" s="13"/>
      <c r="DQ981" s="13"/>
      <c r="DR981" s="13"/>
      <c r="DS981" s="13"/>
      <c r="DT981" s="13"/>
      <c r="DU981" s="13"/>
      <c r="DV981" s="13"/>
      <c r="DW981" s="13"/>
      <c r="DX981" s="13"/>
      <c r="DY981" s="13"/>
      <c r="DZ981" s="13"/>
      <c r="EA981" s="13"/>
      <c r="EB981" s="13"/>
      <c r="EC981" s="13"/>
      <c r="ED981" s="13"/>
      <c r="EE981" s="13"/>
      <c r="EF981" s="13"/>
      <c r="EG981" s="13"/>
      <c r="EH981" s="13"/>
      <c r="EI981" s="13"/>
      <c r="EJ981" s="13"/>
      <c r="EK981" s="13"/>
      <c r="EL981" s="13"/>
      <c r="EM981" s="13"/>
      <c r="EN981" s="13"/>
      <c r="EO981" s="13"/>
      <c r="EP981" s="13"/>
      <c r="EQ981" s="13"/>
      <c r="ER981" s="13"/>
      <c r="ES981" s="13"/>
      <c r="ET981" s="13"/>
      <c r="EU981" s="13"/>
      <c r="EV981" s="13"/>
      <c r="EW981" s="13"/>
      <c r="EX981" s="13"/>
      <c r="EY981" s="13"/>
      <c r="EZ981" s="13"/>
      <c r="FA981" s="13"/>
      <c r="FB981" s="13"/>
    </row>
    <row r="982" spans="1:158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  <c r="CC982" s="13"/>
      <c r="CD982" s="13"/>
      <c r="CE982" s="13"/>
      <c r="CF982" s="13"/>
      <c r="CG982" s="13"/>
      <c r="CH982" s="13"/>
      <c r="CI982" s="13"/>
      <c r="CJ982" s="13"/>
      <c r="CK982" s="13"/>
      <c r="CL982" s="13"/>
      <c r="CM982" s="13"/>
      <c r="CN982" s="13"/>
      <c r="CO982" s="13"/>
      <c r="CP982" s="13"/>
      <c r="CQ982" s="13"/>
      <c r="CR982" s="13"/>
      <c r="CS982" s="13"/>
      <c r="CT982" s="13"/>
      <c r="CU982" s="13"/>
      <c r="CV982" s="13"/>
      <c r="CW982" s="13"/>
      <c r="CX982" s="13"/>
      <c r="CY982" s="13"/>
      <c r="CZ982" s="13"/>
      <c r="DA982" s="13"/>
      <c r="DB982" s="13"/>
      <c r="DC982" s="13"/>
      <c r="DD982" s="13"/>
      <c r="DE982" s="13"/>
      <c r="DF982" s="13"/>
      <c r="DG982" s="13"/>
      <c r="DH982" s="13"/>
      <c r="DI982" s="13"/>
      <c r="DJ982" s="13"/>
      <c r="DK982" s="13"/>
      <c r="DL982" s="13"/>
      <c r="DM982" s="13"/>
      <c r="DN982" s="13"/>
      <c r="DO982" s="13"/>
      <c r="DP982" s="13"/>
      <c r="DQ982" s="13"/>
      <c r="DR982" s="13"/>
      <c r="DS982" s="13"/>
      <c r="DT982" s="13"/>
      <c r="DU982" s="13"/>
      <c r="DV982" s="13"/>
      <c r="DW982" s="13"/>
      <c r="DX982" s="13"/>
      <c r="DY982" s="13"/>
      <c r="DZ982" s="13"/>
      <c r="EA982" s="13"/>
      <c r="EB982" s="13"/>
      <c r="EC982" s="13"/>
      <c r="ED982" s="13"/>
      <c r="EE982" s="13"/>
      <c r="EF982" s="13"/>
      <c r="EG982" s="13"/>
      <c r="EH982" s="13"/>
      <c r="EI982" s="13"/>
      <c r="EJ982" s="13"/>
      <c r="EK982" s="13"/>
      <c r="EL982" s="13"/>
      <c r="EM982" s="13"/>
      <c r="EN982" s="13"/>
      <c r="EO982" s="13"/>
      <c r="EP982" s="13"/>
      <c r="EQ982" s="13"/>
      <c r="ER982" s="13"/>
      <c r="ES982" s="13"/>
      <c r="ET982" s="13"/>
      <c r="EU982" s="13"/>
      <c r="EV982" s="13"/>
      <c r="EW982" s="13"/>
      <c r="EX982" s="13"/>
      <c r="EY982" s="13"/>
      <c r="EZ982" s="13"/>
      <c r="FA982" s="13"/>
      <c r="FB982" s="13"/>
    </row>
    <row r="983" spans="1:158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  <c r="CC983" s="13"/>
      <c r="CD983" s="13"/>
      <c r="CE983" s="13"/>
      <c r="CF983" s="13"/>
      <c r="CG983" s="13"/>
      <c r="CH983" s="13"/>
      <c r="CI983" s="13"/>
      <c r="CJ983" s="13"/>
      <c r="CK983" s="13"/>
      <c r="CL983" s="13"/>
      <c r="CM983" s="13"/>
      <c r="CN983" s="13"/>
      <c r="CO983" s="13"/>
      <c r="CP983" s="13"/>
      <c r="CQ983" s="13"/>
      <c r="CR983" s="13"/>
      <c r="CS983" s="13"/>
      <c r="CT983" s="13"/>
      <c r="CU983" s="13"/>
      <c r="CV983" s="13"/>
      <c r="CW983" s="13"/>
      <c r="CX983" s="13"/>
      <c r="CY983" s="13"/>
      <c r="CZ983" s="13"/>
      <c r="DA983" s="13"/>
      <c r="DB983" s="13"/>
      <c r="DC983" s="13"/>
      <c r="DD983" s="13"/>
      <c r="DE983" s="13"/>
      <c r="DF983" s="13"/>
      <c r="DG983" s="13"/>
      <c r="DH983" s="13"/>
      <c r="DI983" s="13"/>
      <c r="DJ983" s="13"/>
      <c r="DK983" s="13"/>
      <c r="DL983" s="13"/>
      <c r="DM983" s="13"/>
      <c r="DN983" s="13"/>
      <c r="DO983" s="13"/>
      <c r="DP983" s="13"/>
      <c r="DQ983" s="13"/>
      <c r="DR983" s="13"/>
      <c r="DS983" s="13"/>
      <c r="DT983" s="13"/>
      <c r="DU983" s="13"/>
      <c r="DV983" s="13"/>
      <c r="DW983" s="13"/>
      <c r="DX983" s="13"/>
      <c r="DY983" s="13"/>
      <c r="DZ983" s="13"/>
      <c r="EA983" s="13"/>
      <c r="EB983" s="13"/>
      <c r="EC983" s="13"/>
      <c r="ED983" s="13"/>
      <c r="EE983" s="13"/>
      <c r="EF983" s="13"/>
      <c r="EG983" s="13"/>
      <c r="EH983" s="13"/>
      <c r="EI983" s="13"/>
      <c r="EJ983" s="13"/>
      <c r="EK983" s="13"/>
      <c r="EL983" s="13"/>
      <c r="EM983" s="13"/>
      <c r="EN983" s="13"/>
      <c r="EO983" s="13"/>
      <c r="EP983" s="13"/>
      <c r="EQ983" s="13"/>
      <c r="ER983" s="13"/>
      <c r="ES983" s="13"/>
      <c r="ET983" s="13"/>
      <c r="EU983" s="13"/>
      <c r="EV983" s="13"/>
      <c r="EW983" s="13"/>
      <c r="EX983" s="13"/>
      <c r="EY983" s="13"/>
      <c r="EZ983" s="13"/>
      <c r="FA983" s="13"/>
      <c r="FB983" s="13"/>
    </row>
    <row r="984" spans="1:158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  <c r="CC984" s="13"/>
      <c r="CD984" s="13"/>
      <c r="CE984" s="13"/>
      <c r="CF984" s="13"/>
      <c r="CG984" s="13"/>
      <c r="CH984" s="13"/>
      <c r="CI984" s="13"/>
      <c r="CJ984" s="13"/>
      <c r="CK984" s="13"/>
      <c r="CL984" s="13"/>
      <c r="CM984" s="13"/>
      <c r="CN984" s="13"/>
      <c r="CO984" s="13"/>
      <c r="CP984" s="13"/>
      <c r="CQ984" s="13"/>
      <c r="CR984" s="13"/>
      <c r="CS984" s="13"/>
      <c r="CT984" s="13"/>
      <c r="CU984" s="13"/>
      <c r="CV984" s="13"/>
      <c r="CW984" s="13"/>
      <c r="CX984" s="13"/>
      <c r="CY984" s="13"/>
      <c r="CZ984" s="13"/>
      <c r="DA984" s="13"/>
      <c r="DB984" s="13"/>
      <c r="DC984" s="13"/>
      <c r="DD984" s="13"/>
      <c r="DE984" s="13"/>
      <c r="DF984" s="13"/>
      <c r="DG984" s="13"/>
      <c r="DH984" s="13"/>
      <c r="DI984" s="13"/>
      <c r="DJ984" s="13"/>
      <c r="DK984" s="13"/>
      <c r="DL984" s="13"/>
      <c r="DM984" s="13"/>
      <c r="DN984" s="13"/>
      <c r="DO984" s="13"/>
      <c r="DP984" s="13"/>
      <c r="DQ984" s="13"/>
      <c r="DR984" s="13"/>
      <c r="DS984" s="13"/>
      <c r="DT984" s="13"/>
      <c r="DU984" s="13"/>
      <c r="DV984" s="13"/>
      <c r="DW984" s="13"/>
      <c r="DX984" s="13"/>
      <c r="DY984" s="13"/>
      <c r="DZ984" s="13"/>
      <c r="EA984" s="13"/>
      <c r="EB984" s="13"/>
      <c r="EC984" s="13"/>
      <c r="ED984" s="13"/>
      <c r="EE984" s="13"/>
      <c r="EF984" s="13"/>
      <c r="EG984" s="13"/>
      <c r="EH984" s="13"/>
      <c r="EI984" s="13"/>
      <c r="EJ984" s="13"/>
      <c r="EK984" s="13"/>
      <c r="EL984" s="13"/>
      <c r="EM984" s="13"/>
      <c r="EN984" s="13"/>
      <c r="EO984" s="13"/>
      <c r="EP984" s="13"/>
      <c r="EQ984" s="13"/>
      <c r="ER984" s="13"/>
      <c r="ES984" s="13"/>
      <c r="ET984" s="13"/>
      <c r="EU984" s="13"/>
      <c r="EV984" s="13"/>
      <c r="EW984" s="13"/>
      <c r="EX984" s="13"/>
      <c r="EY984" s="13"/>
      <c r="EZ984" s="13"/>
      <c r="FA984" s="13"/>
      <c r="FB984" s="13"/>
    </row>
    <row r="985" spans="1:158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  <c r="CC985" s="13"/>
      <c r="CD985" s="13"/>
      <c r="CE985" s="13"/>
      <c r="CF985" s="13"/>
      <c r="CG985" s="13"/>
      <c r="CH985" s="13"/>
      <c r="CI985" s="13"/>
      <c r="CJ985" s="13"/>
      <c r="CK985" s="13"/>
      <c r="CL985" s="13"/>
      <c r="CM985" s="13"/>
      <c r="CN985" s="13"/>
      <c r="CO985" s="13"/>
      <c r="CP985" s="13"/>
      <c r="CQ985" s="13"/>
      <c r="CR985" s="13"/>
      <c r="CS985" s="13"/>
      <c r="CT985" s="13"/>
      <c r="CU985" s="13"/>
      <c r="CV985" s="13"/>
      <c r="CW985" s="13"/>
      <c r="CX985" s="13"/>
      <c r="CY985" s="13"/>
      <c r="CZ985" s="13"/>
      <c r="DA985" s="13"/>
      <c r="DB985" s="13"/>
      <c r="DC985" s="13"/>
      <c r="DD985" s="13"/>
      <c r="DE985" s="13"/>
      <c r="DF985" s="13"/>
      <c r="DG985" s="13"/>
      <c r="DH985" s="13"/>
      <c r="DI985" s="13"/>
      <c r="DJ985" s="13"/>
      <c r="DK985" s="13"/>
      <c r="DL985" s="13"/>
      <c r="DM985" s="13"/>
      <c r="DN985" s="13"/>
      <c r="DO985" s="13"/>
      <c r="DP985" s="13"/>
      <c r="DQ985" s="13"/>
      <c r="DR985" s="13"/>
      <c r="DS985" s="13"/>
      <c r="DT985" s="13"/>
      <c r="DU985" s="13"/>
      <c r="DV985" s="13"/>
      <c r="DW985" s="13"/>
      <c r="DX985" s="13"/>
      <c r="DY985" s="13"/>
      <c r="DZ985" s="13"/>
      <c r="EA985" s="13"/>
      <c r="EB985" s="13"/>
      <c r="EC985" s="13"/>
      <c r="ED985" s="13"/>
      <c r="EE985" s="13"/>
      <c r="EF985" s="13"/>
      <c r="EG985" s="13"/>
      <c r="EH985" s="13"/>
      <c r="EI985" s="13"/>
      <c r="EJ985" s="13"/>
      <c r="EK985" s="13"/>
      <c r="EL985" s="13"/>
      <c r="EM985" s="13"/>
      <c r="EN985" s="13"/>
      <c r="EO985" s="13"/>
      <c r="EP985" s="13"/>
      <c r="EQ985" s="13"/>
      <c r="ER985" s="13"/>
      <c r="ES985" s="13"/>
      <c r="ET985" s="13"/>
      <c r="EU985" s="13"/>
      <c r="EV985" s="13"/>
      <c r="EW985" s="13"/>
      <c r="EX985" s="13"/>
      <c r="EY985" s="13"/>
      <c r="EZ985" s="13"/>
      <c r="FA985" s="13"/>
      <c r="FB985" s="13"/>
    </row>
    <row r="986" spans="1:158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  <c r="CC986" s="13"/>
      <c r="CD986" s="13"/>
      <c r="CE986" s="13"/>
      <c r="CF986" s="13"/>
      <c r="CG986" s="13"/>
      <c r="CH986" s="13"/>
      <c r="CI986" s="13"/>
      <c r="CJ986" s="13"/>
      <c r="CK986" s="13"/>
      <c r="CL986" s="13"/>
      <c r="CM986" s="13"/>
      <c r="CN986" s="13"/>
      <c r="CO986" s="13"/>
      <c r="CP986" s="13"/>
      <c r="CQ986" s="13"/>
      <c r="CR986" s="13"/>
      <c r="CS986" s="13"/>
      <c r="CT986" s="13"/>
      <c r="CU986" s="13"/>
      <c r="CV986" s="13"/>
      <c r="CW986" s="13"/>
      <c r="CX986" s="13"/>
      <c r="CY986" s="13"/>
      <c r="CZ986" s="13"/>
      <c r="DA986" s="13"/>
      <c r="DB986" s="13"/>
      <c r="DC986" s="13"/>
      <c r="DD986" s="13"/>
      <c r="DE986" s="13"/>
      <c r="DF986" s="13"/>
      <c r="DG986" s="13"/>
      <c r="DH986" s="13"/>
      <c r="DI986" s="13"/>
      <c r="DJ986" s="13"/>
      <c r="DK986" s="13"/>
      <c r="DL986" s="13"/>
      <c r="DM986" s="13"/>
      <c r="DN986" s="13"/>
      <c r="DO986" s="13"/>
      <c r="DP986" s="13"/>
      <c r="DQ986" s="13"/>
      <c r="DR986" s="13"/>
      <c r="DS986" s="13"/>
      <c r="DT986" s="13"/>
      <c r="DU986" s="13"/>
      <c r="DV986" s="13"/>
      <c r="DW986" s="13"/>
      <c r="DX986" s="13"/>
      <c r="DY986" s="13"/>
      <c r="DZ986" s="13"/>
      <c r="EA986" s="13"/>
      <c r="EB986" s="13"/>
      <c r="EC986" s="13"/>
      <c r="ED986" s="13"/>
      <c r="EE986" s="13"/>
      <c r="EF986" s="13"/>
      <c r="EG986" s="13"/>
      <c r="EH986" s="13"/>
      <c r="EI986" s="13"/>
      <c r="EJ986" s="13"/>
      <c r="EK986" s="13"/>
      <c r="EL986" s="13"/>
      <c r="EM986" s="13"/>
      <c r="EN986" s="13"/>
      <c r="EO986" s="13"/>
      <c r="EP986" s="13"/>
      <c r="EQ986" s="13"/>
      <c r="ER986" s="13"/>
      <c r="ES986" s="13"/>
      <c r="ET986" s="13"/>
      <c r="EU986" s="13"/>
      <c r="EV986" s="13"/>
      <c r="EW986" s="13"/>
      <c r="EX986" s="13"/>
      <c r="EY986" s="13"/>
      <c r="EZ986" s="13"/>
      <c r="FA986" s="13"/>
      <c r="FB986" s="13"/>
    </row>
    <row r="987" spans="1:158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  <c r="CC987" s="13"/>
      <c r="CD987" s="13"/>
      <c r="CE987" s="13"/>
      <c r="CF987" s="13"/>
      <c r="CG987" s="13"/>
      <c r="CH987" s="13"/>
      <c r="CI987" s="13"/>
      <c r="CJ987" s="13"/>
      <c r="CK987" s="13"/>
      <c r="CL987" s="13"/>
      <c r="CM987" s="13"/>
      <c r="CN987" s="13"/>
      <c r="CO987" s="13"/>
      <c r="CP987" s="13"/>
      <c r="CQ987" s="13"/>
      <c r="CR987" s="13"/>
      <c r="CS987" s="13"/>
      <c r="CT987" s="13"/>
      <c r="CU987" s="13"/>
      <c r="CV987" s="13"/>
      <c r="CW987" s="13"/>
      <c r="CX987" s="13"/>
      <c r="CY987" s="13"/>
      <c r="CZ987" s="13"/>
      <c r="DA987" s="13"/>
      <c r="DB987" s="13"/>
      <c r="DC987" s="13"/>
      <c r="DD987" s="13"/>
      <c r="DE987" s="13"/>
      <c r="DF987" s="13"/>
      <c r="DG987" s="13"/>
      <c r="DH987" s="13"/>
      <c r="DI987" s="13"/>
      <c r="DJ987" s="13"/>
      <c r="DK987" s="13"/>
      <c r="DL987" s="13"/>
      <c r="DM987" s="13"/>
      <c r="DN987" s="13"/>
      <c r="DO987" s="13"/>
      <c r="DP987" s="13"/>
      <c r="DQ987" s="13"/>
      <c r="DR987" s="13"/>
      <c r="DS987" s="13"/>
      <c r="DT987" s="13"/>
      <c r="DU987" s="13"/>
      <c r="DV987" s="13"/>
      <c r="DW987" s="13"/>
      <c r="DX987" s="13"/>
      <c r="DY987" s="13"/>
      <c r="DZ987" s="13"/>
      <c r="EA987" s="13"/>
      <c r="EB987" s="13"/>
      <c r="EC987" s="13"/>
      <c r="ED987" s="13"/>
      <c r="EE987" s="13"/>
      <c r="EF987" s="13"/>
      <c r="EG987" s="13"/>
      <c r="EH987" s="13"/>
      <c r="EI987" s="13"/>
      <c r="EJ987" s="13"/>
      <c r="EK987" s="13"/>
      <c r="EL987" s="13"/>
      <c r="EM987" s="13"/>
      <c r="EN987" s="13"/>
      <c r="EO987" s="13"/>
      <c r="EP987" s="13"/>
      <c r="EQ987" s="13"/>
      <c r="ER987" s="13"/>
      <c r="ES987" s="13"/>
      <c r="ET987" s="13"/>
      <c r="EU987" s="13"/>
      <c r="EV987" s="13"/>
      <c r="EW987" s="13"/>
      <c r="EX987" s="13"/>
      <c r="EY987" s="13"/>
      <c r="EZ987" s="13"/>
      <c r="FA987" s="13"/>
      <c r="FB987" s="13"/>
    </row>
    <row r="988" spans="1:158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  <c r="CC988" s="13"/>
      <c r="CD988" s="13"/>
      <c r="CE988" s="13"/>
      <c r="CF988" s="13"/>
      <c r="CG988" s="13"/>
      <c r="CH988" s="13"/>
      <c r="CI988" s="13"/>
      <c r="CJ988" s="13"/>
      <c r="CK988" s="13"/>
      <c r="CL988" s="13"/>
      <c r="CM988" s="13"/>
      <c r="CN988" s="13"/>
      <c r="CO988" s="13"/>
      <c r="CP988" s="13"/>
      <c r="CQ988" s="13"/>
      <c r="CR988" s="13"/>
      <c r="CS988" s="13"/>
      <c r="CT988" s="13"/>
      <c r="CU988" s="13"/>
      <c r="CV988" s="13"/>
      <c r="CW988" s="13"/>
      <c r="CX988" s="13"/>
      <c r="CY988" s="13"/>
      <c r="CZ988" s="13"/>
      <c r="DA988" s="13"/>
      <c r="DB988" s="13"/>
      <c r="DC988" s="13"/>
      <c r="DD988" s="13"/>
      <c r="DE988" s="13"/>
      <c r="DF988" s="13"/>
      <c r="DG988" s="13"/>
      <c r="DH988" s="13"/>
      <c r="DI988" s="13"/>
      <c r="DJ988" s="13"/>
      <c r="DK988" s="13"/>
      <c r="DL988" s="13"/>
      <c r="DM988" s="13"/>
      <c r="DN988" s="13"/>
      <c r="DO988" s="13"/>
      <c r="DP988" s="13"/>
      <c r="DQ988" s="13"/>
      <c r="DR988" s="13"/>
      <c r="DS988" s="13"/>
      <c r="DT988" s="13"/>
      <c r="DU988" s="13"/>
      <c r="DV988" s="13"/>
      <c r="DW988" s="13"/>
      <c r="DX988" s="13"/>
      <c r="DY988" s="13"/>
      <c r="DZ988" s="13"/>
      <c r="EA988" s="13"/>
      <c r="EB988" s="13"/>
      <c r="EC988" s="13"/>
      <c r="ED988" s="13"/>
      <c r="EE988" s="13"/>
      <c r="EF988" s="13"/>
      <c r="EG988" s="13"/>
      <c r="EH988" s="13"/>
      <c r="EI988" s="13"/>
      <c r="EJ988" s="13"/>
      <c r="EK988" s="13"/>
      <c r="EL988" s="13"/>
      <c r="EM988" s="13"/>
      <c r="EN988" s="13"/>
      <c r="EO988" s="13"/>
      <c r="EP988" s="13"/>
      <c r="EQ988" s="13"/>
      <c r="ER988" s="13"/>
      <c r="ES988" s="13"/>
      <c r="ET988" s="13"/>
      <c r="EU988" s="13"/>
      <c r="EV988" s="13"/>
      <c r="EW988" s="13"/>
      <c r="EX988" s="13"/>
      <c r="EY988" s="13"/>
      <c r="EZ988" s="13"/>
      <c r="FA988" s="13"/>
      <c r="FB988" s="13"/>
    </row>
    <row r="989" spans="1:158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  <c r="CC989" s="13"/>
      <c r="CD989" s="13"/>
      <c r="CE989" s="13"/>
      <c r="CF989" s="13"/>
      <c r="CG989" s="13"/>
      <c r="CH989" s="13"/>
      <c r="CI989" s="13"/>
      <c r="CJ989" s="13"/>
      <c r="CK989" s="13"/>
      <c r="CL989" s="13"/>
      <c r="CM989" s="13"/>
      <c r="CN989" s="13"/>
      <c r="CO989" s="13"/>
      <c r="CP989" s="13"/>
      <c r="CQ989" s="13"/>
      <c r="CR989" s="13"/>
      <c r="CS989" s="13"/>
      <c r="CT989" s="13"/>
      <c r="CU989" s="13"/>
      <c r="CV989" s="13"/>
      <c r="CW989" s="13"/>
      <c r="CX989" s="13"/>
      <c r="CY989" s="13"/>
      <c r="CZ989" s="13"/>
      <c r="DA989" s="13"/>
      <c r="DB989" s="13"/>
      <c r="DC989" s="13"/>
      <c r="DD989" s="13"/>
      <c r="DE989" s="13"/>
      <c r="DF989" s="13"/>
      <c r="DG989" s="13"/>
      <c r="DH989" s="13"/>
      <c r="DI989" s="13"/>
      <c r="DJ989" s="13"/>
      <c r="DK989" s="13"/>
      <c r="DL989" s="13"/>
      <c r="DM989" s="13"/>
      <c r="DN989" s="13"/>
      <c r="DO989" s="13"/>
      <c r="DP989" s="13"/>
      <c r="DQ989" s="13"/>
      <c r="DR989" s="13"/>
      <c r="DS989" s="13"/>
      <c r="DT989" s="13"/>
      <c r="DU989" s="13"/>
      <c r="DV989" s="13"/>
      <c r="DW989" s="13"/>
      <c r="DX989" s="13"/>
      <c r="DY989" s="13"/>
      <c r="DZ989" s="13"/>
      <c r="EA989" s="13"/>
      <c r="EB989" s="13"/>
      <c r="EC989" s="13"/>
      <c r="ED989" s="13"/>
      <c r="EE989" s="13"/>
      <c r="EF989" s="13"/>
      <c r="EG989" s="13"/>
      <c r="EH989" s="13"/>
      <c r="EI989" s="13"/>
      <c r="EJ989" s="13"/>
      <c r="EK989" s="13"/>
      <c r="EL989" s="13"/>
      <c r="EM989" s="13"/>
      <c r="EN989" s="13"/>
      <c r="EO989" s="13"/>
      <c r="EP989" s="13"/>
      <c r="EQ989" s="13"/>
      <c r="ER989" s="13"/>
      <c r="ES989" s="13"/>
      <c r="ET989" s="13"/>
      <c r="EU989" s="13"/>
      <c r="EV989" s="13"/>
      <c r="EW989" s="13"/>
      <c r="EX989" s="13"/>
      <c r="EY989" s="13"/>
      <c r="EZ989" s="13"/>
      <c r="FA989" s="13"/>
      <c r="FB989" s="13"/>
    </row>
    <row r="990" spans="1:158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  <c r="CC990" s="13"/>
      <c r="CD990" s="13"/>
      <c r="CE990" s="13"/>
      <c r="CF990" s="13"/>
      <c r="CG990" s="13"/>
      <c r="CH990" s="13"/>
      <c r="CI990" s="13"/>
      <c r="CJ990" s="13"/>
      <c r="CK990" s="13"/>
      <c r="CL990" s="13"/>
      <c r="CM990" s="13"/>
      <c r="CN990" s="13"/>
      <c r="CO990" s="13"/>
      <c r="CP990" s="13"/>
      <c r="CQ990" s="13"/>
      <c r="CR990" s="13"/>
      <c r="CS990" s="13"/>
      <c r="CT990" s="13"/>
      <c r="CU990" s="13"/>
      <c r="CV990" s="13"/>
      <c r="CW990" s="13"/>
      <c r="CX990" s="13"/>
      <c r="CY990" s="13"/>
      <c r="CZ990" s="13"/>
      <c r="DA990" s="13"/>
      <c r="DB990" s="13"/>
      <c r="DC990" s="13"/>
      <c r="DD990" s="13"/>
      <c r="DE990" s="13"/>
      <c r="DF990" s="13"/>
      <c r="DG990" s="13"/>
      <c r="DH990" s="13"/>
      <c r="DI990" s="13"/>
      <c r="DJ990" s="13"/>
      <c r="DK990" s="13"/>
      <c r="DL990" s="13"/>
      <c r="DM990" s="13"/>
      <c r="DN990" s="13"/>
      <c r="DO990" s="13"/>
      <c r="DP990" s="13"/>
      <c r="DQ990" s="13"/>
      <c r="DR990" s="13"/>
      <c r="DS990" s="13"/>
      <c r="DT990" s="13"/>
      <c r="DU990" s="13"/>
      <c r="DV990" s="13"/>
      <c r="DW990" s="13"/>
      <c r="DX990" s="13"/>
      <c r="DY990" s="13"/>
      <c r="DZ990" s="13"/>
      <c r="EA990" s="13"/>
      <c r="EB990" s="13"/>
      <c r="EC990" s="13"/>
      <c r="ED990" s="13"/>
      <c r="EE990" s="13"/>
      <c r="EF990" s="13"/>
      <c r="EG990" s="13"/>
      <c r="EH990" s="13"/>
      <c r="EI990" s="13"/>
      <c r="EJ990" s="13"/>
      <c r="EK990" s="13"/>
      <c r="EL990" s="13"/>
      <c r="EM990" s="13"/>
      <c r="EN990" s="13"/>
      <c r="EO990" s="13"/>
      <c r="EP990" s="13"/>
      <c r="EQ990" s="13"/>
      <c r="ER990" s="13"/>
      <c r="ES990" s="13"/>
      <c r="ET990" s="13"/>
      <c r="EU990" s="13"/>
      <c r="EV990" s="13"/>
      <c r="EW990" s="13"/>
      <c r="EX990" s="13"/>
      <c r="EY990" s="13"/>
      <c r="EZ990" s="13"/>
      <c r="FA990" s="13"/>
      <c r="FB990" s="13"/>
    </row>
    <row r="991" spans="1:158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  <c r="CC991" s="13"/>
      <c r="CD991" s="13"/>
      <c r="CE991" s="13"/>
      <c r="CF991" s="13"/>
      <c r="CG991" s="13"/>
      <c r="CH991" s="13"/>
      <c r="CI991" s="13"/>
      <c r="CJ991" s="13"/>
      <c r="CK991" s="13"/>
      <c r="CL991" s="13"/>
      <c r="CM991" s="13"/>
      <c r="CN991" s="13"/>
      <c r="CO991" s="13"/>
      <c r="CP991" s="13"/>
      <c r="CQ991" s="13"/>
      <c r="CR991" s="13"/>
      <c r="CS991" s="13"/>
      <c r="CT991" s="13"/>
      <c r="CU991" s="13"/>
      <c r="CV991" s="13"/>
      <c r="CW991" s="13"/>
      <c r="CX991" s="13"/>
      <c r="CY991" s="13"/>
      <c r="CZ991" s="13"/>
      <c r="DA991" s="13"/>
      <c r="DB991" s="13"/>
      <c r="DC991" s="13"/>
      <c r="DD991" s="13"/>
      <c r="DE991" s="13"/>
      <c r="DF991" s="13"/>
      <c r="DG991" s="13"/>
      <c r="DH991" s="13"/>
      <c r="DI991" s="13"/>
      <c r="DJ991" s="13"/>
      <c r="DK991" s="13"/>
      <c r="DL991" s="13"/>
      <c r="DM991" s="13"/>
      <c r="DN991" s="13"/>
      <c r="DO991" s="13"/>
      <c r="DP991" s="13"/>
      <c r="DQ991" s="13"/>
      <c r="DR991" s="13"/>
      <c r="DS991" s="13"/>
      <c r="DT991" s="13"/>
      <c r="DU991" s="13"/>
      <c r="DV991" s="13"/>
      <c r="DW991" s="13"/>
      <c r="DX991" s="13"/>
      <c r="DY991" s="13"/>
      <c r="DZ991" s="13"/>
      <c r="EA991" s="13"/>
      <c r="EB991" s="13"/>
      <c r="EC991" s="13"/>
      <c r="ED991" s="13"/>
      <c r="EE991" s="13"/>
      <c r="EF991" s="13"/>
      <c r="EG991" s="13"/>
      <c r="EH991" s="13"/>
      <c r="EI991" s="13"/>
      <c r="EJ991" s="13"/>
      <c r="EK991" s="13"/>
      <c r="EL991" s="13"/>
      <c r="EM991" s="13"/>
      <c r="EN991" s="13"/>
      <c r="EO991" s="13"/>
      <c r="EP991" s="13"/>
      <c r="EQ991" s="13"/>
      <c r="ER991" s="13"/>
      <c r="ES991" s="13"/>
      <c r="ET991" s="13"/>
      <c r="EU991" s="13"/>
      <c r="EV991" s="13"/>
      <c r="EW991" s="13"/>
      <c r="EX991" s="13"/>
      <c r="EY991" s="13"/>
      <c r="EZ991" s="13"/>
      <c r="FA991" s="13"/>
      <c r="FB991" s="13"/>
    </row>
    <row r="992" spans="1:158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  <c r="CC992" s="13"/>
      <c r="CD992" s="13"/>
      <c r="CE992" s="13"/>
      <c r="CF992" s="13"/>
      <c r="CG992" s="13"/>
      <c r="CH992" s="13"/>
      <c r="CI992" s="13"/>
      <c r="CJ992" s="13"/>
      <c r="CK992" s="13"/>
      <c r="CL992" s="13"/>
      <c r="CM992" s="13"/>
      <c r="CN992" s="13"/>
      <c r="CO992" s="13"/>
      <c r="CP992" s="13"/>
      <c r="CQ992" s="13"/>
      <c r="CR992" s="13"/>
      <c r="CS992" s="13"/>
      <c r="CT992" s="13"/>
      <c r="CU992" s="13"/>
      <c r="CV992" s="13"/>
      <c r="CW992" s="13"/>
      <c r="CX992" s="13"/>
      <c r="CY992" s="13"/>
      <c r="CZ992" s="13"/>
      <c r="DA992" s="13"/>
      <c r="DB992" s="13"/>
      <c r="DC992" s="13"/>
      <c r="DD992" s="13"/>
      <c r="DE992" s="13"/>
      <c r="DF992" s="13"/>
      <c r="DG992" s="13"/>
      <c r="DH992" s="13"/>
      <c r="DI992" s="13"/>
      <c r="DJ992" s="13"/>
      <c r="DK992" s="13"/>
      <c r="DL992" s="13"/>
      <c r="DM992" s="13"/>
      <c r="DN992" s="13"/>
      <c r="DO992" s="13"/>
      <c r="DP992" s="13"/>
      <c r="DQ992" s="13"/>
      <c r="DR992" s="13"/>
      <c r="DS992" s="13"/>
      <c r="DT992" s="13"/>
      <c r="DU992" s="13"/>
      <c r="DV992" s="13"/>
      <c r="DW992" s="13"/>
      <c r="DX992" s="13"/>
      <c r="DY992" s="13"/>
      <c r="DZ992" s="13"/>
      <c r="EA992" s="13"/>
      <c r="EB992" s="13"/>
      <c r="EC992" s="13"/>
      <c r="ED992" s="13"/>
      <c r="EE992" s="13"/>
      <c r="EF992" s="13"/>
      <c r="EG992" s="13"/>
      <c r="EH992" s="13"/>
      <c r="EI992" s="13"/>
      <c r="EJ992" s="13"/>
      <c r="EK992" s="13"/>
      <c r="EL992" s="13"/>
      <c r="EM992" s="13"/>
      <c r="EN992" s="13"/>
      <c r="EO992" s="13"/>
      <c r="EP992" s="13"/>
      <c r="EQ992" s="13"/>
      <c r="ER992" s="13"/>
      <c r="ES992" s="13"/>
      <c r="ET992" s="13"/>
      <c r="EU992" s="13"/>
      <c r="EV992" s="13"/>
      <c r="EW992" s="13"/>
      <c r="EX992" s="13"/>
      <c r="EY992" s="13"/>
      <c r="EZ992" s="13"/>
      <c r="FA992" s="13"/>
      <c r="FB992" s="13"/>
    </row>
    <row r="993" spans="1:158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  <c r="BY993" s="13"/>
      <c r="BZ993" s="13"/>
      <c r="CA993" s="13"/>
      <c r="CB993" s="13"/>
      <c r="CC993" s="13"/>
      <c r="CD993" s="13"/>
      <c r="CE993" s="13"/>
      <c r="CF993" s="13"/>
      <c r="CG993" s="13"/>
      <c r="CH993" s="13"/>
      <c r="CI993" s="13"/>
      <c r="CJ993" s="13"/>
      <c r="CK993" s="13"/>
      <c r="CL993" s="13"/>
      <c r="CM993" s="13"/>
      <c r="CN993" s="13"/>
      <c r="CO993" s="13"/>
      <c r="CP993" s="13"/>
      <c r="CQ993" s="13"/>
      <c r="CR993" s="13"/>
      <c r="CS993" s="13"/>
      <c r="CT993" s="13"/>
      <c r="CU993" s="13"/>
      <c r="CV993" s="13"/>
      <c r="CW993" s="13"/>
      <c r="CX993" s="13"/>
      <c r="CY993" s="13"/>
      <c r="CZ993" s="13"/>
      <c r="DA993" s="13"/>
      <c r="DB993" s="13"/>
      <c r="DC993" s="13"/>
      <c r="DD993" s="13"/>
      <c r="DE993" s="13"/>
      <c r="DF993" s="13"/>
      <c r="DG993" s="13"/>
      <c r="DH993" s="13"/>
      <c r="DI993" s="13"/>
      <c r="DJ993" s="13"/>
      <c r="DK993" s="13"/>
      <c r="DL993" s="13"/>
      <c r="DM993" s="13"/>
      <c r="DN993" s="13"/>
      <c r="DO993" s="13"/>
      <c r="DP993" s="13"/>
      <c r="DQ993" s="13"/>
      <c r="DR993" s="13"/>
      <c r="DS993" s="13"/>
      <c r="DT993" s="13"/>
      <c r="DU993" s="13"/>
      <c r="DV993" s="13"/>
      <c r="DW993" s="13"/>
      <c r="DX993" s="13"/>
      <c r="DY993" s="13"/>
      <c r="DZ993" s="13"/>
      <c r="EA993" s="13"/>
      <c r="EB993" s="13"/>
      <c r="EC993" s="13"/>
      <c r="ED993" s="13"/>
      <c r="EE993" s="13"/>
      <c r="EF993" s="13"/>
      <c r="EG993" s="13"/>
      <c r="EH993" s="13"/>
      <c r="EI993" s="13"/>
      <c r="EJ993" s="13"/>
      <c r="EK993" s="13"/>
      <c r="EL993" s="13"/>
      <c r="EM993" s="13"/>
      <c r="EN993" s="13"/>
      <c r="EO993" s="13"/>
      <c r="EP993" s="13"/>
      <c r="EQ993" s="13"/>
      <c r="ER993" s="13"/>
      <c r="ES993" s="13"/>
      <c r="ET993" s="13"/>
      <c r="EU993" s="13"/>
      <c r="EV993" s="13"/>
      <c r="EW993" s="13"/>
      <c r="EX993" s="13"/>
      <c r="EY993" s="13"/>
      <c r="EZ993" s="13"/>
      <c r="FA993" s="13"/>
      <c r="FB993" s="13"/>
    </row>
    <row r="994" spans="1:158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  <c r="BY994" s="13"/>
      <c r="BZ994" s="13"/>
      <c r="CA994" s="13"/>
      <c r="CB994" s="13"/>
      <c r="CC994" s="13"/>
      <c r="CD994" s="13"/>
      <c r="CE994" s="13"/>
      <c r="CF994" s="13"/>
      <c r="CG994" s="13"/>
      <c r="CH994" s="13"/>
      <c r="CI994" s="13"/>
      <c r="CJ994" s="13"/>
      <c r="CK994" s="13"/>
      <c r="CL994" s="13"/>
      <c r="CM994" s="13"/>
      <c r="CN994" s="13"/>
      <c r="CO994" s="13"/>
      <c r="CP994" s="13"/>
      <c r="CQ994" s="13"/>
      <c r="CR994" s="13"/>
      <c r="CS994" s="13"/>
      <c r="CT994" s="13"/>
      <c r="CU994" s="13"/>
      <c r="CV994" s="13"/>
      <c r="CW994" s="13"/>
      <c r="CX994" s="13"/>
      <c r="CY994" s="13"/>
      <c r="CZ994" s="13"/>
      <c r="DA994" s="13"/>
      <c r="DB994" s="13"/>
      <c r="DC994" s="13"/>
      <c r="DD994" s="13"/>
      <c r="DE994" s="13"/>
      <c r="DF994" s="13"/>
      <c r="DG994" s="13"/>
      <c r="DH994" s="13"/>
      <c r="DI994" s="13"/>
      <c r="DJ994" s="13"/>
      <c r="DK994" s="13"/>
      <c r="DL994" s="13"/>
      <c r="DM994" s="13"/>
      <c r="DN994" s="13"/>
      <c r="DO994" s="13"/>
      <c r="DP994" s="13"/>
      <c r="DQ994" s="13"/>
      <c r="DR994" s="13"/>
      <c r="DS994" s="13"/>
      <c r="DT994" s="13"/>
      <c r="DU994" s="13"/>
      <c r="DV994" s="13"/>
      <c r="DW994" s="13"/>
      <c r="DX994" s="13"/>
      <c r="DY994" s="13"/>
      <c r="DZ994" s="13"/>
      <c r="EA994" s="13"/>
      <c r="EB994" s="13"/>
      <c r="EC994" s="13"/>
      <c r="ED994" s="13"/>
      <c r="EE994" s="13"/>
      <c r="EF994" s="13"/>
      <c r="EG994" s="13"/>
      <c r="EH994" s="13"/>
      <c r="EI994" s="13"/>
      <c r="EJ994" s="13"/>
      <c r="EK994" s="13"/>
      <c r="EL994" s="13"/>
      <c r="EM994" s="13"/>
      <c r="EN994" s="13"/>
      <c r="EO994" s="13"/>
      <c r="EP994" s="13"/>
      <c r="EQ994" s="13"/>
      <c r="ER994" s="13"/>
      <c r="ES994" s="13"/>
      <c r="ET994" s="13"/>
      <c r="EU994" s="13"/>
      <c r="EV994" s="13"/>
      <c r="EW994" s="13"/>
      <c r="EX994" s="13"/>
      <c r="EY994" s="13"/>
      <c r="EZ994" s="13"/>
      <c r="FA994" s="13"/>
      <c r="FB994" s="13"/>
    </row>
    <row r="995" spans="1:158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  <c r="BY995" s="13"/>
      <c r="BZ995" s="13"/>
      <c r="CA995" s="13"/>
      <c r="CB995" s="13"/>
      <c r="CC995" s="13"/>
      <c r="CD995" s="13"/>
      <c r="CE995" s="13"/>
      <c r="CF995" s="13"/>
      <c r="CG995" s="13"/>
      <c r="CH995" s="13"/>
      <c r="CI995" s="13"/>
      <c r="CJ995" s="13"/>
      <c r="CK995" s="13"/>
      <c r="CL995" s="13"/>
      <c r="CM995" s="13"/>
      <c r="CN995" s="13"/>
      <c r="CO995" s="13"/>
      <c r="CP995" s="13"/>
      <c r="CQ995" s="13"/>
      <c r="CR995" s="13"/>
      <c r="CS995" s="13"/>
      <c r="CT995" s="13"/>
      <c r="CU995" s="13"/>
      <c r="CV995" s="13"/>
      <c r="CW995" s="13"/>
      <c r="CX995" s="13"/>
      <c r="CY995" s="13"/>
      <c r="CZ995" s="13"/>
      <c r="DA995" s="13"/>
      <c r="DB995" s="13"/>
      <c r="DC995" s="13"/>
      <c r="DD995" s="13"/>
      <c r="DE995" s="13"/>
      <c r="DF995" s="13"/>
      <c r="DG995" s="13"/>
      <c r="DH995" s="13"/>
      <c r="DI995" s="13"/>
      <c r="DJ995" s="13"/>
      <c r="DK995" s="13"/>
      <c r="DL995" s="13"/>
      <c r="DM995" s="13"/>
      <c r="DN995" s="13"/>
      <c r="DO995" s="13"/>
      <c r="DP995" s="13"/>
      <c r="DQ995" s="13"/>
      <c r="DR995" s="13"/>
      <c r="DS995" s="13"/>
      <c r="DT995" s="13"/>
      <c r="DU995" s="13"/>
      <c r="DV995" s="13"/>
      <c r="DW995" s="13"/>
      <c r="DX995" s="13"/>
      <c r="DY995" s="13"/>
      <c r="DZ995" s="13"/>
      <c r="EA995" s="13"/>
      <c r="EB995" s="13"/>
      <c r="EC995" s="13"/>
      <c r="ED995" s="13"/>
      <c r="EE995" s="13"/>
      <c r="EF995" s="13"/>
      <c r="EG995" s="13"/>
      <c r="EH995" s="13"/>
      <c r="EI995" s="13"/>
      <c r="EJ995" s="13"/>
      <c r="EK995" s="13"/>
      <c r="EL995" s="13"/>
      <c r="EM995" s="13"/>
      <c r="EN995" s="13"/>
      <c r="EO995" s="13"/>
      <c r="EP995" s="13"/>
      <c r="EQ995" s="13"/>
      <c r="ER995" s="13"/>
      <c r="ES995" s="13"/>
      <c r="ET995" s="13"/>
      <c r="EU995" s="13"/>
      <c r="EV995" s="13"/>
      <c r="EW995" s="13"/>
      <c r="EX995" s="13"/>
      <c r="EY995" s="13"/>
      <c r="EZ995" s="13"/>
      <c r="FA995" s="13"/>
      <c r="FB995" s="13"/>
    </row>
    <row r="996" spans="1:158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  <c r="BY996" s="13"/>
      <c r="BZ996" s="13"/>
      <c r="CA996" s="13"/>
      <c r="CB996" s="13"/>
      <c r="CC996" s="13"/>
      <c r="CD996" s="13"/>
      <c r="CE996" s="13"/>
      <c r="CF996" s="13"/>
      <c r="CG996" s="13"/>
      <c r="CH996" s="13"/>
      <c r="CI996" s="13"/>
      <c r="CJ996" s="13"/>
      <c r="CK996" s="13"/>
      <c r="CL996" s="13"/>
      <c r="CM996" s="13"/>
      <c r="CN996" s="13"/>
      <c r="CO996" s="13"/>
      <c r="CP996" s="13"/>
      <c r="CQ996" s="13"/>
      <c r="CR996" s="13"/>
      <c r="CS996" s="13"/>
      <c r="CT996" s="13"/>
      <c r="CU996" s="13"/>
      <c r="CV996" s="13"/>
      <c r="CW996" s="13"/>
      <c r="CX996" s="13"/>
      <c r="CY996" s="13"/>
      <c r="CZ996" s="13"/>
      <c r="DA996" s="13"/>
      <c r="DB996" s="13"/>
      <c r="DC996" s="13"/>
      <c r="DD996" s="13"/>
      <c r="DE996" s="13"/>
      <c r="DF996" s="13"/>
      <c r="DG996" s="13"/>
      <c r="DH996" s="13"/>
      <c r="DI996" s="13"/>
      <c r="DJ996" s="13"/>
      <c r="DK996" s="13"/>
      <c r="DL996" s="13"/>
      <c r="DM996" s="13"/>
      <c r="DN996" s="13"/>
      <c r="DO996" s="13"/>
      <c r="DP996" s="13"/>
      <c r="DQ996" s="13"/>
      <c r="DR996" s="13"/>
      <c r="DS996" s="13"/>
      <c r="DT996" s="13"/>
      <c r="DU996" s="13"/>
      <c r="DV996" s="13"/>
      <c r="DW996" s="13"/>
      <c r="DX996" s="13"/>
      <c r="DY996" s="13"/>
      <c r="DZ996" s="13"/>
      <c r="EA996" s="13"/>
      <c r="EB996" s="13"/>
      <c r="EC996" s="13"/>
      <c r="ED996" s="13"/>
      <c r="EE996" s="13"/>
      <c r="EF996" s="13"/>
      <c r="EG996" s="13"/>
      <c r="EH996" s="13"/>
      <c r="EI996" s="13"/>
      <c r="EJ996" s="13"/>
      <c r="EK996" s="13"/>
      <c r="EL996" s="13"/>
      <c r="EM996" s="13"/>
      <c r="EN996" s="13"/>
      <c r="EO996" s="13"/>
      <c r="EP996" s="13"/>
      <c r="EQ996" s="13"/>
      <c r="ER996" s="13"/>
      <c r="ES996" s="13"/>
      <c r="ET996" s="13"/>
      <c r="EU996" s="13"/>
      <c r="EV996" s="13"/>
      <c r="EW996" s="13"/>
      <c r="EX996" s="13"/>
      <c r="EY996" s="13"/>
      <c r="EZ996" s="13"/>
      <c r="FA996" s="13"/>
      <c r="FB996" s="13"/>
    </row>
    <row r="997" spans="1:158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  <c r="BY997" s="13"/>
      <c r="BZ997" s="13"/>
      <c r="CA997" s="13"/>
      <c r="CB997" s="13"/>
      <c r="CC997" s="13"/>
      <c r="CD997" s="13"/>
      <c r="CE997" s="13"/>
      <c r="CF997" s="13"/>
      <c r="CG997" s="13"/>
      <c r="CH997" s="13"/>
      <c r="CI997" s="13"/>
      <c r="CJ997" s="13"/>
      <c r="CK997" s="13"/>
      <c r="CL997" s="13"/>
      <c r="CM997" s="13"/>
      <c r="CN997" s="13"/>
      <c r="CO997" s="13"/>
      <c r="CP997" s="13"/>
      <c r="CQ997" s="13"/>
      <c r="CR997" s="13"/>
      <c r="CS997" s="13"/>
      <c r="CT997" s="13"/>
      <c r="CU997" s="13"/>
      <c r="CV997" s="13"/>
      <c r="CW997" s="13"/>
      <c r="CX997" s="13"/>
      <c r="CY997" s="13"/>
      <c r="CZ997" s="13"/>
      <c r="DA997" s="13"/>
      <c r="DB997" s="13"/>
      <c r="DC997" s="13"/>
      <c r="DD997" s="13"/>
      <c r="DE997" s="13"/>
      <c r="DF997" s="13"/>
      <c r="DG997" s="13"/>
      <c r="DH997" s="13"/>
      <c r="DI997" s="13"/>
      <c r="DJ997" s="13"/>
      <c r="DK997" s="13"/>
      <c r="DL997" s="13"/>
      <c r="DM997" s="13"/>
      <c r="DN997" s="13"/>
      <c r="DO997" s="13"/>
      <c r="DP997" s="13"/>
      <c r="DQ997" s="13"/>
      <c r="DR997" s="13"/>
      <c r="DS997" s="13"/>
      <c r="DT997" s="13"/>
      <c r="DU997" s="13"/>
      <c r="DV997" s="13"/>
      <c r="DW997" s="13"/>
      <c r="DX997" s="13"/>
      <c r="DY997" s="13"/>
      <c r="DZ997" s="13"/>
      <c r="EA997" s="13"/>
      <c r="EB997" s="13"/>
      <c r="EC997" s="13"/>
      <c r="ED997" s="13"/>
      <c r="EE997" s="13"/>
      <c r="EF997" s="13"/>
      <c r="EG997" s="13"/>
      <c r="EH997" s="13"/>
      <c r="EI997" s="13"/>
      <c r="EJ997" s="13"/>
      <c r="EK997" s="13"/>
      <c r="EL997" s="13"/>
      <c r="EM997" s="13"/>
      <c r="EN997" s="13"/>
      <c r="EO997" s="13"/>
      <c r="EP997" s="13"/>
      <c r="EQ997" s="13"/>
      <c r="ER997" s="13"/>
      <c r="ES997" s="13"/>
      <c r="ET997" s="13"/>
      <c r="EU997" s="13"/>
      <c r="EV997" s="13"/>
      <c r="EW997" s="13"/>
      <c r="EX997" s="13"/>
      <c r="EY997" s="13"/>
      <c r="EZ997" s="13"/>
      <c r="FA997" s="13"/>
      <c r="FB997" s="13"/>
    </row>
    <row r="998" spans="1:158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  <c r="BY998" s="13"/>
      <c r="BZ998" s="13"/>
      <c r="CA998" s="13"/>
      <c r="CB998" s="13"/>
      <c r="CC998" s="13"/>
      <c r="CD998" s="13"/>
      <c r="CE998" s="13"/>
      <c r="CF998" s="13"/>
      <c r="CG998" s="13"/>
      <c r="CH998" s="13"/>
      <c r="CI998" s="13"/>
      <c r="CJ998" s="13"/>
      <c r="CK998" s="13"/>
      <c r="CL998" s="13"/>
      <c r="CM998" s="13"/>
      <c r="CN998" s="13"/>
      <c r="CO998" s="13"/>
      <c r="CP998" s="13"/>
      <c r="CQ998" s="13"/>
      <c r="CR998" s="13"/>
      <c r="CS998" s="13"/>
      <c r="CT998" s="13"/>
      <c r="CU998" s="13"/>
      <c r="CV998" s="13"/>
      <c r="CW998" s="13"/>
      <c r="CX998" s="13"/>
      <c r="CY998" s="13"/>
      <c r="CZ998" s="13"/>
      <c r="DA998" s="13"/>
      <c r="DB998" s="13"/>
      <c r="DC998" s="13"/>
      <c r="DD998" s="13"/>
      <c r="DE998" s="13"/>
      <c r="DF998" s="13"/>
      <c r="DG998" s="13"/>
      <c r="DH998" s="13"/>
      <c r="DI998" s="13"/>
      <c r="DJ998" s="13"/>
      <c r="DK998" s="13"/>
      <c r="DL998" s="13"/>
      <c r="DM998" s="13"/>
      <c r="DN998" s="13"/>
      <c r="DO998" s="13"/>
      <c r="DP998" s="13"/>
      <c r="DQ998" s="13"/>
      <c r="DR998" s="13"/>
      <c r="DS998" s="13"/>
      <c r="DT998" s="13"/>
      <c r="DU998" s="13"/>
      <c r="DV998" s="13"/>
      <c r="DW998" s="13"/>
      <c r="DX998" s="13"/>
      <c r="DY998" s="13"/>
      <c r="DZ998" s="13"/>
      <c r="EA998" s="13"/>
      <c r="EB998" s="13"/>
      <c r="EC998" s="13"/>
      <c r="ED998" s="13"/>
      <c r="EE998" s="13"/>
      <c r="EF998" s="13"/>
      <c r="EG998" s="13"/>
      <c r="EH998" s="13"/>
      <c r="EI998" s="13"/>
      <c r="EJ998" s="13"/>
      <c r="EK998" s="13"/>
      <c r="EL998" s="13"/>
      <c r="EM998" s="13"/>
      <c r="EN998" s="13"/>
      <c r="EO998" s="13"/>
      <c r="EP998" s="13"/>
      <c r="EQ998" s="13"/>
      <c r="ER998" s="13"/>
      <c r="ES998" s="13"/>
      <c r="ET998" s="13"/>
      <c r="EU998" s="13"/>
      <c r="EV998" s="13"/>
      <c r="EW998" s="13"/>
      <c r="EX998" s="13"/>
      <c r="EY998" s="13"/>
      <c r="EZ998" s="13"/>
      <c r="FA998" s="13"/>
      <c r="FB998" s="13"/>
    </row>
    <row r="999" spans="1:158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  <c r="BY999" s="13"/>
      <c r="BZ999" s="13"/>
      <c r="CA999" s="13"/>
      <c r="CB999" s="13"/>
      <c r="CC999" s="13"/>
      <c r="CD999" s="13"/>
      <c r="CE999" s="13"/>
      <c r="CF999" s="13"/>
      <c r="CG999" s="13"/>
      <c r="CH999" s="13"/>
      <c r="CI999" s="13"/>
      <c r="CJ999" s="13"/>
      <c r="CK999" s="13"/>
      <c r="CL999" s="13"/>
      <c r="CM999" s="13"/>
      <c r="CN999" s="13"/>
      <c r="CO999" s="13"/>
      <c r="CP999" s="13"/>
      <c r="CQ999" s="13"/>
      <c r="CR999" s="13"/>
      <c r="CS999" s="13"/>
      <c r="CT999" s="13"/>
      <c r="CU999" s="13"/>
      <c r="CV999" s="13"/>
      <c r="CW999" s="13"/>
      <c r="CX999" s="13"/>
      <c r="CY999" s="13"/>
      <c r="CZ999" s="13"/>
      <c r="DA999" s="13"/>
      <c r="DB999" s="13"/>
      <c r="DC999" s="13"/>
      <c r="DD999" s="13"/>
      <c r="DE999" s="13"/>
      <c r="DF999" s="13"/>
      <c r="DG999" s="13"/>
      <c r="DH999" s="13"/>
      <c r="DI999" s="13"/>
      <c r="DJ999" s="13"/>
      <c r="DK999" s="13"/>
      <c r="DL999" s="13"/>
      <c r="DM999" s="13"/>
      <c r="DN999" s="13"/>
      <c r="DO999" s="13"/>
      <c r="DP999" s="13"/>
      <c r="DQ999" s="13"/>
      <c r="DR999" s="13"/>
      <c r="DS999" s="13"/>
      <c r="DT999" s="13"/>
      <c r="DU999" s="13"/>
      <c r="DV999" s="13"/>
      <c r="DW999" s="13"/>
      <c r="DX999" s="13"/>
      <c r="DY999" s="13"/>
      <c r="DZ999" s="13"/>
      <c r="EA999" s="13"/>
      <c r="EB999" s="13"/>
      <c r="EC999" s="13"/>
      <c r="ED999" s="13"/>
      <c r="EE999" s="13"/>
      <c r="EF999" s="13"/>
      <c r="EG999" s="13"/>
      <c r="EH999" s="13"/>
      <c r="EI999" s="13"/>
      <c r="EJ999" s="13"/>
      <c r="EK999" s="13"/>
      <c r="EL999" s="13"/>
      <c r="EM999" s="13"/>
      <c r="EN999" s="13"/>
      <c r="EO999" s="13"/>
      <c r="EP999" s="13"/>
      <c r="EQ999" s="13"/>
      <c r="ER999" s="13"/>
      <c r="ES999" s="13"/>
      <c r="ET999" s="13"/>
      <c r="EU999" s="13"/>
      <c r="EV999" s="13"/>
      <c r="EW999" s="13"/>
      <c r="EX999" s="13"/>
      <c r="EY999" s="13"/>
      <c r="EZ999" s="13"/>
      <c r="FA999" s="13"/>
      <c r="FB999" s="13"/>
    </row>
    <row r="1000" spans="1:158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  <c r="BY1000" s="13"/>
      <c r="BZ1000" s="13"/>
      <c r="CA1000" s="13"/>
      <c r="CB1000" s="13"/>
      <c r="CC1000" s="13"/>
      <c r="CD1000" s="13"/>
      <c r="CE1000" s="13"/>
      <c r="CF1000" s="13"/>
      <c r="CG1000" s="13"/>
      <c r="CH1000" s="13"/>
      <c r="CI1000" s="13"/>
      <c r="CJ1000" s="13"/>
      <c r="CK1000" s="13"/>
      <c r="CL1000" s="13"/>
      <c r="CM1000" s="13"/>
      <c r="CN1000" s="13"/>
      <c r="CO1000" s="13"/>
      <c r="CP1000" s="13"/>
      <c r="CQ1000" s="13"/>
      <c r="CR1000" s="13"/>
      <c r="CS1000" s="13"/>
      <c r="CT1000" s="13"/>
      <c r="CU1000" s="13"/>
      <c r="CV1000" s="13"/>
      <c r="CW1000" s="13"/>
      <c r="CX1000" s="13"/>
      <c r="CY1000" s="13"/>
      <c r="CZ1000" s="13"/>
      <c r="DA1000" s="13"/>
      <c r="DB1000" s="13"/>
      <c r="DC1000" s="13"/>
      <c r="DD1000" s="13"/>
      <c r="DE1000" s="13"/>
      <c r="DF1000" s="13"/>
      <c r="DG1000" s="13"/>
      <c r="DH1000" s="13"/>
      <c r="DI1000" s="13"/>
      <c r="DJ1000" s="13"/>
      <c r="DK1000" s="13"/>
      <c r="DL1000" s="13"/>
      <c r="DM1000" s="13"/>
      <c r="DN1000" s="13"/>
      <c r="DO1000" s="13"/>
      <c r="DP1000" s="13"/>
      <c r="DQ1000" s="13"/>
      <c r="DR1000" s="13"/>
      <c r="DS1000" s="13"/>
      <c r="DT1000" s="13"/>
      <c r="DU1000" s="13"/>
      <c r="DV1000" s="13"/>
      <c r="DW1000" s="13"/>
      <c r="DX1000" s="13"/>
      <c r="DY1000" s="13"/>
      <c r="DZ1000" s="13"/>
      <c r="EA1000" s="13"/>
      <c r="EB1000" s="13"/>
      <c r="EC1000" s="13"/>
      <c r="ED1000" s="13"/>
      <c r="EE1000" s="13"/>
      <c r="EF1000" s="13"/>
      <c r="EG1000" s="13"/>
      <c r="EH1000" s="13"/>
      <c r="EI1000" s="13"/>
      <c r="EJ1000" s="13"/>
      <c r="EK1000" s="13"/>
      <c r="EL1000" s="13"/>
      <c r="EM1000" s="13"/>
      <c r="EN1000" s="13"/>
      <c r="EO1000" s="13"/>
      <c r="EP1000" s="13"/>
      <c r="EQ1000" s="13"/>
      <c r="ER1000" s="13"/>
      <c r="ES1000" s="13"/>
      <c r="ET1000" s="13"/>
      <c r="EU1000" s="13"/>
      <c r="EV1000" s="13"/>
      <c r="EW1000" s="13"/>
      <c r="EX1000" s="13"/>
      <c r="EY1000" s="13"/>
      <c r="EZ1000" s="13"/>
      <c r="FA1000" s="13"/>
      <c r="FB1000" s="13"/>
    </row>
    <row r="1001" spans="1:158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  <c r="AZ1001" s="13"/>
      <c r="BA1001" s="13"/>
      <c r="BB1001" s="13"/>
      <c r="BC1001" s="13"/>
      <c r="BD1001" s="13"/>
      <c r="BE1001" s="13"/>
      <c r="BF1001" s="13"/>
      <c r="BG1001" s="13"/>
      <c r="BH1001" s="13"/>
      <c r="BI1001" s="13"/>
      <c r="BJ1001" s="13"/>
      <c r="BK1001" s="13"/>
      <c r="BL1001" s="13"/>
      <c r="BM1001" s="13"/>
      <c r="BN1001" s="13"/>
      <c r="BO1001" s="13"/>
      <c r="BP1001" s="13"/>
      <c r="BQ1001" s="13"/>
      <c r="BR1001" s="13"/>
      <c r="BS1001" s="13"/>
      <c r="BT1001" s="13"/>
      <c r="BU1001" s="13"/>
      <c r="BV1001" s="13"/>
      <c r="BW1001" s="13"/>
      <c r="BX1001" s="13"/>
      <c r="BY1001" s="13"/>
      <c r="BZ1001" s="13"/>
      <c r="CA1001" s="13"/>
      <c r="CB1001" s="13"/>
      <c r="CC1001" s="13"/>
      <c r="CD1001" s="13"/>
      <c r="CE1001" s="13"/>
      <c r="CF1001" s="13"/>
      <c r="CG1001" s="13"/>
      <c r="CH1001" s="13"/>
      <c r="CI1001" s="13"/>
      <c r="CJ1001" s="13"/>
      <c r="CK1001" s="13"/>
      <c r="CL1001" s="13"/>
      <c r="CM1001" s="13"/>
      <c r="CN1001" s="13"/>
      <c r="CO1001" s="13"/>
      <c r="CP1001" s="13"/>
      <c r="CQ1001" s="13"/>
      <c r="CR1001" s="13"/>
      <c r="CS1001" s="13"/>
      <c r="CT1001" s="13"/>
      <c r="CU1001" s="13"/>
      <c r="CV1001" s="13"/>
      <c r="CW1001" s="13"/>
      <c r="CX1001" s="13"/>
      <c r="CY1001" s="13"/>
      <c r="CZ1001" s="13"/>
      <c r="DA1001" s="13"/>
      <c r="DB1001" s="13"/>
      <c r="DC1001" s="13"/>
      <c r="DD1001" s="13"/>
      <c r="DE1001" s="13"/>
      <c r="DF1001" s="13"/>
      <c r="DG1001" s="13"/>
      <c r="DH1001" s="13"/>
      <c r="DI1001" s="13"/>
      <c r="DJ1001" s="13"/>
      <c r="DK1001" s="13"/>
      <c r="DL1001" s="13"/>
      <c r="DM1001" s="13"/>
      <c r="DN1001" s="13"/>
      <c r="DO1001" s="13"/>
      <c r="DP1001" s="13"/>
      <c r="DQ1001" s="13"/>
      <c r="DR1001" s="13"/>
      <c r="DS1001" s="13"/>
      <c r="DT1001" s="13"/>
      <c r="DU1001" s="13"/>
      <c r="DV1001" s="13"/>
      <c r="DW1001" s="13"/>
      <c r="DX1001" s="13"/>
      <c r="DY1001" s="13"/>
      <c r="DZ1001" s="13"/>
      <c r="EA1001" s="13"/>
      <c r="EB1001" s="13"/>
      <c r="EC1001" s="13"/>
      <c r="ED1001" s="13"/>
      <c r="EE1001" s="13"/>
      <c r="EF1001" s="13"/>
      <c r="EG1001" s="13"/>
      <c r="EH1001" s="13"/>
      <c r="EI1001" s="13"/>
      <c r="EJ1001" s="13"/>
      <c r="EK1001" s="13"/>
      <c r="EL1001" s="13"/>
      <c r="EM1001" s="13"/>
      <c r="EN1001" s="13"/>
      <c r="EO1001" s="13"/>
      <c r="EP1001" s="13"/>
      <c r="EQ1001" s="13"/>
      <c r="ER1001" s="13"/>
      <c r="ES1001" s="13"/>
      <c r="ET1001" s="13"/>
      <c r="EU1001" s="13"/>
      <c r="EV1001" s="13"/>
      <c r="EW1001" s="13"/>
      <c r="EX1001" s="13"/>
      <c r="EY1001" s="13"/>
      <c r="EZ1001" s="13"/>
      <c r="FA1001" s="13"/>
      <c r="FB1001" s="13"/>
    </row>
    <row r="1002" spans="1:158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  <c r="AZ1002" s="13"/>
      <c r="BA1002" s="13"/>
      <c r="BB1002" s="13"/>
      <c r="BC1002" s="13"/>
      <c r="BD1002" s="13"/>
      <c r="BE1002" s="13"/>
      <c r="BF1002" s="13"/>
      <c r="BG1002" s="13"/>
      <c r="BH1002" s="13"/>
      <c r="BI1002" s="13"/>
      <c r="BJ1002" s="13"/>
      <c r="BK1002" s="13"/>
      <c r="BL1002" s="13"/>
      <c r="BM1002" s="13"/>
      <c r="BN1002" s="13"/>
      <c r="BO1002" s="13"/>
      <c r="BP1002" s="13"/>
      <c r="BQ1002" s="13"/>
      <c r="BR1002" s="13"/>
      <c r="BS1002" s="13"/>
      <c r="BT1002" s="13"/>
      <c r="BU1002" s="13"/>
      <c r="BV1002" s="13"/>
      <c r="BW1002" s="13"/>
      <c r="BX1002" s="13"/>
      <c r="BY1002" s="13"/>
      <c r="BZ1002" s="13"/>
      <c r="CA1002" s="13"/>
      <c r="CB1002" s="13"/>
      <c r="CC1002" s="13"/>
      <c r="CD1002" s="13"/>
      <c r="CE1002" s="13"/>
      <c r="CF1002" s="13"/>
      <c r="CG1002" s="13"/>
      <c r="CH1002" s="13"/>
      <c r="CI1002" s="13"/>
      <c r="CJ1002" s="13"/>
      <c r="CK1002" s="13"/>
      <c r="CL1002" s="13"/>
      <c r="CM1002" s="13"/>
      <c r="CN1002" s="13"/>
      <c r="CO1002" s="13"/>
      <c r="CP1002" s="13"/>
      <c r="CQ1002" s="13"/>
      <c r="CR1002" s="13"/>
      <c r="CS1002" s="13"/>
      <c r="CT1002" s="13"/>
      <c r="CU1002" s="13"/>
      <c r="CV1002" s="13"/>
      <c r="CW1002" s="13"/>
      <c r="CX1002" s="13"/>
      <c r="CY1002" s="13"/>
      <c r="CZ1002" s="13"/>
      <c r="DA1002" s="13"/>
      <c r="DB1002" s="13"/>
      <c r="DC1002" s="13"/>
      <c r="DD1002" s="13"/>
      <c r="DE1002" s="13"/>
      <c r="DF1002" s="13"/>
      <c r="DG1002" s="13"/>
      <c r="DH1002" s="13"/>
      <c r="DI1002" s="13"/>
      <c r="DJ1002" s="13"/>
      <c r="DK1002" s="13"/>
      <c r="DL1002" s="13"/>
      <c r="DM1002" s="13"/>
      <c r="DN1002" s="13"/>
      <c r="DO1002" s="13"/>
      <c r="DP1002" s="13"/>
      <c r="DQ1002" s="13"/>
      <c r="DR1002" s="13"/>
      <c r="DS1002" s="13"/>
      <c r="DT1002" s="13"/>
      <c r="DU1002" s="13"/>
      <c r="DV1002" s="13"/>
      <c r="DW1002" s="13"/>
      <c r="DX1002" s="13"/>
      <c r="DY1002" s="13"/>
      <c r="DZ1002" s="13"/>
      <c r="EA1002" s="13"/>
      <c r="EB1002" s="13"/>
      <c r="EC1002" s="13"/>
      <c r="ED1002" s="13"/>
      <c r="EE1002" s="13"/>
      <c r="EF1002" s="13"/>
      <c r="EG1002" s="13"/>
      <c r="EH1002" s="13"/>
      <c r="EI1002" s="13"/>
      <c r="EJ1002" s="13"/>
      <c r="EK1002" s="13"/>
      <c r="EL1002" s="13"/>
      <c r="EM1002" s="13"/>
      <c r="EN1002" s="13"/>
      <c r="EO1002" s="13"/>
      <c r="EP1002" s="13"/>
      <c r="EQ1002" s="13"/>
      <c r="ER1002" s="13"/>
      <c r="ES1002" s="13"/>
      <c r="ET1002" s="13"/>
      <c r="EU1002" s="13"/>
      <c r="EV1002" s="13"/>
      <c r="EW1002" s="13"/>
      <c r="EX1002" s="13"/>
      <c r="EY1002" s="13"/>
      <c r="EZ1002" s="13"/>
      <c r="FA1002" s="13"/>
      <c r="FB1002" s="13"/>
    </row>
    <row r="1003" spans="1:158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  <c r="AZ1003" s="13"/>
      <c r="BA1003" s="13"/>
      <c r="BB1003" s="13"/>
      <c r="BC1003" s="13"/>
      <c r="BD1003" s="13"/>
      <c r="BE1003" s="13"/>
      <c r="BF1003" s="13"/>
      <c r="BG1003" s="13"/>
      <c r="BH1003" s="13"/>
      <c r="BI1003" s="13"/>
      <c r="BJ1003" s="13"/>
      <c r="BK1003" s="13"/>
      <c r="BL1003" s="13"/>
      <c r="BM1003" s="13"/>
      <c r="BN1003" s="13"/>
      <c r="BO1003" s="13"/>
      <c r="BP1003" s="13"/>
      <c r="BQ1003" s="13"/>
      <c r="BR1003" s="13"/>
      <c r="BS1003" s="13"/>
      <c r="BT1003" s="13"/>
      <c r="BU1003" s="13"/>
      <c r="BV1003" s="13"/>
      <c r="BW1003" s="13"/>
      <c r="BX1003" s="13"/>
      <c r="BY1003" s="13"/>
      <c r="BZ1003" s="13"/>
      <c r="CA1003" s="13"/>
      <c r="CB1003" s="13"/>
      <c r="CC1003" s="13"/>
      <c r="CD1003" s="13"/>
      <c r="CE1003" s="13"/>
      <c r="CF1003" s="13"/>
      <c r="CG1003" s="13"/>
      <c r="CH1003" s="13"/>
      <c r="CI1003" s="13"/>
      <c r="CJ1003" s="13"/>
      <c r="CK1003" s="13"/>
      <c r="CL1003" s="13"/>
      <c r="CM1003" s="13"/>
      <c r="CN1003" s="13"/>
      <c r="CO1003" s="13"/>
      <c r="CP1003" s="13"/>
      <c r="CQ1003" s="13"/>
      <c r="CR1003" s="13"/>
      <c r="CS1003" s="13"/>
      <c r="CT1003" s="13"/>
      <c r="CU1003" s="13"/>
      <c r="CV1003" s="13"/>
      <c r="CW1003" s="13"/>
      <c r="CX1003" s="13"/>
      <c r="CY1003" s="13"/>
      <c r="CZ1003" s="13"/>
      <c r="DA1003" s="13"/>
      <c r="DB1003" s="13"/>
      <c r="DC1003" s="13"/>
      <c r="DD1003" s="13"/>
      <c r="DE1003" s="13"/>
      <c r="DF1003" s="13"/>
      <c r="DG1003" s="13"/>
      <c r="DH1003" s="13"/>
      <c r="DI1003" s="13"/>
      <c r="DJ1003" s="13"/>
      <c r="DK1003" s="13"/>
      <c r="DL1003" s="13"/>
      <c r="DM1003" s="13"/>
      <c r="DN1003" s="13"/>
      <c r="DO1003" s="13"/>
      <c r="DP1003" s="13"/>
      <c r="DQ1003" s="13"/>
      <c r="DR1003" s="13"/>
      <c r="DS1003" s="13"/>
      <c r="DT1003" s="13"/>
      <c r="DU1003" s="13"/>
      <c r="DV1003" s="13"/>
      <c r="DW1003" s="13"/>
      <c r="DX1003" s="13"/>
      <c r="DY1003" s="13"/>
      <c r="DZ1003" s="13"/>
      <c r="EA1003" s="13"/>
      <c r="EB1003" s="13"/>
      <c r="EC1003" s="13"/>
      <c r="ED1003" s="13"/>
      <c r="EE1003" s="13"/>
      <c r="EF1003" s="13"/>
      <c r="EG1003" s="13"/>
      <c r="EH1003" s="13"/>
      <c r="EI1003" s="13"/>
      <c r="EJ1003" s="13"/>
      <c r="EK1003" s="13"/>
      <c r="EL1003" s="13"/>
      <c r="EM1003" s="13"/>
      <c r="EN1003" s="13"/>
      <c r="EO1003" s="13"/>
      <c r="EP1003" s="13"/>
      <c r="EQ1003" s="13"/>
      <c r="ER1003" s="13"/>
      <c r="ES1003" s="13"/>
      <c r="ET1003" s="13"/>
      <c r="EU1003" s="13"/>
      <c r="EV1003" s="13"/>
      <c r="EW1003" s="13"/>
      <c r="EX1003" s="13"/>
      <c r="EY1003" s="13"/>
      <c r="EZ1003" s="13"/>
      <c r="FA1003" s="13"/>
      <c r="FB1003" s="13"/>
    </row>
    <row r="1004" spans="1:158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  <c r="AZ1004" s="13"/>
      <c r="BA1004" s="13"/>
      <c r="BB1004" s="13"/>
      <c r="BC1004" s="13"/>
      <c r="BD1004" s="13"/>
      <c r="BE1004" s="13"/>
      <c r="BF1004" s="13"/>
      <c r="BG1004" s="13"/>
      <c r="BH1004" s="13"/>
      <c r="BI1004" s="13"/>
      <c r="BJ1004" s="13"/>
      <c r="BK1004" s="13"/>
      <c r="BL1004" s="13"/>
      <c r="BM1004" s="13"/>
      <c r="BN1004" s="13"/>
      <c r="BO1004" s="13"/>
      <c r="BP1004" s="13"/>
      <c r="BQ1004" s="13"/>
      <c r="BR1004" s="13"/>
      <c r="BS1004" s="13"/>
      <c r="BT1004" s="13"/>
      <c r="BU1004" s="13"/>
      <c r="BV1004" s="13"/>
      <c r="BW1004" s="13"/>
      <c r="BX1004" s="13"/>
      <c r="BY1004" s="13"/>
      <c r="BZ1004" s="13"/>
      <c r="CA1004" s="13"/>
      <c r="CB1004" s="13"/>
      <c r="CC1004" s="13"/>
      <c r="CD1004" s="13"/>
      <c r="CE1004" s="13"/>
      <c r="CF1004" s="13"/>
      <c r="CG1004" s="13"/>
      <c r="CH1004" s="13"/>
      <c r="CI1004" s="13"/>
      <c r="CJ1004" s="13"/>
      <c r="CK1004" s="13"/>
      <c r="CL1004" s="13"/>
      <c r="CM1004" s="13"/>
      <c r="CN1004" s="13"/>
      <c r="CO1004" s="13"/>
      <c r="CP1004" s="13"/>
      <c r="CQ1004" s="13"/>
      <c r="CR1004" s="13"/>
      <c r="CS1004" s="13"/>
      <c r="CT1004" s="13"/>
      <c r="CU1004" s="13"/>
      <c r="CV1004" s="13"/>
      <c r="CW1004" s="13"/>
      <c r="CX1004" s="13"/>
      <c r="CY1004" s="13"/>
      <c r="CZ1004" s="13"/>
      <c r="DA1004" s="13"/>
      <c r="DB1004" s="13"/>
      <c r="DC1004" s="13"/>
      <c r="DD1004" s="13"/>
      <c r="DE1004" s="13"/>
      <c r="DF1004" s="13"/>
      <c r="DG1004" s="13"/>
      <c r="DH1004" s="13"/>
      <c r="DI1004" s="13"/>
      <c r="DJ1004" s="13"/>
      <c r="DK1004" s="13"/>
      <c r="DL1004" s="13"/>
      <c r="DM1004" s="13"/>
      <c r="DN1004" s="13"/>
      <c r="DO1004" s="13"/>
      <c r="DP1004" s="13"/>
      <c r="DQ1004" s="13"/>
      <c r="DR1004" s="13"/>
      <c r="DS1004" s="13"/>
      <c r="DT1004" s="13"/>
      <c r="DU1004" s="13"/>
      <c r="DV1004" s="13"/>
      <c r="DW1004" s="13"/>
      <c r="DX1004" s="13"/>
      <c r="DY1004" s="13"/>
      <c r="DZ1004" s="13"/>
      <c r="EA1004" s="13"/>
      <c r="EB1004" s="13"/>
      <c r="EC1004" s="13"/>
      <c r="ED1004" s="13"/>
      <c r="EE1004" s="13"/>
      <c r="EF1004" s="13"/>
      <c r="EG1004" s="13"/>
      <c r="EH1004" s="13"/>
      <c r="EI1004" s="13"/>
      <c r="EJ1004" s="13"/>
      <c r="EK1004" s="13"/>
      <c r="EL1004" s="13"/>
      <c r="EM1004" s="13"/>
      <c r="EN1004" s="13"/>
      <c r="EO1004" s="13"/>
      <c r="EP1004" s="13"/>
      <c r="EQ1004" s="13"/>
      <c r="ER1004" s="13"/>
      <c r="ES1004" s="13"/>
      <c r="ET1004" s="13"/>
      <c r="EU1004" s="13"/>
      <c r="EV1004" s="13"/>
      <c r="EW1004" s="13"/>
      <c r="EX1004" s="13"/>
      <c r="EY1004" s="13"/>
      <c r="EZ1004" s="13"/>
      <c r="FA1004" s="13"/>
      <c r="FB1004" s="13"/>
    </row>
    <row r="1005" spans="1:158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  <c r="AZ1005" s="13"/>
      <c r="BA1005" s="13"/>
      <c r="BB1005" s="13"/>
      <c r="BC1005" s="13"/>
      <c r="BD1005" s="13"/>
      <c r="BE1005" s="13"/>
      <c r="BF1005" s="13"/>
      <c r="BG1005" s="13"/>
      <c r="BH1005" s="13"/>
      <c r="BI1005" s="13"/>
      <c r="BJ1005" s="13"/>
      <c r="BK1005" s="13"/>
      <c r="BL1005" s="13"/>
      <c r="BM1005" s="13"/>
      <c r="BN1005" s="13"/>
      <c r="BO1005" s="13"/>
      <c r="BP1005" s="13"/>
      <c r="BQ1005" s="13"/>
      <c r="BR1005" s="13"/>
      <c r="BS1005" s="13"/>
      <c r="BT1005" s="13"/>
      <c r="BU1005" s="13"/>
      <c r="BV1005" s="13"/>
      <c r="BW1005" s="13"/>
      <c r="BX1005" s="13"/>
      <c r="BY1005" s="13"/>
      <c r="BZ1005" s="13"/>
      <c r="CA1005" s="13"/>
      <c r="CB1005" s="13"/>
      <c r="CC1005" s="13"/>
      <c r="CD1005" s="13"/>
      <c r="CE1005" s="13"/>
      <c r="CF1005" s="13"/>
      <c r="CG1005" s="13"/>
      <c r="CH1005" s="13"/>
      <c r="CI1005" s="13"/>
      <c r="CJ1005" s="13"/>
      <c r="CK1005" s="13"/>
      <c r="CL1005" s="13"/>
      <c r="CM1005" s="13"/>
      <c r="CN1005" s="13"/>
      <c r="CO1005" s="13"/>
      <c r="CP1005" s="13"/>
      <c r="CQ1005" s="13"/>
      <c r="CR1005" s="13"/>
      <c r="CS1005" s="13"/>
      <c r="CT1005" s="13"/>
      <c r="CU1005" s="13"/>
      <c r="CV1005" s="13"/>
      <c r="CW1005" s="13"/>
      <c r="CX1005" s="13"/>
      <c r="CY1005" s="13"/>
      <c r="CZ1005" s="13"/>
      <c r="DA1005" s="13"/>
      <c r="DB1005" s="13"/>
      <c r="DC1005" s="13"/>
      <c r="DD1005" s="13"/>
      <c r="DE1005" s="13"/>
      <c r="DF1005" s="13"/>
      <c r="DG1005" s="13"/>
      <c r="DH1005" s="13"/>
      <c r="DI1005" s="13"/>
      <c r="DJ1005" s="13"/>
      <c r="DK1005" s="13"/>
      <c r="DL1005" s="13"/>
      <c r="DM1005" s="13"/>
      <c r="DN1005" s="13"/>
      <c r="DO1005" s="13"/>
      <c r="DP1005" s="13"/>
      <c r="DQ1005" s="13"/>
      <c r="DR1005" s="13"/>
      <c r="DS1005" s="13"/>
      <c r="DT1005" s="13"/>
      <c r="DU1005" s="13"/>
      <c r="DV1005" s="13"/>
      <c r="DW1005" s="13"/>
      <c r="DX1005" s="13"/>
      <c r="DY1005" s="13"/>
      <c r="DZ1005" s="13"/>
      <c r="EA1005" s="13"/>
      <c r="EB1005" s="13"/>
      <c r="EC1005" s="13"/>
      <c r="ED1005" s="13"/>
      <c r="EE1005" s="13"/>
      <c r="EF1005" s="13"/>
      <c r="EG1005" s="13"/>
      <c r="EH1005" s="13"/>
      <c r="EI1005" s="13"/>
      <c r="EJ1005" s="13"/>
      <c r="EK1005" s="13"/>
      <c r="EL1005" s="13"/>
      <c r="EM1005" s="13"/>
      <c r="EN1005" s="13"/>
      <c r="EO1005" s="13"/>
      <c r="EP1005" s="13"/>
      <c r="EQ1005" s="13"/>
      <c r="ER1005" s="13"/>
      <c r="ES1005" s="13"/>
      <c r="ET1005" s="13"/>
      <c r="EU1005" s="13"/>
      <c r="EV1005" s="13"/>
      <c r="EW1005" s="13"/>
      <c r="EX1005" s="13"/>
      <c r="EY1005" s="13"/>
      <c r="EZ1005" s="13"/>
      <c r="FA1005" s="13"/>
      <c r="FB1005" s="13"/>
    </row>
    <row r="1006" spans="1:158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  <c r="BO1006" s="13"/>
      <c r="BP1006" s="13"/>
      <c r="BQ1006" s="13"/>
      <c r="BR1006" s="13"/>
      <c r="BS1006" s="13"/>
      <c r="BT1006" s="13"/>
      <c r="BU1006" s="13"/>
      <c r="BV1006" s="13"/>
      <c r="BW1006" s="13"/>
      <c r="BX1006" s="13"/>
      <c r="BY1006" s="13"/>
      <c r="BZ1006" s="13"/>
      <c r="CA1006" s="13"/>
      <c r="CB1006" s="13"/>
      <c r="CC1006" s="13"/>
      <c r="CD1006" s="13"/>
      <c r="CE1006" s="13"/>
      <c r="CF1006" s="13"/>
      <c r="CG1006" s="13"/>
      <c r="CH1006" s="13"/>
      <c r="CI1006" s="13"/>
      <c r="CJ1006" s="13"/>
      <c r="CK1006" s="13"/>
      <c r="CL1006" s="13"/>
      <c r="CM1006" s="13"/>
      <c r="CN1006" s="13"/>
      <c r="CO1006" s="13"/>
      <c r="CP1006" s="13"/>
      <c r="CQ1006" s="13"/>
      <c r="CR1006" s="13"/>
      <c r="CS1006" s="13"/>
      <c r="CT1006" s="13"/>
      <c r="CU1006" s="13"/>
      <c r="CV1006" s="13"/>
      <c r="CW1006" s="13"/>
      <c r="CX1006" s="13"/>
      <c r="CY1006" s="13"/>
      <c r="CZ1006" s="13"/>
      <c r="DA1006" s="13"/>
      <c r="DB1006" s="13"/>
      <c r="DC1006" s="13"/>
      <c r="DD1006" s="13"/>
      <c r="DE1006" s="13"/>
      <c r="DF1006" s="13"/>
      <c r="DG1006" s="13"/>
      <c r="DH1006" s="13"/>
      <c r="DI1006" s="13"/>
      <c r="DJ1006" s="13"/>
      <c r="DK1006" s="13"/>
      <c r="DL1006" s="13"/>
      <c r="DM1006" s="13"/>
      <c r="DN1006" s="13"/>
      <c r="DO1006" s="13"/>
      <c r="DP1006" s="13"/>
      <c r="DQ1006" s="13"/>
      <c r="DR1006" s="13"/>
      <c r="DS1006" s="13"/>
      <c r="DT1006" s="13"/>
      <c r="DU1006" s="13"/>
      <c r="DV1006" s="13"/>
      <c r="DW1006" s="13"/>
      <c r="DX1006" s="13"/>
      <c r="DY1006" s="13"/>
      <c r="DZ1006" s="13"/>
      <c r="EA1006" s="13"/>
      <c r="EB1006" s="13"/>
      <c r="EC1006" s="13"/>
      <c r="ED1006" s="13"/>
      <c r="EE1006" s="13"/>
      <c r="EF1006" s="13"/>
      <c r="EG1006" s="13"/>
      <c r="EH1006" s="13"/>
      <c r="EI1006" s="13"/>
      <c r="EJ1006" s="13"/>
      <c r="EK1006" s="13"/>
      <c r="EL1006" s="13"/>
      <c r="EM1006" s="13"/>
      <c r="EN1006" s="13"/>
      <c r="EO1006" s="13"/>
      <c r="EP1006" s="13"/>
      <c r="EQ1006" s="13"/>
      <c r="ER1006" s="13"/>
      <c r="ES1006" s="13"/>
      <c r="ET1006" s="13"/>
      <c r="EU1006" s="13"/>
      <c r="EV1006" s="13"/>
      <c r="EW1006" s="13"/>
      <c r="EX1006" s="13"/>
      <c r="EY1006" s="13"/>
      <c r="EZ1006" s="13"/>
      <c r="FA1006" s="13"/>
      <c r="FB1006" s="13"/>
    </row>
    <row r="1007" spans="1:158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  <c r="AZ1007" s="13"/>
      <c r="BA1007" s="13"/>
      <c r="BB1007" s="13"/>
      <c r="BC1007" s="13"/>
      <c r="BD1007" s="13"/>
      <c r="BE1007" s="13"/>
      <c r="BF1007" s="13"/>
      <c r="BG1007" s="13"/>
      <c r="BH1007" s="13"/>
      <c r="BI1007" s="13"/>
      <c r="BJ1007" s="13"/>
      <c r="BK1007" s="13"/>
      <c r="BL1007" s="13"/>
      <c r="BM1007" s="13"/>
      <c r="BN1007" s="13"/>
      <c r="BO1007" s="13"/>
      <c r="BP1007" s="13"/>
      <c r="BQ1007" s="13"/>
      <c r="BR1007" s="13"/>
      <c r="BS1007" s="13"/>
      <c r="BT1007" s="13"/>
      <c r="BU1007" s="13"/>
      <c r="BV1007" s="13"/>
      <c r="BW1007" s="13"/>
      <c r="BX1007" s="13"/>
      <c r="BY1007" s="13"/>
      <c r="BZ1007" s="13"/>
      <c r="CA1007" s="13"/>
      <c r="CB1007" s="13"/>
      <c r="CC1007" s="13"/>
      <c r="CD1007" s="13"/>
      <c r="CE1007" s="13"/>
      <c r="CF1007" s="13"/>
      <c r="CG1007" s="13"/>
      <c r="CH1007" s="13"/>
      <c r="CI1007" s="13"/>
      <c r="CJ1007" s="13"/>
      <c r="CK1007" s="13"/>
      <c r="CL1007" s="13"/>
      <c r="CM1007" s="13"/>
      <c r="CN1007" s="13"/>
      <c r="CO1007" s="13"/>
      <c r="CP1007" s="13"/>
      <c r="CQ1007" s="13"/>
      <c r="CR1007" s="13"/>
      <c r="CS1007" s="13"/>
      <c r="CT1007" s="13"/>
      <c r="CU1007" s="13"/>
      <c r="CV1007" s="13"/>
      <c r="CW1007" s="13"/>
      <c r="CX1007" s="13"/>
      <c r="CY1007" s="13"/>
      <c r="CZ1007" s="13"/>
      <c r="DA1007" s="13"/>
      <c r="DB1007" s="13"/>
      <c r="DC1007" s="13"/>
      <c r="DD1007" s="13"/>
      <c r="DE1007" s="13"/>
      <c r="DF1007" s="13"/>
      <c r="DG1007" s="13"/>
      <c r="DH1007" s="13"/>
      <c r="DI1007" s="13"/>
      <c r="DJ1007" s="13"/>
      <c r="DK1007" s="13"/>
      <c r="DL1007" s="13"/>
      <c r="DM1007" s="13"/>
      <c r="DN1007" s="13"/>
      <c r="DO1007" s="13"/>
      <c r="DP1007" s="13"/>
      <c r="DQ1007" s="13"/>
      <c r="DR1007" s="13"/>
      <c r="DS1007" s="13"/>
      <c r="DT1007" s="13"/>
      <c r="DU1007" s="13"/>
      <c r="DV1007" s="13"/>
      <c r="DW1007" s="13"/>
      <c r="DX1007" s="13"/>
      <c r="DY1007" s="13"/>
      <c r="DZ1007" s="13"/>
      <c r="EA1007" s="13"/>
      <c r="EB1007" s="13"/>
      <c r="EC1007" s="13"/>
      <c r="ED1007" s="13"/>
      <c r="EE1007" s="13"/>
      <c r="EF1007" s="13"/>
      <c r="EG1007" s="13"/>
      <c r="EH1007" s="13"/>
      <c r="EI1007" s="13"/>
      <c r="EJ1007" s="13"/>
      <c r="EK1007" s="13"/>
      <c r="EL1007" s="13"/>
      <c r="EM1007" s="13"/>
      <c r="EN1007" s="13"/>
      <c r="EO1007" s="13"/>
      <c r="EP1007" s="13"/>
      <c r="EQ1007" s="13"/>
      <c r="ER1007" s="13"/>
      <c r="ES1007" s="13"/>
      <c r="ET1007" s="13"/>
      <c r="EU1007" s="13"/>
      <c r="EV1007" s="13"/>
      <c r="EW1007" s="13"/>
      <c r="EX1007" s="13"/>
      <c r="EY1007" s="13"/>
      <c r="EZ1007" s="13"/>
      <c r="FA1007" s="13"/>
      <c r="FB1007" s="13"/>
    </row>
    <row r="1008" spans="1:158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  <c r="AZ1008" s="13"/>
      <c r="BA1008" s="13"/>
      <c r="BB1008" s="13"/>
      <c r="BC1008" s="13"/>
      <c r="BD1008" s="13"/>
      <c r="BE1008" s="13"/>
      <c r="BF1008" s="13"/>
      <c r="BG1008" s="13"/>
      <c r="BH1008" s="13"/>
      <c r="BI1008" s="13"/>
      <c r="BJ1008" s="13"/>
      <c r="BK1008" s="13"/>
      <c r="BL1008" s="13"/>
      <c r="BM1008" s="13"/>
      <c r="BN1008" s="13"/>
      <c r="BO1008" s="13"/>
      <c r="BP1008" s="13"/>
      <c r="BQ1008" s="13"/>
      <c r="BR1008" s="13"/>
      <c r="BS1008" s="13"/>
      <c r="BT1008" s="13"/>
      <c r="BU1008" s="13"/>
      <c r="BV1008" s="13"/>
      <c r="BW1008" s="13"/>
      <c r="BX1008" s="13"/>
      <c r="BY1008" s="13"/>
      <c r="BZ1008" s="13"/>
      <c r="CA1008" s="13"/>
      <c r="CB1008" s="13"/>
      <c r="CC1008" s="13"/>
      <c r="CD1008" s="13"/>
      <c r="CE1008" s="13"/>
      <c r="CF1008" s="13"/>
      <c r="CG1008" s="13"/>
      <c r="CH1008" s="13"/>
      <c r="CI1008" s="13"/>
      <c r="CJ1008" s="13"/>
      <c r="CK1008" s="13"/>
      <c r="CL1008" s="13"/>
      <c r="CM1008" s="13"/>
      <c r="CN1008" s="13"/>
      <c r="CO1008" s="13"/>
      <c r="CP1008" s="13"/>
      <c r="CQ1008" s="13"/>
      <c r="CR1008" s="13"/>
      <c r="CS1008" s="13"/>
      <c r="CT1008" s="13"/>
      <c r="CU1008" s="13"/>
      <c r="CV1008" s="13"/>
      <c r="CW1008" s="13"/>
      <c r="CX1008" s="13"/>
      <c r="CY1008" s="13"/>
      <c r="CZ1008" s="13"/>
      <c r="DA1008" s="13"/>
      <c r="DB1008" s="13"/>
      <c r="DC1008" s="13"/>
      <c r="DD1008" s="13"/>
      <c r="DE1008" s="13"/>
      <c r="DF1008" s="13"/>
      <c r="DG1008" s="13"/>
      <c r="DH1008" s="13"/>
      <c r="DI1008" s="13"/>
      <c r="DJ1008" s="13"/>
      <c r="DK1008" s="13"/>
      <c r="DL1008" s="13"/>
      <c r="DM1008" s="13"/>
      <c r="DN1008" s="13"/>
      <c r="DO1008" s="13"/>
      <c r="DP1008" s="13"/>
      <c r="DQ1008" s="13"/>
      <c r="DR1008" s="13"/>
      <c r="DS1008" s="13"/>
      <c r="DT1008" s="13"/>
      <c r="DU1008" s="13"/>
      <c r="DV1008" s="13"/>
      <c r="DW1008" s="13"/>
      <c r="DX1008" s="13"/>
      <c r="DY1008" s="13"/>
      <c r="DZ1008" s="13"/>
      <c r="EA1008" s="13"/>
      <c r="EB1008" s="13"/>
      <c r="EC1008" s="13"/>
      <c r="ED1008" s="13"/>
      <c r="EE1008" s="13"/>
      <c r="EF1008" s="13"/>
      <c r="EG1008" s="13"/>
      <c r="EH1008" s="13"/>
      <c r="EI1008" s="13"/>
      <c r="EJ1008" s="13"/>
      <c r="EK1008" s="13"/>
      <c r="EL1008" s="13"/>
      <c r="EM1008" s="13"/>
      <c r="EN1008" s="13"/>
      <c r="EO1008" s="13"/>
      <c r="EP1008" s="13"/>
      <c r="EQ1008" s="13"/>
      <c r="ER1008" s="13"/>
      <c r="ES1008" s="13"/>
      <c r="ET1008" s="13"/>
      <c r="EU1008" s="13"/>
      <c r="EV1008" s="13"/>
      <c r="EW1008" s="13"/>
      <c r="EX1008" s="13"/>
      <c r="EY1008" s="13"/>
      <c r="EZ1008" s="13"/>
      <c r="FA1008" s="13"/>
      <c r="FB1008" s="13"/>
    </row>
    <row r="1009" spans="1:158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  <c r="AZ1009" s="13"/>
      <c r="BA1009" s="13"/>
      <c r="BB1009" s="13"/>
      <c r="BC1009" s="13"/>
      <c r="BD1009" s="13"/>
      <c r="BE1009" s="13"/>
      <c r="BF1009" s="13"/>
      <c r="BG1009" s="13"/>
      <c r="BH1009" s="13"/>
      <c r="BI1009" s="13"/>
      <c r="BJ1009" s="13"/>
      <c r="BK1009" s="13"/>
      <c r="BL1009" s="13"/>
      <c r="BM1009" s="13"/>
      <c r="BN1009" s="13"/>
      <c r="BO1009" s="13"/>
      <c r="BP1009" s="13"/>
      <c r="BQ1009" s="13"/>
      <c r="BR1009" s="13"/>
      <c r="BS1009" s="13"/>
      <c r="BT1009" s="13"/>
      <c r="BU1009" s="13"/>
      <c r="BV1009" s="13"/>
      <c r="BW1009" s="13"/>
      <c r="BX1009" s="13"/>
      <c r="BY1009" s="13"/>
      <c r="BZ1009" s="13"/>
      <c r="CA1009" s="13"/>
      <c r="CB1009" s="13"/>
      <c r="CC1009" s="13"/>
      <c r="CD1009" s="13"/>
      <c r="CE1009" s="13"/>
      <c r="CF1009" s="13"/>
      <c r="CG1009" s="13"/>
      <c r="CH1009" s="13"/>
      <c r="CI1009" s="13"/>
      <c r="CJ1009" s="13"/>
      <c r="CK1009" s="13"/>
      <c r="CL1009" s="13"/>
      <c r="CM1009" s="13"/>
      <c r="CN1009" s="13"/>
      <c r="CO1009" s="13"/>
      <c r="CP1009" s="13"/>
      <c r="CQ1009" s="13"/>
      <c r="CR1009" s="13"/>
      <c r="CS1009" s="13"/>
      <c r="CT1009" s="13"/>
      <c r="CU1009" s="13"/>
      <c r="CV1009" s="13"/>
      <c r="CW1009" s="13"/>
      <c r="CX1009" s="13"/>
      <c r="CY1009" s="13"/>
      <c r="CZ1009" s="13"/>
      <c r="DA1009" s="13"/>
      <c r="DB1009" s="13"/>
      <c r="DC1009" s="13"/>
      <c r="DD1009" s="13"/>
      <c r="DE1009" s="13"/>
      <c r="DF1009" s="13"/>
      <c r="DG1009" s="13"/>
      <c r="DH1009" s="13"/>
      <c r="DI1009" s="13"/>
      <c r="DJ1009" s="13"/>
      <c r="DK1009" s="13"/>
      <c r="DL1009" s="13"/>
      <c r="DM1009" s="13"/>
      <c r="DN1009" s="13"/>
      <c r="DO1009" s="13"/>
      <c r="DP1009" s="13"/>
      <c r="DQ1009" s="13"/>
      <c r="DR1009" s="13"/>
      <c r="DS1009" s="13"/>
      <c r="DT1009" s="13"/>
      <c r="DU1009" s="13"/>
      <c r="DV1009" s="13"/>
      <c r="DW1009" s="13"/>
      <c r="DX1009" s="13"/>
      <c r="DY1009" s="13"/>
      <c r="DZ1009" s="13"/>
      <c r="EA1009" s="13"/>
      <c r="EB1009" s="13"/>
      <c r="EC1009" s="13"/>
      <c r="ED1009" s="13"/>
      <c r="EE1009" s="13"/>
      <c r="EF1009" s="13"/>
      <c r="EG1009" s="13"/>
      <c r="EH1009" s="13"/>
      <c r="EI1009" s="13"/>
      <c r="EJ1009" s="13"/>
      <c r="EK1009" s="13"/>
      <c r="EL1009" s="13"/>
      <c r="EM1009" s="13"/>
      <c r="EN1009" s="13"/>
      <c r="EO1009" s="13"/>
      <c r="EP1009" s="13"/>
      <c r="EQ1009" s="13"/>
      <c r="ER1009" s="13"/>
      <c r="ES1009" s="13"/>
      <c r="ET1009" s="13"/>
      <c r="EU1009" s="13"/>
      <c r="EV1009" s="13"/>
      <c r="EW1009" s="13"/>
      <c r="EX1009" s="13"/>
      <c r="EY1009" s="13"/>
      <c r="EZ1009" s="13"/>
      <c r="FA1009" s="13"/>
      <c r="FB1009" s="13"/>
    </row>
    <row r="1010" spans="1:158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  <c r="AZ1010" s="13"/>
      <c r="BA1010" s="13"/>
      <c r="BB1010" s="13"/>
      <c r="BC1010" s="13"/>
      <c r="BD1010" s="13"/>
      <c r="BE1010" s="13"/>
      <c r="BF1010" s="13"/>
      <c r="BG1010" s="13"/>
      <c r="BH1010" s="13"/>
      <c r="BI1010" s="13"/>
      <c r="BJ1010" s="13"/>
      <c r="BK1010" s="13"/>
      <c r="BL1010" s="13"/>
      <c r="BM1010" s="13"/>
      <c r="BN1010" s="13"/>
      <c r="BO1010" s="13"/>
      <c r="BP1010" s="13"/>
      <c r="BQ1010" s="13"/>
      <c r="BR1010" s="13"/>
      <c r="BS1010" s="13"/>
      <c r="BT1010" s="13"/>
      <c r="BU1010" s="13"/>
      <c r="BV1010" s="13"/>
      <c r="BW1010" s="13"/>
      <c r="BX1010" s="13"/>
      <c r="BY1010" s="13"/>
      <c r="BZ1010" s="13"/>
      <c r="CA1010" s="13"/>
      <c r="CB1010" s="13"/>
      <c r="CC1010" s="13"/>
      <c r="CD1010" s="13"/>
      <c r="CE1010" s="13"/>
      <c r="CF1010" s="13"/>
      <c r="CG1010" s="13"/>
      <c r="CH1010" s="13"/>
      <c r="CI1010" s="13"/>
      <c r="CJ1010" s="13"/>
      <c r="CK1010" s="13"/>
      <c r="CL1010" s="13"/>
      <c r="CM1010" s="13"/>
      <c r="CN1010" s="13"/>
      <c r="CO1010" s="13"/>
      <c r="CP1010" s="13"/>
      <c r="CQ1010" s="13"/>
      <c r="CR1010" s="13"/>
      <c r="CS1010" s="13"/>
      <c r="CT1010" s="13"/>
      <c r="CU1010" s="13"/>
      <c r="CV1010" s="13"/>
      <c r="CW1010" s="13"/>
      <c r="CX1010" s="13"/>
      <c r="CY1010" s="13"/>
      <c r="CZ1010" s="13"/>
      <c r="DA1010" s="13"/>
      <c r="DB1010" s="13"/>
      <c r="DC1010" s="13"/>
      <c r="DD1010" s="13"/>
      <c r="DE1010" s="13"/>
      <c r="DF1010" s="13"/>
      <c r="DG1010" s="13"/>
      <c r="DH1010" s="13"/>
      <c r="DI1010" s="13"/>
      <c r="DJ1010" s="13"/>
      <c r="DK1010" s="13"/>
      <c r="DL1010" s="13"/>
      <c r="DM1010" s="13"/>
      <c r="DN1010" s="13"/>
      <c r="DO1010" s="13"/>
      <c r="DP1010" s="13"/>
      <c r="DQ1010" s="13"/>
      <c r="DR1010" s="13"/>
      <c r="DS1010" s="13"/>
      <c r="DT1010" s="13"/>
      <c r="DU1010" s="13"/>
      <c r="DV1010" s="13"/>
      <c r="DW1010" s="13"/>
      <c r="DX1010" s="13"/>
      <c r="DY1010" s="13"/>
      <c r="DZ1010" s="13"/>
      <c r="EA1010" s="13"/>
      <c r="EB1010" s="13"/>
      <c r="EC1010" s="13"/>
      <c r="ED1010" s="13"/>
      <c r="EE1010" s="13"/>
      <c r="EF1010" s="13"/>
      <c r="EG1010" s="13"/>
      <c r="EH1010" s="13"/>
      <c r="EI1010" s="13"/>
      <c r="EJ1010" s="13"/>
      <c r="EK1010" s="13"/>
      <c r="EL1010" s="13"/>
      <c r="EM1010" s="13"/>
      <c r="EN1010" s="13"/>
      <c r="EO1010" s="13"/>
      <c r="EP1010" s="13"/>
      <c r="EQ1010" s="13"/>
      <c r="ER1010" s="13"/>
      <c r="ES1010" s="13"/>
      <c r="ET1010" s="13"/>
      <c r="EU1010" s="13"/>
      <c r="EV1010" s="13"/>
      <c r="EW1010" s="13"/>
      <c r="EX1010" s="13"/>
      <c r="EY1010" s="13"/>
      <c r="EZ1010" s="13"/>
      <c r="FA1010" s="13"/>
      <c r="FB1010" s="13"/>
    </row>
    <row r="1011" spans="1:158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  <c r="AZ1011" s="13"/>
      <c r="BA1011" s="13"/>
      <c r="BB1011" s="13"/>
      <c r="BC1011" s="13"/>
      <c r="BD1011" s="13"/>
      <c r="BE1011" s="13"/>
      <c r="BF1011" s="13"/>
      <c r="BG1011" s="13"/>
      <c r="BH1011" s="13"/>
      <c r="BI1011" s="13"/>
      <c r="BJ1011" s="13"/>
      <c r="BK1011" s="13"/>
      <c r="BL1011" s="13"/>
      <c r="BM1011" s="13"/>
      <c r="BN1011" s="13"/>
      <c r="BO1011" s="13"/>
      <c r="BP1011" s="13"/>
      <c r="BQ1011" s="13"/>
      <c r="BR1011" s="13"/>
      <c r="BS1011" s="13"/>
      <c r="BT1011" s="13"/>
      <c r="BU1011" s="13"/>
      <c r="BV1011" s="13"/>
      <c r="BW1011" s="13"/>
      <c r="BX1011" s="13"/>
      <c r="BY1011" s="13"/>
      <c r="BZ1011" s="13"/>
      <c r="CA1011" s="13"/>
      <c r="CB1011" s="13"/>
      <c r="CC1011" s="13"/>
      <c r="CD1011" s="13"/>
      <c r="CE1011" s="13"/>
      <c r="CF1011" s="13"/>
      <c r="CG1011" s="13"/>
      <c r="CH1011" s="13"/>
      <c r="CI1011" s="13"/>
      <c r="CJ1011" s="13"/>
      <c r="CK1011" s="13"/>
      <c r="CL1011" s="13"/>
      <c r="CM1011" s="13"/>
      <c r="CN1011" s="13"/>
      <c r="CO1011" s="13"/>
      <c r="CP1011" s="13"/>
      <c r="CQ1011" s="13"/>
      <c r="CR1011" s="13"/>
      <c r="CS1011" s="13"/>
      <c r="CT1011" s="13"/>
      <c r="CU1011" s="13"/>
      <c r="CV1011" s="13"/>
      <c r="CW1011" s="13"/>
      <c r="CX1011" s="13"/>
      <c r="CY1011" s="13"/>
      <c r="CZ1011" s="13"/>
      <c r="DA1011" s="13"/>
      <c r="DB1011" s="13"/>
      <c r="DC1011" s="13"/>
      <c r="DD1011" s="13"/>
      <c r="DE1011" s="13"/>
      <c r="DF1011" s="13"/>
      <c r="DG1011" s="13"/>
      <c r="DH1011" s="13"/>
      <c r="DI1011" s="13"/>
      <c r="DJ1011" s="13"/>
      <c r="DK1011" s="13"/>
      <c r="DL1011" s="13"/>
      <c r="DM1011" s="13"/>
      <c r="DN1011" s="13"/>
      <c r="DO1011" s="13"/>
      <c r="DP1011" s="13"/>
      <c r="DQ1011" s="13"/>
      <c r="DR1011" s="13"/>
      <c r="DS1011" s="13"/>
      <c r="DT1011" s="13"/>
      <c r="DU1011" s="13"/>
      <c r="DV1011" s="13"/>
      <c r="DW1011" s="13"/>
      <c r="DX1011" s="13"/>
      <c r="DY1011" s="13"/>
      <c r="DZ1011" s="13"/>
      <c r="EA1011" s="13"/>
      <c r="EB1011" s="13"/>
      <c r="EC1011" s="13"/>
      <c r="ED1011" s="13"/>
      <c r="EE1011" s="13"/>
      <c r="EF1011" s="13"/>
      <c r="EG1011" s="13"/>
      <c r="EH1011" s="13"/>
      <c r="EI1011" s="13"/>
      <c r="EJ1011" s="13"/>
      <c r="EK1011" s="13"/>
      <c r="EL1011" s="13"/>
      <c r="EM1011" s="13"/>
      <c r="EN1011" s="13"/>
      <c r="EO1011" s="13"/>
      <c r="EP1011" s="13"/>
      <c r="EQ1011" s="13"/>
      <c r="ER1011" s="13"/>
      <c r="ES1011" s="13"/>
      <c r="ET1011" s="13"/>
      <c r="EU1011" s="13"/>
      <c r="EV1011" s="13"/>
      <c r="EW1011" s="13"/>
      <c r="EX1011" s="13"/>
      <c r="EY1011" s="13"/>
      <c r="EZ1011" s="13"/>
      <c r="FA1011" s="13"/>
      <c r="FB1011" s="13"/>
    </row>
    <row r="1012" spans="1:158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  <c r="AZ1012" s="13"/>
      <c r="BA1012" s="13"/>
      <c r="BB1012" s="13"/>
      <c r="BC1012" s="13"/>
      <c r="BD1012" s="13"/>
      <c r="BE1012" s="13"/>
      <c r="BF1012" s="13"/>
      <c r="BG1012" s="13"/>
      <c r="BH1012" s="13"/>
      <c r="BI1012" s="13"/>
      <c r="BJ1012" s="13"/>
      <c r="BK1012" s="13"/>
      <c r="BL1012" s="13"/>
      <c r="BM1012" s="13"/>
      <c r="BN1012" s="13"/>
      <c r="BO1012" s="13"/>
      <c r="BP1012" s="13"/>
      <c r="BQ1012" s="13"/>
      <c r="BR1012" s="13"/>
      <c r="BS1012" s="13"/>
      <c r="BT1012" s="13"/>
      <c r="BU1012" s="13"/>
      <c r="BV1012" s="13"/>
      <c r="BW1012" s="13"/>
      <c r="BX1012" s="13"/>
      <c r="BY1012" s="13"/>
      <c r="BZ1012" s="13"/>
      <c r="CA1012" s="13"/>
      <c r="CB1012" s="13"/>
      <c r="CC1012" s="13"/>
      <c r="CD1012" s="13"/>
      <c r="CE1012" s="13"/>
      <c r="CF1012" s="13"/>
      <c r="CG1012" s="13"/>
      <c r="CH1012" s="13"/>
      <c r="CI1012" s="13"/>
      <c r="CJ1012" s="13"/>
      <c r="CK1012" s="13"/>
      <c r="CL1012" s="13"/>
      <c r="CM1012" s="13"/>
      <c r="CN1012" s="13"/>
      <c r="CO1012" s="13"/>
      <c r="CP1012" s="13"/>
      <c r="CQ1012" s="13"/>
      <c r="CR1012" s="13"/>
      <c r="CS1012" s="13"/>
      <c r="CT1012" s="13"/>
      <c r="CU1012" s="13"/>
      <c r="CV1012" s="13"/>
      <c r="CW1012" s="13"/>
      <c r="CX1012" s="13"/>
      <c r="CY1012" s="13"/>
      <c r="CZ1012" s="13"/>
      <c r="DA1012" s="13"/>
      <c r="DB1012" s="13"/>
      <c r="DC1012" s="13"/>
      <c r="DD1012" s="13"/>
      <c r="DE1012" s="13"/>
      <c r="DF1012" s="13"/>
      <c r="DG1012" s="13"/>
      <c r="DH1012" s="13"/>
      <c r="DI1012" s="13"/>
      <c r="DJ1012" s="13"/>
      <c r="DK1012" s="13"/>
      <c r="DL1012" s="13"/>
      <c r="DM1012" s="13"/>
      <c r="DN1012" s="13"/>
      <c r="DO1012" s="13"/>
      <c r="DP1012" s="13"/>
      <c r="DQ1012" s="13"/>
      <c r="DR1012" s="13"/>
      <c r="DS1012" s="13"/>
      <c r="DT1012" s="13"/>
      <c r="DU1012" s="13"/>
      <c r="DV1012" s="13"/>
      <c r="DW1012" s="13"/>
      <c r="DX1012" s="13"/>
      <c r="DY1012" s="13"/>
      <c r="DZ1012" s="13"/>
      <c r="EA1012" s="13"/>
      <c r="EB1012" s="13"/>
      <c r="EC1012" s="13"/>
      <c r="ED1012" s="13"/>
      <c r="EE1012" s="13"/>
      <c r="EF1012" s="13"/>
      <c r="EG1012" s="13"/>
      <c r="EH1012" s="13"/>
      <c r="EI1012" s="13"/>
      <c r="EJ1012" s="13"/>
      <c r="EK1012" s="13"/>
      <c r="EL1012" s="13"/>
      <c r="EM1012" s="13"/>
      <c r="EN1012" s="13"/>
      <c r="EO1012" s="13"/>
      <c r="EP1012" s="13"/>
      <c r="EQ1012" s="13"/>
      <c r="ER1012" s="13"/>
      <c r="ES1012" s="13"/>
      <c r="ET1012" s="13"/>
      <c r="EU1012" s="13"/>
      <c r="EV1012" s="13"/>
      <c r="EW1012" s="13"/>
      <c r="EX1012" s="13"/>
      <c r="EY1012" s="13"/>
      <c r="EZ1012" s="13"/>
      <c r="FA1012" s="13"/>
      <c r="FB1012" s="13"/>
    </row>
    <row r="1013" spans="1:158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  <c r="AZ1013" s="13"/>
      <c r="BA1013" s="13"/>
      <c r="BB1013" s="13"/>
      <c r="BC1013" s="13"/>
      <c r="BD1013" s="13"/>
      <c r="BE1013" s="13"/>
      <c r="BF1013" s="13"/>
      <c r="BG1013" s="13"/>
      <c r="BH1013" s="13"/>
      <c r="BI1013" s="13"/>
      <c r="BJ1013" s="13"/>
      <c r="BK1013" s="13"/>
      <c r="BL1013" s="13"/>
      <c r="BM1013" s="13"/>
      <c r="BN1013" s="13"/>
      <c r="BO1013" s="13"/>
      <c r="BP1013" s="13"/>
      <c r="BQ1013" s="13"/>
      <c r="BR1013" s="13"/>
      <c r="BS1013" s="13"/>
      <c r="BT1013" s="13"/>
      <c r="BU1013" s="13"/>
      <c r="BV1013" s="13"/>
      <c r="BW1013" s="13"/>
      <c r="BX1013" s="13"/>
      <c r="BY1013" s="13"/>
      <c r="BZ1013" s="13"/>
      <c r="CA1013" s="13"/>
      <c r="CB1013" s="13"/>
      <c r="CC1013" s="13"/>
      <c r="CD1013" s="13"/>
      <c r="CE1013" s="13"/>
      <c r="CF1013" s="13"/>
      <c r="CG1013" s="13"/>
      <c r="CH1013" s="13"/>
      <c r="CI1013" s="13"/>
      <c r="CJ1013" s="13"/>
      <c r="CK1013" s="13"/>
      <c r="CL1013" s="13"/>
      <c r="CM1013" s="13"/>
      <c r="CN1013" s="13"/>
      <c r="CO1013" s="13"/>
      <c r="CP1013" s="13"/>
      <c r="CQ1013" s="13"/>
      <c r="CR1013" s="13"/>
      <c r="CS1013" s="13"/>
      <c r="CT1013" s="13"/>
      <c r="CU1013" s="13"/>
      <c r="CV1013" s="13"/>
      <c r="CW1013" s="13"/>
      <c r="CX1013" s="13"/>
      <c r="CY1013" s="13"/>
      <c r="CZ1013" s="13"/>
      <c r="DA1013" s="13"/>
      <c r="DB1013" s="13"/>
      <c r="DC1013" s="13"/>
      <c r="DD1013" s="13"/>
      <c r="DE1013" s="13"/>
      <c r="DF1013" s="13"/>
      <c r="DG1013" s="13"/>
      <c r="DH1013" s="13"/>
      <c r="DI1013" s="13"/>
      <c r="DJ1013" s="13"/>
      <c r="DK1013" s="13"/>
      <c r="DL1013" s="13"/>
      <c r="DM1013" s="13"/>
      <c r="DN1013" s="13"/>
      <c r="DO1013" s="13"/>
      <c r="DP1013" s="13"/>
      <c r="DQ1013" s="13"/>
      <c r="DR1013" s="13"/>
      <c r="DS1013" s="13"/>
      <c r="DT1013" s="13"/>
      <c r="DU1013" s="13"/>
      <c r="DV1013" s="13"/>
      <c r="DW1013" s="13"/>
      <c r="DX1013" s="13"/>
      <c r="DY1013" s="13"/>
      <c r="DZ1013" s="13"/>
      <c r="EA1013" s="13"/>
      <c r="EB1013" s="13"/>
      <c r="EC1013" s="13"/>
      <c r="ED1013" s="13"/>
      <c r="EE1013" s="13"/>
      <c r="EF1013" s="13"/>
      <c r="EG1013" s="13"/>
      <c r="EH1013" s="13"/>
      <c r="EI1013" s="13"/>
      <c r="EJ1013" s="13"/>
      <c r="EK1013" s="13"/>
      <c r="EL1013" s="13"/>
      <c r="EM1013" s="13"/>
      <c r="EN1013" s="13"/>
      <c r="EO1013" s="13"/>
      <c r="EP1013" s="13"/>
      <c r="EQ1013" s="13"/>
      <c r="ER1013" s="13"/>
      <c r="ES1013" s="13"/>
      <c r="ET1013" s="13"/>
      <c r="EU1013" s="13"/>
      <c r="EV1013" s="13"/>
      <c r="EW1013" s="13"/>
      <c r="EX1013" s="13"/>
      <c r="EY1013" s="13"/>
      <c r="EZ1013" s="13"/>
      <c r="FA1013" s="13"/>
      <c r="FB1013" s="13"/>
    </row>
    <row r="1014" spans="1:158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  <c r="AZ1014" s="13"/>
      <c r="BA1014" s="13"/>
      <c r="BB1014" s="13"/>
      <c r="BC1014" s="13"/>
      <c r="BD1014" s="13"/>
      <c r="BE1014" s="13"/>
      <c r="BF1014" s="13"/>
      <c r="BG1014" s="13"/>
      <c r="BH1014" s="13"/>
      <c r="BI1014" s="13"/>
      <c r="BJ1014" s="13"/>
      <c r="BK1014" s="13"/>
      <c r="BL1014" s="13"/>
      <c r="BM1014" s="13"/>
      <c r="BN1014" s="13"/>
      <c r="BO1014" s="13"/>
      <c r="BP1014" s="13"/>
      <c r="BQ1014" s="13"/>
      <c r="BR1014" s="13"/>
      <c r="BS1014" s="13"/>
      <c r="BT1014" s="13"/>
      <c r="BU1014" s="13"/>
      <c r="BV1014" s="13"/>
      <c r="BW1014" s="13"/>
      <c r="BX1014" s="13"/>
      <c r="BY1014" s="13"/>
      <c r="BZ1014" s="13"/>
      <c r="CA1014" s="13"/>
      <c r="CB1014" s="13"/>
      <c r="CC1014" s="13"/>
      <c r="CD1014" s="13"/>
      <c r="CE1014" s="13"/>
      <c r="CF1014" s="13"/>
      <c r="CG1014" s="13"/>
      <c r="CH1014" s="13"/>
      <c r="CI1014" s="13"/>
      <c r="CJ1014" s="13"/>
      <c r="CK1014" s="13"/>
      <c r="CL1014" s="13"/>
      <c r="CM1014" s="13"/>
      <c r="CN1014" s="13"/>
      <c r="CO1014" s="13"/>
      <c r="CP1014" s="13"/>
      <c r="CQ1014" s="13"/>
      <c r="CR1014" s="13"/>
      <c r="CS1014" s="13"/>
      <c r="CT1014" s="13"/>
      <c r="CU1014" s="13"/>
      <c r="CV1014" s="13"/>
      <c r="CW1014" s="13"/>
      <c r="CX1014" s="13"/>
      <c r="CY1014" s="13"/>
      <c r="CZ1014" s="13"/>
      <c r="DA1014" s="13"/>
      <c r="DB1014" s="13"/>
      <c r="DC1014" s="13"/>
      <c r="DD1014" s="13"/>
      <c r="DE1014" s="13"/>
      <c r="DF1014" s="13"/>
      <c r="DG1014" s="13"/>
      <c r="DH1014" s="13"/>
      <c r="DI1014" s="13"/>
      <c r="DJ1014" s="13"/>
      <c r="DK1014" s="13"/>
      <c r="DL1014" s="13"/>
      <c r="DM1014" s="13"/>
      <c r="DN1014" s="13"/>
      <c r="DO1014" s="13"/>
      <c r="DP1014" s="13"/>
      <c r="DQ1014" s="13"/>
      <c r="DR1014" s="13"/>
      <c r="DS1014" s="13"/>
      <c r="DT1014" s="13"/>
      <c r="DU1014" s="13"/>
      <c r="DV1014" s="13"/>
      <c r="DW1014" s="13"/>
      <c r="DX1014" s="13"/>
      <c r="DY1014" s="13"/>
      <c r="DZ1014" s="13"/>
      <c r="EA1014" s="13"/>
      <c r="EB1014" s="13"/>
      <c r="EC1014" s="13"/>
      <c r="ED1014" s="13"/>
      <c r="EE1014" s="13"/>
      <c r="EF1014" s="13"/>
      <c r="EG1014" s="13"/>
      <c r="EH1014" s="13"/>
      <c r="EI1014" s="13"/>
      <c r="EJ1014" s="13"/>
      <c r="EK1014" s="13"/>
      <c r="EL1014" s="13"/>
      <c r="EM1014" s="13"/>
      <c r="EN1014" s="13"/>
      <c r="EO1014" s="13"/>
      <c r="EP1014" s="13"/>
      <c r="EQ1014" s="13"/>
      <c r="ER1014" s="13"/>
      <c r="ES1014" s="13"/>
      <c r="ET1014" s="13"/>
      <c r="EU1014" s="13"/>
      <c r="EV1014" s="13"/>
      <c r="EW1014" s="13"/>
      <c r="EX1014" s="13"/>
      <c r="EY1014" s="13"/>
      <c r="EZ1014" s="13"/>
      <c r="FA1014" s="13"/>
      <c r="FB1014" s="13"/>
    </row>
    <row r="1015" spans="1:158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  <c r="AZ1015" s="13"/>
      <c r="BA1015" s="13"/>
      <c r="BB1015" s="13"/>
      <c r="BC1015" s="13"/>
      <c r="BD1015" s="13"/>
      <c r="BE1015" s="13"/>
      <c r="BF1015" s="13"/>
      <c r="BG1015" s="13"/>
      <c r="BH1015" s="13"/>
      <c r="BI1015" s="13"/>
      <c r="BJ1015" s="13"/>
      <c r="BK1015" s="13"/>
      <c r="BL1015" s="13"/>
      <c r="BM1015" s="13"/>
      <c r="BN1015" s="13"/>
      <c r="BO1015" s="13"/>
      <c r="BP1015" s="13"/>
      <c r="BQ1015" s="13"/>
      <c r="BR1015" s="13"/>
      <c r="BS1015" s="13"/>
      <c r="BT1015" s="13"/>
      <c r="BU1015" s="13"/>
      <c r="BV1015" s="13"/>
      <c r="BW1015" s="13"/>
      <c r="BX1015" s="13"/>
      <c r="BY1015" s="13"/>
      <c r="BZ1015" s="13"/>
      <c r="CA1015" s="13"/>
      <c r="CB1015" s="13"/>
      <c r="CC1015" s="13"/>
      <c r="CD1015" s="13"/>
      <c r="CE1015" s="13"/>
      <c r="CF1015" s="13"/>
      <c r="CG1015" s="13"/>
      <c r="CH1015" s="13"/>
      <c r="CI1015" s="13"/>
      <c r="CJ1015" s="13"/>
      <c r="CK1015" s="13"/>
      <c r="CL1015" s="13"/>
      <c r="CM1015" s="13"/>
      <c r="CN1015" s="13"/>
      <c r="CO1015" s="13"/>
      <c r="CP1015" s="13"/>
      <c r="CQ1015" s="13"/>
      <c r="CR1015" s="13"/>
      <c r="CS1015" s="13"/>
      <c r="CT1015" s="13"/>
      <c r="CU1015" s="13"/>
      <c r="CV1015" s="13"/>
      <c r="CW1015" s="13"/>
      <c r="CX1015" s="13"/>
      <c r="CY1015" s="13"/>
      <c r="CZ1015" s="13"/>
      <c r="DA1015" s="13"/>
      <c r="DB1015" s="13"/>
      <c r="DC1015" s="13"/>
      <c r="DD1015" s="13"/>
      <c r="DE1015" s="13"/>
      <c r="DF1015" s="13"/>
      <c r="DG1015" s="13"/>
      <c r="DH1015" s="13"/>
      <c r="DI1015" s="13"/>
      <c r="DJ1015" s="13"/>
      <c r="DK1015" s="13"/>
      <c r="DL1015" s="13"/>
      <c r="DM1015" s="13"/>
      <c r="DN1015" s="13"/>
      <c r="DO1015" s="13"/>
      <c r="DP1015" s="13"/>
      <c r="DQ1015" s="13"/>
      <c r="DR1015" s="13"/>
      <c r="DS1015" s="13"/>
      <c r="DT1015" s="13"/>
      <c r="DU1015" s="13"/>
      <c r="DV1015" s="13"/>
      <c r="DW1015" s="13"/>
      <c r="DX1015" s="13"/>
      <c r="DY1015" s="13"/>
      <c r="DZ1015" s="13"/>
      <c r="EA1015" s="13"/>
      <c r="EB1015" s="13"/>
      <c r="EC1015" s="13"/>
      <c r="ED1015" s="13"/>
      <c r="EE1015" s="13"/>
      <c r="EF1015" s="13"/>
      <c r="EG1015" s="13"/>
      <c r="EH1015" s="13"/>
      <c r="EI1015" s="13"/>
      <c r="EJ1015" s="13"/>
      <c r="EK1015" s="13"/>
      <c r="EL1015" s="13"/>
      <c r="EM1015" s="13"/>
      <c r="EN1015" s="13"/>
      <c r="EO1015" s="13"/>
      <c r="EP1015" s="13"/>
      <c r="EQ1015" s="13"/>
      <c r="ER1015" s="13"/>
      <c r="ES1015" s="13"/>
      <c r="ET1015" s="13"/>
      <c r="EU1015" s="13"/>
      <c r="EV1015" s="13"/>
      <c r="EW1015" s="13"/>
      <c r="EX1015" s="13"/>
      <c r="EY1015" s="13"/>
      <c r="EZ1015" s="13"/>
      <c r="FA1015" s="13"/>
      <c r="FB1015" s="13"/>
    </row>
    <row r="1016" spans="1:158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  <c r="AZ1016" s="13"/>
      <c r="BA1016" s="13"/>
      <c r="BB1016" s="13"/>
      <c r="BC1016" s="13"/>
      <c r="BD1016" s="13"/>
      <c r="BE1016" s="13"/>
      <c r="BF1016" s="13"/>
      <c r="BG1016" s="13"/>
      <c r="BH1016" s="13"/>
      <c r="BI1016" s="13"/>
      <c r="BJ1016" s="13"/>
      <c r="BK1016" s="13"/>
      <c r="BL1016" s="13"/>
      <c r="BM1016" s="13"/>
      <c r="BN1016" s="13"/>
      <c r="BO1016" s="13"/>
      <c r="BP1016" s="13"/>
      <c r="BQ1016" s="13"/>
      <c r="BR1016" s="13"/>
      <c r="BS1016" s="13"/>
      <c r="BT1016" s="13"/>
      <c r="BU1016" s="13"/>
      <c r="BV1016" s="13"/>
      <c r="BW1016" s="13"/>
      <c r="BX1016" s="13"/>
      <c r="BY1016" s="13"/>
      <c r="BZ1016" s="13"/>
      <c r="CA1016" s="13"/>
      <c r="CB1016" s="13"/>
      <c r="CC1016" s="13"/>
      <c r="CD1016" s="13"/>
      <c r="CE1016" s="13"/>
      <c r="CF1016" s="13"/>
      <c r="CG1016" s="13"/>
      <c r="CH1016" s="13"/>
      <c r="CI1016" s="13"/>
      <c r="CJ1016" s="13"/>
      <c r="CK1016" s="13"/>
      <c r="CL1016" s="13"/>
      <c r="CM1016" s="13"/>
      <c r="CN1016" s="13"/>
      <c r="CO1016" s="13"/>
      <c r="CP1016" s="13"/>
      <c r="CQ1016" s="13"/>
      <c r="CR1016" s="13"/>
      <c r="CS1016" s="13"/>
      <c r="CT1016" s="13"/>
      <c r="CU1016" s="13"/>
      <c r="CV1016" s="13"/>
      <c r="CW1016" s="13"/>
      <c r="CX1016" s="13"/>
      <c r="CY1016" s="13"/>
      <c r="CZ1016" s="13"/>
      <c r="DA1016" s="13"/>
      <c r="DB1016" s="13"/>
      <c r="DC1016" s="13"/>
      <c r="DD1016" s="13"/>
      <c r="DE1016" s="13"/>
      <c r="DF1016" s="13"/>
      <c r="DG1016" s="13"/>
      <c r="DH1016" s="13"/>
      <c r="DI1016" s="13"/>
      <c r="DJ1016" s="13"/>
      <c r="DK1016" s="13"/>
      <c r="DL1016" s="13"/>
      <c r="DM1016" s="13"/>
      <c r="DN1016" s="13"/>
      <c r="DO1016" s="13"/>
      <c r="DP1016" s="13"/>
      <c r="DQ1016" s="13"/>
      <c r="DR1016" s="13"/>
      <c r="DS1016" s="13"/>
      <c r="DT1016" s="13"/>
      <c r="DU1016" s="13"/>
      <c r="DV1016" s="13"/>
      <c r="DW1016" s="13"/>
      <c r="DX1016" s="13"/>
      <c r="DY1016" s="13"/>
      <c r="DZ1016" s="13"/>
      <c r="EA1016" s="13"/>
      <c r="EB1016" s="13"/>
      <c r="EC1016" s="13"/>
      <c r="ED1016" s="13"/>
      <c r="EE1016" s="13"/>
      <c r="EF1016" s="13"/>
      <c r="EG1016" s="13"/>
      <c r="EH1016" s="13"/>
      <c r="EI1016" s="13"/>
      <c r="EJ1016" s="13"/>
      <c r="EK1016" s="13"/>
      <c r="EL1016" s="13"/>
      <c r="EM1016" s="13"/>
      <c r="EN1016" s="13"/>
      <c r="EO1016" s="13"/>
      <c r="EP1016" s="13"/>
      <c r="EQ1016" s="13"/>
      <c r="ER1016" s="13"/>
      <c r="ES1016" s="13"/>
      <c r="ET1016" s="13"/>
      <c r="EU1016" s="13"/>
      <c r="EV1016" s="13"/>
      <c r="EW1016" s="13"/>
      <c r="EX1016" s="13"/>
      <c r="EY1016" s="13"/>
      <c r="EZ1016" s="13"/>
      <c r="FA1016" s="13"/>
      <c r="FB1016" s="13"/>
    </row>
    <row r="1017" spans="1:158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  <c r="AZ1017" s="13"/>
      <c r="BA1017" s="13"/>
      <c r="BB1017" s="13"/>
      <c r="BC1017" s="13"/>
      <c r="BD1017" s="13"/>
      <c r="BE1017" s="13"/>
      <c r="BF1017" s="13"/>
      <c r="BG1017" s="13"/>
      <c r="BH1017" s="13"/>
      <c r="BI1017" s="13"/>
      <c r="BJ1017" s="13"/>
      <c r="BK1017" s="13"/>
      <c r="BL1017" s="13"/>
      <c r="BM1017" s="13"/>
      <c r="BN1017" s="13"/>
      <c r="BO1017" s="13"/>
      <c r="BP1017" s="13"/>
      <c r="BQ1017" s="13"/>
      <c r="BR1017" s="13"/>
      <c r="BS1017" s="13"/>
      <c r="BT1017" s="13"/>
      <c r="BU1017" s="13"/>
      <c r="BV1017" s="13"/>
      <c r="BW1017" s="13"/>
      <c r="BX1017" s="13"/>
      <c r="BY1017" s="13"/>
      <c r="BZ1017" s="13"/>
      <c r="CA1017" s="13"/>
      <c r="CB1017" s="13"/>
      <c r="CC1017" s="13"/>
      <c r="CD1017" s="13"/>
      <c r="CE1017" s="13"/>
      <c r="CF1017" s="13"/>
      <c r="CG1017" s="13"/>
      <c r="CH1017" s="13"/>
      <c r="CI1017" s="13"/>
      <c r="CJ1017" s="13"/>
      <c r="CK1017" s="13"/>
      <c r="CL1017" s="13"/>
      <c r="CM1017" s="13"/>
      <c r="CN1017" s="13"/>
      <c r="CO1017" s="13"/>
      <c r="CP1017" s="13"/>
      <c r="CQ1017" s="13"/>
      <c r="CR1017" s="13"/>
      <c r="CS1017" s="13"/>
      <c r="CT1017" s="13"/>
      <c r="CU1017" s="13"/>
      <c r="CV1017" s="13"/>
      <c r="CW1017" s="13"/>
      <c r="CX1017" s="13"/>
      <c r="CY1017" s="13"/>
      <c r="CZ1017" s="13"/>
      <c r="DA1017" s="13"/>
      <c r="DB1017" s="13"/>
      <c r="DC1017" s="13"/>
      <c r="DD1017" s="13"/>
      <c r="DE1017" s="13"/>
      <c r="DF1017" s="13"/>
      <c r="DG1017" s="13"/>
      <c r="DH1017" s="13"/>
      <c r="DI1017" s="13"/>
      <c r="DJ1017" s="13"/>
      <c r="DK1017" s="13"/>
      <c r="DL1017" s="13"/>
      <c r="DM1017" s="13"/>
      <c r="DN1017" s="13"/>
      <c r="DO1017" s="13"/>
      <c r="DP1017" s="13"/>
      <c r="DQ1017" s="13"/>
      <c r="DR1017" s="13"/>
      <c r="DS1017" s="13"/>
      <c r="DT1017" s="13"/>
      <c r="DU1017" s="13"/>
      <c r="DV1017" s="13"/>
      <c r="DW1017" s="13"/>
      <c r="DX1017" s="13"/>
      <c r="DY1017" s="13"/>
      <c r="DZ1017" s="13"/>
      <c r="EA1017" s="13"/>
      <c r="EB1017" s="13"/>
      <c r="EC1017" s="13"/>
      <c r="ED1017" s="13"/>
      <c r="EE1017" s="13"/>
      <c r="EF1017" s="13"/>
      <c r="EG1017" s="13"/>
      <c r="EH1017" s="13"/>
      <c r="EI1017" s="13"/>
      <c r="EJ1017" s="13"/>
      <c r="EK1017" s="13"/>
      <c r="EL1017" s="13"/>
      <c r="EM1017" s="13"/>
      <c r="EN1017" s="13"/>
      <c r="EO1017" s="13"/>
      <c r="EP1017" s="13"/>
      <c r="EQ1017" s="13"/>
      <c r="ER1017" s="13"/>
      <c r="ES1017" s="13"/>
      <c r="ET1017" s="13"/>
      <c r="EU1017" s="13"/>
      <c r="EV1017" s="13"/>
      <c r="EW1017" s="13"/>
      <c r="EX1017" s="13"/>
      <c r="EY1017" s="13"/>
      <c r="EZ1017" s="13"/>
      <c r="FA1017" s="13"/>
      <c r="FB1017" s="13"/>
    </row>
    <row r="1018" spans="1:158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  <c r="AZ1018" s="13"/>
      <c r="BA1018" s="13"/>
      <c r="BB1018" s="13"/>
      <c r="BC1018" s="13"/>
      <c r="BD1018" s="13"/>
      <c r="BE1018" s="13"/>
      <c r="BF1018" s="13"/>
      <c r="BG1018" s="13"/>
      <c r="BH1018" s="13"/>
      <c r="BI1018" s="13"/>
      <c r="BJ1018" s="13"/>
      <c r="BK1018" s="13"/>
      <c r="BL1018" s="13"/>
      <c r="BM1018" s="13"/>
      <c r="BN1018" s="13"/>
      <c r="BO1018" s="13"/>
      <c r="BP1018" s="13"/>
      <c r="BQ1018" s="13"/>
      <c r="BR1018" s="13"/>
      <c r="BS1018" s="13"/>
      <c r="BT1018" s="13"/>
      <c r="BU1018" s="13"/>
      <c r="BV1018" s="13"/>
      <c r="BW1018" s="13"/>
      <c r="BX1018" s="13"/>
      <c r="BY1018" s="13"/>
      <c r="BZ1018" s="13"/>
      <c r="CA1018" s="13"/>
      <c r="CB1018" s="13"/>
      <c r="CC1018" s="13"/>
      <c r="CD1018" s="13"/>
      <c r="CE1018" s="13"/>
      <c r="CF1018" s="13"/>
      <c r="CG1018" s="13"/>
      <c r="CH1018" s="13"/>
      <c r="CI1018" s="13"/>
      <c r="CJ1018" s="13"/>
      <c r="CK1018" s="13"/>
      <c r="CL1018" s="13"/>
      <c r="CM1018" s="13"/>
      <c r="CN1018" s="13"/>
      <c r="CO1018" s="13"/>
      <c r="CP1018" s="13"/>
      <c r="CQ1018" s="13"/>
      <c r="CR1018" s="13"/>
      <c r="CS1018" s="13"/>
      <c r="CT1018" s="13"/>
      <c r="CU1018" s="13"/>
      <c r="CV1018" s="13"/>
      <c r="CW1018" s="13"/>
      <c r="CX1018" s="13"/>
      <c r="CY1018" s="13"/>
      <c r="CZ1018" s="13"/>
      <c r="DA1018" s="13"/>
      <c r="DB1018" s="13"/>
      <c r="DC1018" s="13"/>
      <c r="DD1018" s="13"/>
      <c r="DE1018" s="13"/>
      <c r="DF1018" s="13"/>
      <c r="DG1018" s="13"/>
      <c r="DH1018" s="13"/>
      <c r="DI1018" s="13"/>
      <c r="DJ1018" s="13"/>
      <c r="DK1018" s="13"/>
      <c r="DL1018" s="13"/>
      <c r="DM1018" s="13"/>
      <c r="DN1018" s="13"/>
      <c r="DO1018" s="13"/>
      <c r="DP1018" s="13"/>
      <c r="DQ1018" s="13"/>
      <c r="DR1018" s="13"/>
      <c r="DS1018" s="13"/>
      <c r="DT1018" s="13"/>
      <c r="DU1018" s="13"/>
      <c r="DV1018" s="13"/>
      <c r="DW1018" s="13"/>
      <c r="DX1018" s="13"/>
      <c r="DY1018" s="13"/>
      <c r="DZ1018" s="13"/>
      <c r="EA1018" s="13"/>
      <c r="EB1018" s="13"/>
      <c r="EC1018" s="13"/>
      <c r="ED1018" s="13"/>
      <c r="EE1018" s="13"/>
      <c r="EF1018" s="13"/>
      <c r="EG1018" s="13"/>
      <c r="EH1018" s="13"/>
      <c r="EI1018" s="13"/>
      <c r="EJ1018" s="13"/>
      <c r="EK1018" s="13"/>
      <c r="EL1018" s="13"/>
      <c r="EM1018" s="13"/>
      <c r="EN1018" s="13"/>
      <c r="EO1018" s="13"/>
      <c r="EP1018" s="13"/>
      <c r="EQ1018" s="13"/>
      <c r="ER1018" s="13"/>
      <c r="ES1018" s="13"/>
      <c r="ET1018" s="13"/>
      <c r="EU1018" s="13"/>
      <c r="EV1018" s="13"/>
      <c r="EW1018" s="13"/>
      <c r="EX1018" s="13"/>
      <c r="EY1018" s="13"/>
      <c r="EZ1018" s="13"/>
      <c r="FA1018" s="13"/>
      <c r="FB1018" s="13"/>
    </row>
    <row r="1019" spans="1:158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  <c r="AV1019" s="13"/>
      <c r="AW1019" s="13"/>
      <c r="AX1019" s="13"/>
      <c r="AY1019" s="13"/>
      <c r="AZ1019" s="13"/>
      <c r="BA1019" s="13"/>
      <c r="BB1019" s="13"/>
      <c r="BC1019" s="13"/>
      <c r="BD1019" s="13"/>
      <c r="BE1019" s="13"/>
      <c r="BF1019" s="13"/>
      <c r="BG1019" s="13"/>
      <c r="BH1019" s="13"/>
      <c r="BI1019" s="13"/>
      <c r="BJ1019" s="13"/>
      <c r="BK1019" s="13"/>
      <c r="BL1019" s="13"/>
      <c r="BM1019" s="13"/>
      <c r="BN1019" s="13"/>
      <c r="BO1019" s="13"/>
      <c r="BP1019" s="13"/>
      <c r="BQ1019" s="13"/>
      <c r="BR1019" s="13"/>
      <c r="BS1019" s="13"/>
      <c r="BT1019" s="13"/>
      <c r="BU1019" s="13"/>
      <c r="BV1019" s="13"/>
      <c r="BW1019" s="13"/>
      <c r="BX1019" s="13"/>
      <c r="BY1019" s="13"/>
      <c r="BZ1019" s="13"/>
      <c r="CA1019" s="13"/>
      <c r="CB1019" s="13"/>
      <c r="CC1019" s="13"/>
      <c r="CD1019" s="13"/>
      <c r="CE1019" s="13"/>
      <c r="CF1019" s="13"/>
      <c r="CG1019" s="13"/>
      <c r="CH1019" s="13"/>
      <c r="CI1019" s="13"/>
      <c r="CJ1019" s="13"/>
      <c r="CK1019" s="13"/>
      <c r="CL1019" s="13"/>
      <c r="CM1019" s="13"/>
      <c r="CN1019" s="13"/>
      <c r="CO1019" s="13"/>
      <c r="CP1019" s="13"/>
      <c r="CQ1019" s="13"/>
      <c r="CR1019" s="13"/>
      <c r="CS1019" s="13"/>
      <c r="CT1019" s="13"/>
      <c r="CU1019" s="13"/>
      <c r="CV1019" s="13"/>
      <c r="CW1019" s="13"/>
      <c r="CX1019" s="13"/>
      <c r="CY1019" s="13"/>
      <c r="CZ1019" s="13"/>
      <c r="DA1019" s="13"/>
      <c r="DB1019" s="13"/>
      <c r="DC1019" s="13"/>
      <c r="DD1019" s="13"/>
      <c r="DE1019" s="13"/>
      <c r="DF1019" s="13"/>
      <c r="DG1019" s="13"/>
      <c r="DH1019" s="13"/>
      <c r="DI1019" s="13"/>
      <c r="DJ1019" s="13"/>
      <c r="DK1019" s="13"/>
      <c r="DL1019" s="13"/>
      <c r="DM1019" s="13"/>
      <c r="DN1019" s="13"/>
      <c r="DO1019" s="13"/>
      <c r="DP1019" s="13"/>
      <c r="DQ1019" s="13"/>
      <c r="DR1019" s="13"/>
      <c r="DS1019" s="13"/>
      <c r="DT1019" s="13"/>
      <c r="DU1019" s="13"/>
      <c r="DV1019" s="13"/>
      <c r="DW1019" s="13"/>
      <c r="DX1019" s="13"/>
      <c r="DY1019" s="13"/>
      <c r="DZ1019" s="13"/>
      <c r="EA1019" s="13"/>
      <c r="EB1019" s="13"/>
      <c r="EC1019" s="13"/>
      <c r="ED1019" s="13"/>
      <c r="EE1019" s="13"/>
      <c r="EF1019" s="13"/>
      <c r="EG1019" s="13"/>
      <c r="EH1019" s="13"/>
      <c r="EI1019" s="13"/>
      <c r="EJ1019" s="13"/>
      <c r="EK1019" s="13"/>
      <c r="EL1019" s="13"/>
      <c r="EM1019" s="13"/>
      <c r="EN1019" s="13"/>
      <c r="EO1019" s="13"/>
      <c r="EP1019" s="13"/>
      <c r="EQ1019" s="13"/>
      <c r="ER1019" s="13"/>
      <c r="ES1019" s="13"/>
      <c r="ET1019" s="13"/>
      <c r="EU1019" s="13"/>
      <c r="EV1019" s="13"/>
      <c r="EW1019" s="13"/>
      <c r="EX1019" s="13"/>
      <c r="EY1019" s="13"/>
      <c r="EZ1019" s="13"/>
      <c r="FA1019" s="13"/>
      <c r="FB1019" s="13"/>
    </row>
    <row r="1020" spans="1:158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  <c r="AZ1020" s="13"/>
      <c r="BA1020" s="13"/>
      <c r="BB1020" s="13"/>
      <c r="BC1020" s="13"/>
      <c r="BD1020" s="13"/>
      <c r="BE1020" s="13"/>
      <c r="BF1020" s="13"/>
      <c r="BG1020" s="13"/>
      <c r="BH1020" s="13"/>
      <c r="BI1020" s="13"/>
      <c r="BJ1020" s="13"/>
      <c r="BK1020" s="13"/>
      <c r="BL1020" s="13"/>
      <c r="BM1020" s="13"/>
      <c r="BN1020" s="13"/>
      <c r="BO1020" s="13"/>
      <c r="BP1020" s="13"/>
      <c r="BQ1020" s="13"/>
      <c r="BR1020" s="13"/>
      <c r="BS1020" s="13"/>
      <c r="BT1020" s="13"/>
      <c r="BU1020" s="13"/>
      <c r="BV1020" s="13"/>
      <c r="BW1020" s="13"/>
      <c r="BX1020" s="13"/>
      <c r="BY1020" s="13"/>
      <c r="BZ1020" s="13"/>
      <c r="CA1020" s="13"/>
      <c r="CB1020" s="13"/>
      <c r="CC1020" s="13"/>
      <c r="CD1020" s="13"/>
      <c r="CE1020" s="13"/>
      <c r="CF1020" s="13"/>
      <c r="CG1020" s="13"/>
      <c r="CH1020" s="13"/>
      <c r="CI1020" s="13"/>
      <c r="CJ1020" s="13"/>
      <c r="CK1020" s="13"/>
      <c r="CL1020" s="13"/>
      <c r="CM1020" s="13"/>
      <c r="CN1020" s="13"/>
      <c r="CO1020" s="13"/>
      <c r="CP1020" s="13"/>
      <c r="CQ1020" s="13"/>
      <c r="CR1020" s="13"/>
      <c r="CS1020" s="13"/>
      <c r="CT1020" s="13"/>
      <c r="CU1020" s="13"/>
      <c r="CV1020" s="13"/>
      <c r="CW1020" s="13"/>
      <c r="CX1020" s="13"/>
      <c r="CY1020" s="13"/>
      <c r="CZ1020" s="13"/>
      <c r="DA1020" s="13"/>
      <c r="DB1020" s="13"/>
      <c r="DC1020" s="13"/>
      <c r="DD1020" s="13"/>
      <c r="DE1020" s="13"/>
      <c r="DF1020" s="13"/>
      <c r="DG1020" s="13"/>
      <c r="DH1020" s="13"/>
      <c r="DI1020" s="13"/>
      <c r="DJ1020" s="13"/>
      <c r="DK1020" s="13"/>
      <c r="DL1020" s="13"/>
      <c r="DM1020" s="13"/>
      <c r="DN1020" s="13"/>
      <c r="DO1020" s="13"/>
      <c r="DP1020" s="13"/>
      <c r="DQ1020" s="13"/>
      <c r="DR1020" s="13"/>
      <c r="DS1020" s="13"/>
      <c r="DT1020" s="13"/>
      <c r="DU1020" s="13"/>
      <c r="DV1020" s="13"/>
      <c r="DW1020" s="13"/>
      <c r="DX1020" s="13"/>
      <c r="DY1020" s="13"/>
      <c r="DZ1020" s="13"/>
      <c r="EA1020" s="13"/>
      <c r="EB1020" s="13"/>
      <c r="EC1020" s="13"/>
      <c r="ED1020" s="13"/>
      <c r="EE1020" s="13"/>
      <c r="EF1020" s="13"/>
      <c r="EG1020" s="13"/>
      <c r="EH1020" s="13"/>
      <c r="EI1020" s="13"/>
      <c r="EJ1020" s="13"/>
      <c r="EK1020" s="13"/>
      <c r="EL1020" s="13"/>
      <c r="EM1020" s="13"/>
      <c r="EN1020" s="13"/>
      <c r="EO1020" s="13"/>
      <c r="EP1020" s="13"/>
      <c r="EQ1020" s="13"/>
      <c r="ER1020" s="13"/>
      <c r="ES1020" s="13"/>
      <c r="ET1020" s="13"/>
      <c r="EU1020" s="13"/>
      <c r="EV1020" s="13"/>
      <c r="EW1020" s="13"/>
      <c r="EX1020" s="13"/>
      <c r="EY1020" s="13"/>
      <c r="EZ1020" s="13"/>
      <c r="FA1020" s="13"/>
      <c r="FB1020" s="13"/>
    </row>
    <row r="1021" spans="1:158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  <c r="AZ1021" s="13"/>
      <c r="BA1021" s="13"/>
      <c r="BB1021" s="13"/>
      <c r="BC1021" s="13"/>
      <c r="BD1021" s="13"/>
      <c r="BE1021" s="13"/>
      <c r="BF1021" s="13"/>
      <c r="BG1021" s="13"/>
      <c r="BH1021" s="13"/>
      <c r="BI1021" s="13"/>
      <c r="BJ1021" s="13"/>
      <c r="BK1021" s="13"/>
      <c r="BL1021" s="13"/>
      <c r="BM1021" s="13"/>
      <c r="BN1021" s="13"/>
      <c r="BO1021" s="13"/>
      <c r="BP1021" s="13"/>
      <c r="BQ1021" s="13"/>
      <c r="BR1021" s="13"/>
      <c r="BS1021" s="13"/>
      <c r="BT1021" s="13"/>
      <c r="BU1021" s="13"/>
      <c r="BV1021" s="13"/>
      <c r="BW1021" s="13"/>
      <c r="BX1021" s="13"/>
      <c r="BY1021" s="13"/>
      <c r="BZ1021" s="13"/>
      <c r="CA1021" s="13"/>
      <c r="CB1021" s="13"/>
      <c r="CC1021" s="13"/>
      <c r="CD1021" s="13"/>
      <c r="CE1021" s="13"/>
      <c r="CF1021" s="13"/>
      <c r="CG1021" s="13"/>
      <c r="CH1021" s="13"/>
      <c r="CI1021" s="13"/>
      <c r="CJ1021" s="13"/>
      <c r="CK1021" s="13"/>
      <c r="CL1021" s="13"/>
      <c r="CM1021" s="13"/>
      <c r="CN1021" s="13"/>
      <c r="CO1021" s="13"/>
      <c r="CP1021" s="13"/>
      <c r="CQ1021" s="13"/>
      <c r="CR1021" s="13"/>
      <c r="CS1021" s="13"/>
      <c r="CT1021" s="13"/>
      <c r="CU1021" s="13"/>
      <c r="CV1021" s="13"/>
      <c r="CW1021" s="13"/>
      <c r="CX1021" s="13"/>
      <c r="CY1021" s="13"/>
      <c r="CZ1021" s="13"/>
      <c r="DA1021" s="13"/>
      <c r="DB1021" s="13"/>
      <c r="DC1021" s="13"/>
      <c r="DD1021" s="13"/>
      <c r="DE1021" s="13"/>
      <c r="DF1021" s="13"/>
      <c r="DG1021" s="13"/>
      <c r="DH1021" s="13"/>
      <c r="DI1021" s="13"/>
      <c r="DJ1021" s="13"/>
      <c r="DK1021" s="13"/>
      <c r="DL1021" s="13"/>
      <c r="DM1021" s="13"/>
      <c r="DN1021" s="13"/>
      <c r="DO1021" s="13"/>
      <c r="DP1021" s="13"/>
      <c r="DQ1021" s="13"/>
      <c r="DR1021" s="13"/>
      <c r="DS1021" s="13"/>
      <c r="DT1021" s="13"/>
      <c r="DU1021" s="13"/>
      <c r="DV1021" s="13"/>
      <c r="DW1021" s="13"/>
      <c r="DX1021" s="13"/>
      <c r="DY1021" s="13"/>
      <c r="DZ1021" s="13"/>
      <c r="EA1021" s="13"/>
      <c r="EB1021" s="13"/>
      <c r="EC1021" s="13"/>
      <c r="ED1021" s="13"/>
      <c r="EE1021" s="13"/>
      <c r="EF1021" s="13"/>
      <c r="EG1021" s="13"/>
      <c r="EH1021" s="13"/>
      <c r="EI1021" s="13"/>
      <c r="EJ1021" s="13"/>
      <c r="EK1021" s="13"/>
      <c r="EL1021" s="13"/>
      <c r="EM1021" s="13"/>
      <c r="EN1021" s="13"/>
      <c r="EO1021" s="13"/>
      <c r="EP1021" s="13"/>
      <c r="EQ1021" s="13"/>
      <c r="ER1021" s="13"/>
      <c r="ES1021" s="13"/>
      <c r="ET1021" s="13"/>
      <c r="EU1021" s="13"/>
      <c r="EV1021" s="13"/>
      <c r="EW1021" s="13"/>
      <c r="EX1021" s="13"/>
      <c r="EY1021" s="13"/>
      <c r="EZ1021" s="13"/>
      <c r="FA1021" s="13"/>
      <c r="FB1021" s="13"/>
    </row>
    <row r="1022" spans="1:158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  <c r="AZ1022" s="13"/>
      <c r="BA1022" s="13"/>
      <c r="BB1022" s="13"/>
      <c r="BC1022" s="13"/>
      <c r="BD1022" s="13"/>
      <c r="BE1022" s="13"/>
      <c r="BF1022" s="13"/>
      <c r="BG1022" s="13"/>
      <c r="BH1022" s="13"/>
      <c r="BI1022" s="13"/>
      <c r="BJ1022" s="13"/>
      <c r="BK1022" s="13"/>
      <c r="BL1022" s="13"/>
      <c r="BM1022" s="13"/>
      <c r="BN1022" s="13"/>
      <c r="BO1022" s="13"/>
      <c r="BP1022" s="13"/>
      <c r="BQ1022" s="13"/>
      <c r="BR1022" s="13"/>
      <c r="BS1022" s="13"/>
      <c r="BT1022" s="13"/>
      <c r="BU1022" s="13"/>
      <c r="BV1022" s="13"/>
      <c r="BW1022" s="13"/>
      <c r="BX1022" s="13"/>
      <c r="BY1022" s="13"/>
      <c r="BZ1022" s="13"/>
      <c r="CA1022" s="13"/>
      <c r="CB1022" s="13"/>
      <c r="CC1022" s="13"/>
      <c r="CD1022" s="13"/>
      <c r="CE1022" s="13"/>
      <c r="CF1022" s="13"/>
      <c r="CG1022" s="13"/>
      <c r="CH1022" s="13"/>
      <c r="CI1022" s="13"/>
      <c r="CJ1022" s="13"/>
      <c r="CK1022" s="13"/>
      <c r="CL1022" s="13"/>
      <c r="CM1022" s="13"/>
      <c r="CN1022" s="13"/>
      <c r="CO1022" s="13"/>
      <c r="CP1022" s="13"/>
      <c r="CQ1022" s="13"/>
      <c r="CR1022" s="13"/>
      <c r="CS1022" s="13"/>
      <c r="CT1022" s="13"/>
      <c r="CU1022" s="13"/>
      <c r="CV1022" s="13"/>
      <c r="CW1022" s="13"/>
      <c r="CX1022" s="13"/>
      <c r="CY1022" s="13"/>
      <c r="CZ1022" s="13"/>
      <c r="DA1022" s="13"/>
      <c r="DB1022" s="13"/>
      <c r="DC1022" s="13"/>
      <c r="DD1022" s="13"/>
      <c r="DE1022" s="13"/>
      <c r="DF1022" s="13"/>
      <c r="DG1022" s="13"/>
      <c r="DH1022" s="13"/>
      <c r="DI1022" s="13"/>
      <c r="DJ1022" s="13"/>
      <c r="DK1022" s="13"/>
      <c r="DL1022" s="13"/>
      <c r="DM1022" s="13"/>
      <c r="DN1022" s="13"/>
      <c r="DO1022" s="13"/>
      <c r="DP1022" s="13"/>
      <c r="DQ1022" s="13"/>
      <c r="DR1022" s="13"/>
      <c r="DS1022" s="13"/>
      <c r="DT1022" s="13"/>
      <c r="DU1022" s="13"/>
      <c r="DV1022" s="13"/>
      <c r="DW1022" s="13"/>
      <c r="DX1022" s="13"/>
      <c r="DY1022" s="13"/>
      <c r="DZ1022" s="13"/>
      <c r="EA1022" s="13"/>
      <c r="EB1022" s="13"/>
      <c r="EC1022" s="13"/>
      <c r="ED1022" s="13"/>
      <c r="EE1022" s="13"/>
      <c r="EF1022" s="13"/>
      <c r="EG1022" s="13"/>
      <c r="EH1022" s="13"/>
      <c r="EI1022" s="13"/>
      <c r="EJ1022" s="13"/>
      <c r="EK1022" s="13"/>
      <c r="EL1022" s="13"/>
      <c r="EM1022" s="13"/>
      <c r="EN1022" s="13"/>
      <c r="EO1022" s="13"/>
      <c r="EP1022" s="13"/>
      <c r="EQ1022" s="13"/>
      <c r="ER1022" s="13"/>
      <c r="ES1022" s="13"/>
      <c r="ET1022" s="13"/>
      <c r="EU1022" s="13"/>
      <c r="EV1022" s="13"/>
      <c r="EW1022" s="13"/>
      <c r="EX1022" s="13"/>
      <c r="EY1022" s="13"/>
      <c r="EZ1022" s="13"/>
      <c r="FA1022" s="13"/>
      <c r="FB1022" s="13"/>
    </row>
    <row r="1023" spans="1:158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  <c r="AZ1023" s="13"/>
      <c r="BA1023" s="13"/>
      <c r="BB1023" s="13"/>
      <c r="BC1023" s="13"/>
      <c r="BD1023" s="13"/>
      <c r="BE1023" s="13"/>
      <c r="BF1023" s="13"/>
      <c r="BG1023" s="13"/>
      <c r="BH1023" s="13"/>
      <c r="BI1023" s="13"/>
      <c r="BJ1023" s="13"/>
      <c r="BK1023" s="13"/>
      <c r="BL1023" s="13"/>
      <c r="BM1023" s="13"/>
      <c r="BN1023" s="13"/>
      <c r="BO1023" s="13"/>
      <c r="BP1023" s="13"/>
      <c r="BQ1023" s="13"/>
      <c r="BR1023" s="13"/>
      <c r="BS1023" s="13"/>
      <c r="BT1023" s="13"/>
      <c r="BU1023" s="13"/>
      <c r="BV1023" s="13"/>
      <c r="BW1023" s="13"/>
      <c r="BX1023" s="13"/>
      <c r="BY1023" s="13"/>
      <c r="BZ1023" s="13"/>
      <c r="CA1023" s="13"/>
      <c r="CB1023" s="13"/>
      <c r="CC1023" s="13"/>
      <c r="CD1023" s="13"/>
      <c r="CE1023" s="13"/>
      <c r="CF1023" s="13"/>
      <c r="CG1023" s="13"/>
      <c r="CH1023" s="13"/>
      <c r="CI1023" s="13"/>
      <c r="CJ1023" s="13"/>
      <c r="CK1023" s="13"/>
      <c r="CL1023" s="13"/>
      <c r="CM1023" s="13"/>
      <c r="CN1023" s="13"/>
      <c r="CO1023" s="13"/>
      <c r="CP1023" s="13"/>
      <c r="CQ1023" s="13"/>
      <c r="CR1023" s="13"/>
      <c r="CS1023" s="13"/>
      <c r="CT1023" s="13"/>
      <c r="CU1023" s="13"/>
      <c r="CV1023" s="13"/>
      <c r="CW1023" s="13"/>
      <c r="CX1023" s="13"/>
      <c r="CY1023" s="13"/>
      <c r="CZ1023" s="13"/>
      <c r="DA1023" s="13"/>
      <c r="DB1023" s="13"/>
      <c r="DC1023" s="13"/>
      <c r="DD1023" s="13"/>
      <c r="DE1023" s="13"/>
      <c r="DF1023" s="13"/>
      <c r="DG1023" s="13"/>
      <c r="DH1023" s="13"/>
      <c r="DI1023" s="13"/>
      <c r="DJ1023" s="13"/>
      <c r="DK1023" s="13"/>
      <c r="DL1023" s="13"/>
      <c r="DM1023" s="13"/>
      <c r="DN1023" s="13"/>
      <c r="DO1023" s="13"/>
      <c r="DP1023" s="13"/>
      <c r="DQ1023" s="13"/>
      <c r="DR1023" s="13"/>
      <c r="DS1023" s="13"/>
      <c r="DT1023" s="13"/>
      <c r="DU1023" s="13"/>
      <c r="DV1023" s="13"/>
      <c r="DW1023" s="13"/>
      <c r="DX1023" s="13"/>
      <c r="DY1023" s="13"/>
      <c r="DZ1023" s="13"/>
      <c r="EA1023" s="13"/>
      <c r="EB1023" s="13"/>
      <c r="EC1023" s="13"/>
      <c r="ED1023" s="13"/>
      <c r="EE1023" s="13"/>
      <c r="EF1023" s="13"/>
      <c r="EG1023" s="13"/>
      <c r="EH1023" s="13"/>
      <c r="EI1023" s="13"/>
      <c r="EJ1023" s="13"/>
      <c r="EK1023" s="13"/>
      <c r="EL1023" s="13"/>
      <c r="EM1023" s="13"/>
      <c r="EN1023" s="13"/>
      <c r="EO1023" s="13"/>
      <c r="EP1023" s="13"/>
      <c r="EQ1023" s="13"/>
      <c r="ER1023" s="13"/>
      <c r="ES1023" s="13"/>
      <c r="ET1023" s="13"/>
      <c r="EU1023" s="13"/>
      <c r="EV1023" s="13"/>
      <c r="EW1023" s="13"/>
      <c r="EX1023" s="13"/>
      <c r="EY1023" s="13"/>
      <c r="EZ1023" s="13"/>
      <c r="FA1023" s="13"/>
      <c r="FB1023" s="13"/>
    </row>
    <row r="1024" spans="1:158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  <c r="AZ1024" s="13"/>
      <c r="BA1024" s="13"/>
      <c r="BB1024" s="13"/>
      <c r="BC1024" s="13"/>
      <c r="BD1024" s="13"/>
      <c r="BE1024" s="13"/>
      <c r="BF1024" s="13"/>
      <c r="BG1024" s="13"/>
      <c r="BH1024" s="13"/>
      <c r="BI1024" s="13"/>
      <c r="BJ1024" s="13"/>
      <c r="BK1024" s="13"/>
      <c r="BL1024" s="13"/>
      <c r="BM1024" s="13"/>
      <c r="BN1024" s="13"/>
      <c r="BO1024" s="13"/>
      <c r="BP1024" s="13"/>
      <c r="BQ1024" s="13"/>
      <c r="BR1024" s="13"/>
      <c r="BS1024" s="13"/>
      <c r="BT1024" s="13"/>
      <c r="BU1024" s="13"/>
      <c r="BV1024" s="13"/>
      <c r="BW1024" s="13"/>
      <c r="BX1024" s="13"/>
      <c r="BY1024" s="13"/>
      <c r="BZ1024" s="13"/>
      <c r="CA1024" s="13"/>
      <c r="CB1024" s="13"/>
      <c r="CC1024" s="13"/>
      <c r="CD1024" s="13"/>
      <c r="CE1024" s="13"/>
      <c r="CF1024" s="13"/>
      <c r="CG1024" s="13"/>
      <c r="CH1024" s="13"/>
      <c r="CI1024" s="13"/>
      <c r="CJ1024" s="13"/>
      <c r="CK1024" s="13"/>
      <c r="CL1024" s="13"/>
      <c r="CM1024" s="13"/>
      <c r="CN1024" s="13"/>
      <c r="CO1024" s="13"/>
      <c r="CP1024" s="13"/>
      <c r="CQ1024" s="13"/>
      <c r="CR1024" s="13"/>
      <c r="CS1024" s="13"/>
      <c r="CT1024" s="13"/>
      <c r="CU1024" s="13"/>
      <c r="CV1024" s="13"/>
      <c r="CW1024" s="13"/>
      <c r="CX1024" s="13"/>
      <c r="CY1024" s="13"/>
      <c r="CZ1024" s="13"/>
      <c r="DA1024" s="13"/>
      <c r="DB1024" s="13"/>
      <c r="DC1024" s="13"/>
      <c r="DD1024" s="13"/>
      <c r="DE1024" s="13"/>
      <c r="DF1024" s="13"/>
      <c r="DG1024" s="13"/>
      <c r="DH1024" s="13"/>
      <c r="DI1024" s="13"/>
      <c r="DJ1024" s="13"/>
      <c r="DK1024" s="13"/>
      <c r="DL1024" s="13"/>
      <c r="DM1024" s="13"/>
      <c r="DN1024" s="13"/>
      <c r="DO1024" s="13"/>
      <c r="DP1024" s="13"/>
      <c r="DQ1024" s="13"/>
      <c r="DR1024" s="13"/>
      <c r="DS1024" s="13"/>
      <c r="DT1024" s="13"/>
      <c r="DU1024" s="13"/>
      <c r="DV1024" s="13"/>
      <c r="DW1024" s="13"/>
      <c r="DX1024" s="13"/>
      <c r="DY1024" s="13"/>
      <c r="DZ1024" s="13"/>
      <c r="EA1024" s="13"/>
      <c r="EB1024" s="13"/>
      <c r="EC1024" s="13"/>
      <c r="ED1024" s="13"/>
      <c r="EE1024" s="13"/>
      <c r="EF1024" s="13"/>
      <c r="EG1024" s="13"/>
      <c r="EH1024" s="13"/>
      <c r="EI1024" s="13"/>
      <c r="EJ1024" s="13"/>
      <c r="EK1024" s="13"/>
      <c r="EL1024" s="13"/>
      <c r="EM1024" s="13"/>
      <c r="EN1024" s="13"/>
      <c r="EO1024" s="13"/>
      <c r="EP1024" s="13"/>
      <c r="EQ1024" s="13"/>
      <c r="ER1024" s="13"/>
      <c r="ES1024" s="13"/>
      <c r="ET1024" s="13"/>
      <c r="EU1024" s="13"/>
      <c r="EV1024" s="13"/>
      <c r="EW1024" s="13"/>
      <c r="EX1024" s="13"/>
      <c r="EY1024" s="13"/>
      <c r="EZ1024" s="13"/>
      <c r="FA1024" s="13"/>
      <c r="FB1024" s="13"/>
    </row>
    <row r="1025" spans="1:158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  <c r="AZ1025" s="13"/>
      <c r="BA1025" s="13"/>
      <c r="BB1025" s="13"/>
      <c r="BC1025" s="13"/>
      <c r="BD1025" s="13"/>
      <c r="BE1025" s="13"/>
      <c r="BF1025" s="13"/>
      <c r="BG1025" s="13"/>
      <c r="BH1025" s="13"/>
      <c r="BI1025" s="13"/>
      <c r="BJ1025" s="13"/>
      <c r="BK1025" s="13"/>
      <c r="BL1025" s="13"/>
      <c r="BM1025" s="13"/>
      <c r="BN1025" s="13"/>
      <c r="BO1025" s="13"/>
      <c r="BP1025" s="13"/>
      <c r="BQ1025" s="13"/>
      <c r="BR1025" s="13"/>
      <c r="BS1025" s="13"/>
      <c r="BT1025" s="13"/>
      <c r="BU1025" s="13"/>
      <c r="BV1025" s="13"/>
      <c r="BW1025" s="13"/>
      <c r="BX1025" s="13"/>
      <c r="BY1025" s="13"/>
      <c r="BZ1025" s="13"/>
      <c r="CA1025" s="13"/>
      <c r="CB1025" s="13"/>
      <c r="CC1025" s="13"/>
      <c r="CD1025" s="13"/>
      <c r="CE1025" s="13"/>
      <c r="CF1025" s="13"/>
      <c r="CG1025" s="13"/>
      <c r="CH1025" s="13"/>
      <c r="CI1025" s="13"/>
      <c r="CJ1025" s="13"/>
      <c r="CK1025" s="13"/>
      <c r="CL1025" s="13"/>
      <c r="CM1025" s="13"/>
      <c r="CN1025" s="13"/>
      <c r="CO1025" s="13"/>
      <c r="CP1025" s="13"/>
      <c r="CQ1025" s="13"/>
      <c r="CR1025" s="13"/>
      <c r="CS1025" s="13"/>
      <c r="CT1025" s="13"/>
      <c r="CU1025" s="13"/>
      <c r="CV1025" s="13"/>
      <c r="CW1025" s="13"/>
      <c r="CX1025" s="13"/>
      <c r="CY1025" s="13"/>
      <c r="CZ1025" s="13"/>
      <c r="DA1025" s="13"/>
      <c r="DB1025" s="13"/>
      <c r="DC1025" s="13"/>
      <c r="DD1025" s="13"/>
      <c r="DE1025" s="13"/>
      <c r="DF1025" s="13"/>
      <c r="DG1025" s="13"/>
      <c r="DH1025" s="13"/>
      <c r="DI1025" s="13"/>
      <c r="DJ1025" s="13"/>
      <c r="DK1025" s="13"/>
      <c r="DL1025" s="13"/>
      <c r="DM1025" s="13"/>
      <c r="DN1025" s="13"/>
      <c r="DO1025" s="13"/>
      <c r="DP1025" s="13"/>
      <c r="DQ1025" s="13"/>
      <c r="DR1025" s="13"/>
      <c r="DS1025" s="13"/>
      <c r="DT1025" s="13"/>
      <c r="DU1025" s="13"/>
      <c r="DV1025" s="13"/>
      <c r="DW1025" s="13"/>
      <c r="DX1025" s="13"/>
      <c r="DY1025" s="13"/>
      <c r="DZ1025" s="13"/>
      <c r="EA1025" s="13"/>
      <c r="EB1025" s="13"/>
      <c r="EC1025" s="13"/>
      <c r="ED1025" s="13"/>
      <c r="EE1025" s="13"/>
      <c r="EF1025" s="13"/>
      <c r="EG1025" s="13"/>
      <c r="EH1025" s="13"/>
      <c r="EI1025" s="13"/>
      <c r="EJ1025" s="13"/>
      <c r="EK1025" s="13"/>
      <c r="EL1025" s="13"/>
      <c r="EM1025" s="13"/>
      <c r="EN1025" s="13"/>
      <c r="EO1025" s="13"/>
      <c r="EP1025" s="13"/>
      <c r="EQ1025" s="13"/>
      <c r="ER1025" s="13"/>
      <c r="ES1025" s="13"/>
      <c r="ET1025" s="13"/>
      <c r="EU1025" s="13"/>
      <c r="EV1025" s="13"/>
      <c r="EW1025" s="13"/>
      <c r="EX1025" s="13"/>
      <c r="EY1025" s="13"/>
      <c r="EZ1025" s="13"/>
      <c r="FA1025" s="13"/>
      <c r="FB1025" s="13"/>
    </row>
    <row r="1026" spans="1:158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  <c r="AZ1026" s="13"/>
      <c r="BA1026" s="13"/>
      <c r="BB1026" s="13"/>
      <c r="BC1026" s="13"/>
      <c r="BD1026" s="13"/>
      <c r="BE1026" s="13"/>
      <c r="BF1026" s="13"/>
      <c r="BG1026" s="13"/>
      <c r="BH1026" s="13"/>
      <c r="BI1026" s="13"/>
      <c r="BJ1026" s="13"/>
      <c r="BK1026" s="13"/>
      <c r="BL1026" s="13"/>
      <c r="BM1026" s="13"/>
      <c r="BN1026" s="13"/>
      <c r="BO1026" s="13"/>
      <c r="BP1026" s="13"/>
      <c r="BQ1026" s="13"/>
      <c r="BR1026" s="13"/>
      <c r="BS1026" s="13"/>
      <c r="BT1026" s="13"/>
      <c r="BU1026" s="13"/>
      <c r="BV1026" s="13"/>
      <c r="BW1026" s="13"/>
      <c r="BX1026" s="13"/>
      <c r="BY1026" s="13"/>
      <c r="BZ1026" s="13"/>
      <c r="CA1026" s="13"/>
      <c r="CB1026" s="13"/>
      <c r="CC1026" s="13"/>
      <c r="CD1026" s="13"/>
      <c r="CE1026" s="13"/>
      <c r="CF1026" s="13"/>
      <c r="CG1026" s="13"/>
      <c r="CH1026" s="13"/>
      <c r="CI1026" s="13"/>
      <c r="CJ1026" s="13"/>
      <c r="CK1026" s="13"/>
      <c r="CL1026" s="13"/>
      <c r="CM1026" s="13"/>
      <c r="CN1026" s="13"/>
      <c r="CO1026" s="13"/>
      <c r="CP1026" s="13"/>
      <c r="CQ1026" s="13"/>
      <c r="CR1026" s="13"/>
      <c r="CS1026" s="13"/>
      <c r="CT1026" s="13"/>
      <c r="CU1026" s="13"/>
      <c r="CV1026" s="13"/>
      <c r="CW1026" s="13"/>
      <c r="CX1026" s="13"/>
      <c r="CY1026" s="13"/>
      <c r="CZ1026" s="13"/>
      <c r="DA1026" s="13"/>
      <c r="DB1026" s="13"/>
      <c r="DC1026" s="13"/>
      <c r="DD1026" s="13"/>
      <c r="DE1026" s="13"/>
      <c r="DF1026" s="13"/>
      <c r="DG1026" s="13"/>
      <c r="DH1026" s="13"/>
      <c r="DI1026" s="13"/>
      <c r="DJ1026" s="13"/>
      <c r="DK1026" s="13"/>
      <c r="DL1026" s="13"/>
      <c r="DM1026" s="13"/>
      <c r="DN1026" s="13"/>
      <c r="DO1026" s="13"/>
      <c r="DP1026" s="13"/>
      <c r="DQ1026" s="13"/>
      <c r="DR1026" s="13"/>
      <c r="DS1026" s="13"/>
      <c r="DT1026" s="13"/>
      <c r="DU1026" s="13"/>
      <c r="DV1026" s="13"/>
      <c r="DW1026" s="13"/>
      <c r="DX1026" s="13"/>
      <c r="DY1026" s="13"/>
      <c r="DZ1026" s="13"/>
      <c r="EA1026" s="13"/>
      <c r="EB1026" s="13"/>
      <c r="EC1026" s="13"/>
      <c r="ED1026" s="13"/>
      <c r="EE1026" s="13"/>
      <c r="EF1026" s="13"/>
      <c r="EG1026" s="13"/>
      <c r="EH1026" s="13"/>
      <c r="EI1026" s="13"/>
      <c r="EJ1026" s="13"/>
      <c r="EK1026" s="13"/>
      <c r="EL1026" s="13"/>
      <c r="EM1026" s="13"/>
      <c r="EN1026" s="13"/>
      <c r="EO1026" s="13"/>
      <c r="EP1026" s="13"/>
      <c r="EQ1026" s="13"/>
      <c r="ER1026" s="13"/>
      <c r="ES1026" s="13"/>
      <c r="ET1026" s="13"/>
      <c r="EU1026" s="13"/>
      <c r="EV1026" s="13"/>
      <c r="EW1026" s="13"/>
      <c r="EX1026" s="13"/>
      <c r="EY1026" s="13"/>
      <c r="EZ1026" s="13"/>
      <c r="FA1026" s="13"/>
      <c r="FB1026" s="13"/>
    </row>
    <row r="1027" spans="1:158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  <c r="AZ1027" s="13"/>
      <c r="BA1027" s="13"/>
      <c r="BB1027" s="13"/>
      <c r="BC1027" s="13"/>
      <c r="BD1027" s="13"/>
      <c r="BE1027" s="13"/>
      <c r="BF1027" s="13"/>
      <c r="BG1027" s="13"/>
      <c r="BH1027" s="13"/>
      <c r="BI1027" s="13"/>
      <c r="BJ1027" s="13"/>
      <c r="BK1027" s="13"/>
      <c r="BL1027" s="13"/>
      <c r="BM1027" s="13"/>
      <c r="BN1027" s="13"/>
      <c r="BO1027" s="13"/>
      <c r="BP1027" s="13"/>
      <c r="BQ1027" s="13"/>
      <c r="BR1027" s="13"/>
      <c r="BS1027" s="13"/>
      <c r="BT1027" s="13"/>
      <c r="BU1027" s="13"/>
      <c r="BV1027" s="13"/>
      <c r="BW1027" s="13"/>
      <c r="BX1027" s="13"/>
      <c r="BY1027" s="13"/>
      <c r="BZ1027" s="13"/>
      <c r="CA1027" s="13"/>
      <c r="CB1027" s="13"/>
      <c r="CC1027" s="13"/>
      <c r="CD1027" s="13"/>
      <c r="CE1027" s="13"/>
      <c r="CF1027" s="13"/>
      <c r="CG1027" s="13"/>
      <c r="CH1027" s="13"/>
      <c r="CI1027" s="13"/>
      <c r="CJ1027" s="13"/>
      <c r="CK1027" s="13"/>
      <c r="CL1027" s="13"/>
      <c r="CM1027" s="13"/>
      <c r="CN1027" s="13"/>
      <c r="CO1027" s="13"/>
      <c r="CP1027" s="13"/>
      <c r="CQ1027" s="13"/>
      <c r="CR1027" s="13"/>
      <c r="CS1027" s="13"/>
      <c r="CT1027" s="13"/>
      <c r="CU1027" s="13"/>
      <c r="CV1027" s="13"/>
      <c r="CW1027" s="13"/>
      <c r="CX1027" s="13"/>
      <c r="CY1027" s="13"/>
      <c r="CZ1027" s="13"/>
      <c r="DA1027" s="13"/>
      <c r="DB1027" s="13"/>
      <c r="DC1027" s="13"/>
      <c r="DD1027" s="13"/>
      <c r="DE1027" s="13"/>
      <c r="DF1027" s="13"/>
      <c r="DG1027" s="13"/>
      <c r="DH1027" s="13"/>
      <c r="DI1027" s="13"/>
      <c r="DJ1027" s="13"/>
      <c r="DK1027" s="13"/>
      <c r="DL1027" s="13"/>
      <c r="DM1027" s="13"/>
      <c r="DN1027" s="13"/>
      <c r="DO1027" s="13"/>
      <c r="DP1027" s="13"/>
      <c r="DQ1027" s="13"/>
      <c r="DR1027" s="13"/>
      <c r="DS1027" s="13"/>
      <c r="DT1027" s="13"/>
      <c r="DU1027" s="13"/>
      <c r="DV1027" s="13"/>
      <c r="DW1027" s="13"/>
      <c r="DX1027" s="13"/>
      <c r="DY1027" s="13"/>
      <c r="DZ1027" s="13"/>
      <c r="EA1027" s="13"/>
      <c r="EB1027" s="13"/>
      <c r="EC1027" s="13"/>
      <c r="ED1027" s="13"/>
      <c r="EE1027" s="13"/>
      <c r="EF1027" s="13"/>
      <c r="EG1027" s="13"/>
      <c r="EH1027" s="13"/>
      <c r="EI1027" s="13"/>
      <c r="EJ1027" s="13"/>
      <c r="EK1027" s="13"/>
      <c r="EL1027" s="13"/>
      <c r="EM1027" s="13"/>
      <c r="EN1027" s="13"/>
      <c r="EO1027" s="13"/>
      <c r="EP1027" s="13"/>
      <c r="EQ1027" s="13"/>
      <c r="ER1027" s="13"/>
      <c r="ES1027" s="13"/>
      <c r="ET1027" s="13"/>
      <c r="EU1027" s="13"/>
      <c r="EV1027" s="13"/>
      <c r="EW1027" s="13"/>
      <c r="EX1027" s="13"/>
      <c r="EY1027" s="13"/>
      <c r="EZ1027" s="13"/>
      <c r="FA1027" s="13"/>
      <c r="FB1027" s="13"/>
    </row>
    <row r="1028" spans="1:158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  <c r="AZ1028" s="13"/>
      <c r="BA1028" s="13"/>
      <c r="BB1028" s="13"/>
      <c r="BC1028" s="13"/>
      <c r="BD1028" s="13"/>
      <c r="BE1028" s="13"/>
      <c r="BF1028" s="13"/>
      <c r="BG1028" s="13"/>
      <c r="BH1028" s="13"/>
      <c r="BI1028" s="13"/>
      <c r="BJ1028" s="13"/>
      <c r="BK1028" s="13"/>
      <c r="BL1028" s="13"/>
      <c r="BM1028" s="13"/>
      <c r="BN1028" s="13"/>
      <c r="BO1028" s="13"/>
      <c r="BP1028" s="13"/>
      <c r="BQ1028" s="13"/>
      <c r="BR1028" s="13"/>
      <c r="BS1028" s="13"/>
      <c r="BT1028" s="13"/>
      <c r="BU1028" s="13"/>
      <c r="BV1028" s="13"/>
      <c r="BW1028" s="13"/>
      <c r="BX1028" s="13"/>
      <c r="BY1028" s="13"/>
      <c r="BZ1028" s="13"/>
      <c r="CA1028" s="13"/>
      <c r="CB1028" s="13"/>
      <c r="CC1028" s="13"/>
      <c r="CD1028" s="13"/>
      <c r="CE1028" s="13"/>
      <c r="CF1028" s="13"/>
      <c r="CG1028" s="13"/>
      <c r="CH1028" s="13"/>
      <c r="CI1028" s="13"/>
      <c r="CJ1028" s="13"/>
      <c r="CK1028" s="13"/>
      <c r="CL1028" s="13"/>
      <c r="CM1028" s="13"/>
      <c r="CN1028" s="13"/>
      <c r="CO1028" s="13"/>
      <c r="CP1028" s="13"/>
      <c r="CQ1028" s="13"/>
      <c r="CR1028" s="13"/>
      <c r="CS1028" s="13"/>
      <c r="CT1028" s="13"/>
      <c r="CU1028" s="13"/>
      <c r="CV1028" s="13"/>
      <c r="CW1028" s="13"/>
      <c r="CX1028" s="13"/>
      <c r="CY1028" s="13"/>
      <c r="CZ1028" s="13"/>
      <c r="DA1028" s="13"/>
      <c r="DB1028" s="13"/>
      <c r="DC1028" s="13"/>
      <c r="DD1028" s="13"/>
      <c r="DE1028" s="13"/>
      <c r="DF1028" s="13"/>
      <c r="DG1028" s="13"/>
      <c r="DH1028" s="13"/>
      <c r="DI1028" s="13"/>
      <c r="DJ1028" s="13"/>
      <c r="DK1028" s="13"/>
      <c r="DL1028" s="13"/>
      <c r="DM1028" s="13"/>
      <c r="DN1028" s="13"/>
      <c r="DO1028" s="13"/>
      <c r="DP1028" s="13"/>
      <c r="DQ1028" s="13"/>
      <c r="DR1028" s="13"/>
      <c r="DS1028" s="13"/>
      <c r="DT1028" s="13"/>
      <c r="DU1028" s="13"/>
      <c r="DV1028" s="13"/>
      <c r="DW1028" s="13"/>
      <c r="DX1028" s="13"/>
      <c r="DY1028" s="13"/>
      <c r="DZ1028" s="13"/>
      <c r="EA1028" s="13"/>
      <c r="EB1028" s="13"/>
      <c r="EC1028" s="13"/>
      <c r="ED1028" s="13"/>
      <c r="EE1028" s="13"/>
      <c r="EF1028" s="13"/>
      <c r="EG1028" s="13"/>
      <c r="EH1028" s="13"/>
      <c r="EI1028" s="13"/>
      <c r="EJ1028" s="13"/>
      <c r="EK1028" s="13"/>
      <c r="EL1028" s="13"/>
      <c r="EM1028" s="13"/>
      <c r="EN1028" s="13"/>
      <c r="EO1028" s="13"/>
      <c r="EP1028" s="13"/>
      <c r="EQ1028" s="13"/>
      <c r="ER1028" s="13"/>
      <c r="ES1028" s="13"/>
      <c r="ET1028" s="13"/>
      <c r="EU1028" s="13"/>
      <c r="EV1028" s="13"/>
      <c r="EW1028" s="13"/>
      <c r="EX1028" s="13"/>
      <c r="EY1028" s="13"/>
      <c r="EZ1028" s="13"/>
      <c r="FA1028" s="13"/>
      <c r="FB1028" s="13"/>
    </row>
    <row r="1029" spans="1:158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  <c r="AV1029" s="13"/>
      <c r="AW1029" s="13"/>
      <c r="AX1029" s="13"/>
      <c r="AY1029" s="13"/>
      <c r="AZ1029" s="13"/>
      <c r="BA1029" s="13"/>
      <c r="BB1029" s="13"/>
      <c r="BC1029" s="13"/>
      <c r="BD1029" s="13"/>
      <c r="BE1029" s="13"/>
      <c r="BF1029" s="13"/>
      <c r="BG1029" s="13"/>
      <c r="BH1029" s="13"/>
      <c r="BI1029" s="13"/>
      <c r="BJ1029" s="13"/>
      <c r="BK1029" s="13"/>
      <c r="BL1029" s="13"/>
      <c r="BM1029" s="13"/>
      <c r="BN1029" s="13"/>
      <c r="BO1029" s="13"/>
      <c r="BP1029" s="13"/>
      <c r="BQ1029" s="13"/>
      <c r="BR1029" s="13"/>
      <c r="BS1029" s="13"/>
      <c r="BT1029" s="13"/>
      <c r="BU1029" s="13"/>
      <c r="BV1029" s="13"/>
      <c r="BW1029" s="13"/>
      <c r="BX1029" s="13"/>
      <c r="BY1029" s="13"/>
      <c r="BZ1029" s="13"/>
      <c r="CA1029" s="13"/>
      <c r="CB1029" s="13"/>
      <c r="CC1029" s="13"/>
      <c r="CD1029" s="13"/>
      <c r="CE1029" s="13"/>
      <c r="CF1029" s="13"/>
      <c r="CG1029" s="13"/>
      <c r="CH1029" s="13"/>
      <c r="CI1029" s="13"/>
      <c r="CJ1029" s="13"/>
      <c r="CK1029" s="13"/>
      <c r="CL1029" s="13"/>
      <c r="CM1029" s="13"/>
      <c r="CN1029" s="13"/>
      <c r="CO1029" s="13"/>
      <c r="CP1029" s="13"/>
      <c r="CQ1029" s="13"/>
      <c r="CR1029" s="13"/>
      <c r="CS1029" s="13"/>
      <c r="CT1029" s="13"/>
      <c r="CU1029" s="13"/>
      <c r="CV1029" s="13"/>
      <c r="CW1029" s="13"/>
      <c r="CX1029" s="13"/>
      <c r="CY1029" s="13"/>
      <c r="CZ1029" s="13"/>
      <c r="DA1029" s="13"/>
      <c r="DB1029" s="13"/>
      <c r="DC1029" s="13"/>
      <c r="DD1029" s="13"/>
      <c r="DE1029" s="13"/>
      <c r="DF1029" s="13"/>
      <c r="DG1029" s="13"/>
      <c r="DH1029" s="13"/>
      <c r="DI1029" s="13"/>
      <c r="DJ1029" s="13"/>
      <c r="DK1029" s="13"/>
      <c r="DL1029" s="13"/>
      <c r="DM1029" s="13"/>
      <c r="DN1029" s="13"/>
      <c r="DO1029" s="13"/>
      <c r="DP1029" s="13"/>
      <c r="DQ1029" s="13"/>
      <c r="DR1029" s="13"/>
      <c r="DS1029" s="13"/>
      <c r="DT1029" s="13"/>
      <c r="DU1029" s="13"/>
      <c r="DV1029" s="13"/>
      <c r="DW1029" s="13"/>
      <c r="DX1029" s="13"/>
      <c r="DY1029" s="13"/>
      <c r="DZ1029" s="13"/>
      <c r="EA1029" s="13"/>
      <c r="EB1029" s="13"/>
      <c r="EC1029" s="13"/>
      <c r="ED1029" s="13"/>
      <c r="EE1029" s="13"/>
      <c r="EF1029" s="13"/>
      <c r="EG1029" s="13"/>
      <c r="EH1029" s="13"/>
      <c r="EI1029" s="13"/>
      <c r="EJ1029" s="13"/>
      <c r="EK1029" s="13"/>
      <c r="EL1029" s="13"/>
      <c r="EM1029" s="13"/>
      <c r="EN1029" s="13"/>
      <c r="EO1029" s="13"/>
      <c r="EP1029" s="13"/>
      <c r="EQ1029" s="13"/>
      <c r="ER1029" s="13"/>
      <c r="ES1029" s="13"/>
      <c r="ET1029" s="13"/>
      <c r="EU1029" s="13"/>
      <c r="EV1029" s="13"/>
      <c r="EW1029" s="13"/>
      <c r="EX1029" s="13"/>
      <c r="EY1029" s="13"/>
      <c r="EZ1029" s="13"/>
      <c r="FA1029" s="13"/>
      <c r="FB1029" s="13"/>
    </row>
    <row r="1030" spans="1:158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  <c r="AZ1030" s="13"/>
      <c r="BA1030" s="13"/>
      <c r="BB1030" s="13"/>
      <c r="BC1030" s="13"/>
      <c r="BD1030" s="13"/>
      <c r="BE1030" s="13"/>
      <c r="BF1030" s="13"/>
      <c r="BG1030" s="13"/>
      <c r="BH1030" s="13"/>
      <c r="BI1030" s="13"/>
      <c r="BJ1030" s="13"/>
      <c r="BK1030" s="13"/>
      <c r="BL1030" s="13"/>
      <c r="BM1030" s="13"/>
      <c r="BN1030" s="13"/>
      <c r="BO1030" s="13"/>
      <c r="BP1030" s="13"/>
      <c r="BQ1030" s="13"/>
      <c r="BR1030" s="13"/>
      <c r="BS1030" s="13"/>
      <c r="BT1030" s="13"/>
      <c r="BU1030" s="13"/>
      <c r="BV1030" s="13"/>
      <c r="BW1030" s="13"/>
      <c r="BX1030" s="13"/>
      <c r="BY1030" s="13"/>
      <c r="BZ1030" s="13"/>
      <c r="CA1030" s="13"/>
      <c r="CB1030" s="13"/>
      <c r="CC1030" s="13"/>
      <c r="CD1030" s="13"/>
      <c r="CE1030" s="13"/>
      <c r="CF1030" s="13"/>
      <c r="CG1030" s="13"/>
      <c r="CH1030" s="13"/>
      <c r="CI1030" s="13"/>
      <c r="CJ1030" s="13"/>
      <c r="CK1030" s="13"/>
      <c r="CL1030" s="13"/>
      <c r="CM1030" s="13"/>
      <c r="CN1030" s="13"/>
      <c r="CO1030" s="13"/>
      <c r="CP1030" s="13"/>
      <c r="CQ1030" s="13"/>
      <c r="CR1030" s="13"/>
      <c r="CS1030" s="13"/>
      <c r="CT1030" s="13"/>
      <c r="CU1030" s="13"/>
      <c r="CV1030" s="13"/>
      <c r="CW1030" s="13"/>
      <c r="CX1030" s="13"/>
      <c r="CY1030" s="13"/>
      <c r="CZ1030" s="13"/>
      <c r="DA1030" s="13"/>
      <c r="DB1030" s="13"/>
      <c r="DC1030" s="13"/>
      <c r="DD1030" s="13"/>
      <c r="DE1030" s="13"/>
      <c r="DF1030" s="13"/>
      <c r="DG1030" s="13"/>
      <c r="DH1030" s="13"/>
      <c r="DI1030" s="13"/>
      <c r="DJ1030" s="13"/>
      <c r="DK1030" s="13"/>
      <c r="DL1030" s="13"/>
      <c r="DM1030" s="13"/>
      <c r="DN1030" s="13"/>
      <c r="DO1030" s="13"/>
      <c r="DP1030" s="13"/>
      <c r="DQ1030" s="13"/>
      <c r="DR1030" s="13"/>
      <c r="DS1030" s="13"/>
      <c r="DT1030" s="13"/>
      <c r="DU1030" s="13"/>
      <c r="DV1030" s="13"/>
      <c r="DW1030" s="13"/>
      <c r="DX1030" s="13"/>
      <c r="DY1030" s="13"/>
      <c r="DZ1030" s="13"/>
      <c r="EA1030" s="13"/>
      <c r="EB1030" s="13"/>
      <c r="EC1030" s="13"/>
      <c r="ED1030" s="13"/>
      <c r="EE1030" s="13"/>
      <c r="EF1030" s="13"/>
      <c r="EG1030" s="13"/>
      <c r="EH1030" s="13"/>
      <c r="EI1030" s="13"/>
      <c r="EJ1030" s="13"/>
      <c r="EK1030" s="13"/>
      <c r="EL1030" s="13"/>
      <c r="EM1030" s="13"/>
      <c r="EN1030" s="13"/>
      <c r="EO1030" s="13"/>
      <c r="EP1030" s="13"/>
      <c r="EQ1030" s="13"/>
      <c r="ER1030" s="13"/>
      <c r="ES1030" s="13"/>
      <c r="ET1030" s="13"/>
      <c r="EU1030" s="13"/>
      <c r="EV1030" s="13"/>
      <c r="EW1030" s="13"/>
      <c r="EX1030" s="13"/>
      <c r="EY1030" s="13"/>
      <c r="EZ1030" s="13"/>
      <c r="FA1030" s="13"/>
      <c r="FB1030" s="13"/>
    </row>
    <row r="1031" spans="1:158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  <c r="AZ1031" s="13"/>
      <c r="BA1031" s="13"/>
      <c r="BB1031" s="13"/>
      <c r="BC1031" s="13"/>
      <c r="BD1031" s="13"/>
      <c r="BE1031" s="13"/>
      <c r="BF1031" s="13"/>
      <c r="BG1031" s="13"/>
      <c r="BH1031" s="13"/>
      <c r="BI1031" s="13"/>
      <c r="BJ1031" s="13"/>
      <c r="BK1031" s="13"/>
      <c r="BL1031" s="13"/>
      <c r="BM1031" s="13"/>
      <c r="BN1031" s="13"/>
      <c r="BO1031" s="13"/>
      <c r="BP1031" s="13"/>
      <c r="BQ1031" s="13"/>
      <c r="BR1031" s="13"/>
      <c r="BS1031" s="13"/>
      <c r="BT1031" s="13"/>
      <c r="BU1031" s="13"/>
      <c r="BV1031" s="13"/>
      <c r="BW1031" s="13"/>
      <c r="BX1031" s="13"/>
      <c r="BY1031" s="13"/>
      <c r="BZ1031" s="13"/>
      <c r="CA1031" s="13"/>
      <c r="CB1031" s="13"/>
      <c r="CC1031" s="13"/>
      <c r="CD1031" s="13"/>
      <c r="CE1031" s="13"/>
      <c r="CF1031" s="13"/>
      <c r="CG1031" s="13"/>
      <c r="CH1031" s="13"/>
      <c r="CI1031" s="13"/>
      <c r="CJ1031" s="13"/>
      <c r="CK1031" s="13"/>
      <c r="CL1031" s="13"/>
      <c r="CM1031" s="13"/>
      <c r="CN1031" s="13"/>
      <c r="CO1031" s="13"/>
      <c r="CP1031" s="13"/>
      <c r="CQ1031" s="13"/>
      <c r="CR1031" s="13"/>
      <c r="CS1031" s="13"/>
      <c r="CT1031" s="13"/>
      <c r="CU1031" s="13"/>
      <c r="CV1031" s="13"/>
      <c r="CW1031" s="13"/>
      <c r="CX1031" s="13"/>
      <c r="CY1031" s="13"/>
      <c r="CZ1031" s="13"/>
      <c r="DA1031" s="13"/>
      <c r="DB1031" s="13"/>
      <c r="DC1031" s="13"/>
      <c r="DD1031" s="13"/>
      <c r="DE1031" s="13"/>
      <c r="DF1031" s="13"/>
      <c r="DG1031" s="13"/>
      <c r="DH1031" s="13"/>
      <c r="DI1031" s="13"/>
      <c r="DJ1031" s="13"/>
      <c r="DK1031" s="13"/>
      <c r="DL1031" s="13"/>
      <c r="DM1031" s="13"/>
      <c r="DN1031" s="13"/>
      <c r="DO1031" s="13"/>
      <c r="DP1031" s="13"/>
      <c r="DQ1031" s="13"/>
      <c r="DR1031" s="13"/>
      <c r="DS1031" s="13"/>
      <c r="DT1031" s="13"/>
      <c r="DU1031" s="13"/>
      <c r="DV1031" s="13"/>
      <c r="DW1031" s="13"/>
      <c r="DX1031" s="13"/>
      <c r="DY1031" s="13"/>
      <c r="DZ1031" s="13"/>
      <c r="EA1031" s="13"/>
      <c r="EB1031" s="13"/>
      <c r="EC1031" s="13"/>
      <c r="ED1031" s="13"/>
      <c r="EE1031" s="13"/>
      <c r="EF1031" s="13"/>
      <c r="EG1031" s="13"/>
      <c r="EH1031" s="13"/>
      <c r="EI1031" s="13"/>
      <c r="EJ1031" s="13"/>
      <c r="EK1031" s="13"/>
      <c r="EL1031" s="13"/>
      <c r="EM1031" s="13"/>
      <c r="EN1031" s="13"/>
      <c r="EO1031" s="13"/>
      <c r="EP1031" s="13"/>
      <c r="EQ1031" s="13"/>
      <c r="ER1031" s="13"/>
      <c r="ES1031" s="13"/>
      <c r="ET1031" s="13"/>
      <c r="EU1031" s="13"/>
      <c r="EV1031" s="13"/>
      <c r="EW1031" s="13"/>
      <c r="EX1031" s="13"/>
      <c r="EY1031" s="13"/>
      <c r="EZ1031" s="13"/>
      <c r="FA1031" s="13"/>
      <c r="FB1031" s="13"/>
    </row>
    <row r="1032" spans="1:158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  <c r="AZ1032" s="13"/>
      <c r="BA1032" s="13"/>
      <c r="BB1032" s="13"/>
      <c r="BC1032" s="13"/>
      <c r="BD1032" s="13"/>
      <c r="BE1032" s="13"/>
      <c r="BF1032" s="13"/>
      <c r="BG1032" s="13"/>
      <c r="BH1032" s="13"/>
      <c r="BI1032" s="13"/>
      <c r="BJ1032" s="13"/>
      <c r="BK1032" s="13"/>
      <c r="BL1032" s="13"/>
      <c r="BM1032" s="13"/>
      <c r="BN1032" s="13"/>
      <c r="BO1032" s="13"/>
      <c r="BP1032" s="13"/>
      <c r="BQ1032" s="13"/>
      <c r="BR1032" s="13"/>
      <c r="BS1032" s="13"/>
      <c r="BT1032" s="13"/>
      <c r="BU1032" s="13"/>
      <c r="BV1032" s="13"/>
      <c r="BW1032" s="13"/>
      <c r="BX1032" s="13"/>
      <c r="BY1032" s="13"/>
      <c r="BZ1032" s="13"/>
      <c r="CA1032" s="13"/>
      <c r="CB1032" s="13"/>
      <c r="CC1032" s="13"/>
      <c r="CD1032" s="13"/>
      <c r="CE1032" s="13"/>
      <c r="CF1032" s="13"/>
      <c r="CG1032" s="13"/>
      <c r="CH1032" s="13"/>
      <c r="CI1032" s="13"/>
      <c r="CJ1032" s="13"/>
      <c r="CK1032" s="13"/>
      <c r="CL1032" s="13"/>
      <c r="CM1032" s="13"/>
      <c r="CN1032" s="13"/>
      <c r="CO1032" s="13"/>
      <c r="CP1032" s="13"/>
      <c r="CQ1032" s="13"/>
      <c r="CR1032" s="13"/>
      <c r="CS1032" s="13"/>
      <c r="CT1032" s="13"/>
      <c r="CU1032" s="13"/>
      <c r="CV1032" s="13"/>
      <c r="CW1032" s="13"/>
      <c r="CX1032" s="13"/>
      <c r="CY1032" s="13"/>
      <c r="CZ1032" s="13"/>
      <c r="DA1032" s="13"/>
      <c r="DB1032" s="13"/>
      <c r="DC1032" s="13"/>
      <c r="DD1032" s="13"/>
      <c r="DE1032" s="13"/>
      <c r="DF1032" s="13"/>
      <c r="DG1032" s="13"/>
      <c r="DH1032" s="13"/>
      <c r="DI1032" s="13"/>
      <c r="DJ1032" s="13"/>
      <c r="DK1032" s="13"/>
      <c r="DL1032" s="13"/>
      <c r="DM1032" s="13"/>
      <c r="DN1032" s="13"/>
      <c r="DO1032" s="13"/>
      <c r="DP1032" s="13"/>
      <c r="DQ1032" s="13"/>
      <c r="DR1032" s="13"/>
      <c r="DS1032" s="13"/>
      <c r="DT1032" s="13"/>
      <c r="DU1032" s="13"/>
      <c r="DV1032" s="13"/>
      <c r="DW1032" s="13"/>
      <c r="DX1032" s="13"/>
      <c r="DY1032" s="13"/>
      <c r="DZ1032" s="13"/>
      <c r="EA1032" s="13"/>
      <c r="EB1032" s="13"/>
      <c r="EC1032" s="13"/>
      <c r="ED1032" s="13"/>
      <c r="EE1032" s="13"/>
      <c r="EF1032" s="13"/>
      <c r="EG1032" s="13"/>
      <c r="EH1032" s="13"/>
      <c r="EI1032" s="13"/>
      <c r="EJ1032" s="13"/>
      <c r="EK1032" s="13"/>
      <c r="EL1032" s="13"/>
      <c r="EM1032" s="13"/>
      <c r="EN1032" s="13"/>
      <c r="EO1032" s="13"/>
      <c r="EP1032" s="13"/>
      <c r="EQ1032" s="13"/>
      <c r="ER1032" s="13"/>
      <c r="ES1032" s="13"/>
      <c r="ET1032" s="13"/>
      <c r="EU1032" s="13"/>
      <c r="EV1032" s="13"/>
      <c r="EW1032" s="13"/>
      <c r="EX1032" s="13"/>
      <c r="EY1032" s="13"/>
      <c r="EZ1032" s="13"/>
      <c r="FA1032" s="13"/>
      <c r="FB1032" s="13"/>
    </row>
    <row r="1033" spans="1:158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  <c r="AZ1033" s="13"/>
      <c r="BA1033" s="13"/>
      <c r="BB1033" s="13"/>
      <c r="BC1033" s="13"/>
      <c r="BD1033" s="13"/>
      <c r="BE1033" s="13"/>
      <c r="BF1033" s="13"/>
      <c r="BG1033" s="13"/>
      <c r="BH1033" s="13"/>
      <c r="BI1033" s="13"/>
      <c r="BJ1033" s="13"/>
      <c r="BK1033" s="13"/>
      <c r="BL1033" s="13"/>
      <c r="BM1033" s="13"/>
      <c r="BN1033" s="13"/>
      <c r="BO1033" s="13"/>
      <c r="BP1033" s="13"/>
      <c r="BQ1033" s="13"/>
      <c r="BR1033" s="13"/>
      <c r="BS1033" s="13"/>
      <c r="BT1033" s="13"/>
      <c r="BU1033" s="13"/>
      <c r="BV1033" s="13"/>
      <c r="BW1033" s="13"/>
      <c r="BX1033" s="13"/>
      <c r="BY1033" s="13"/>
      <c r="BZ1033" s="13"/>
      <c r="CA1033" s="13"/>
      <c r="CB1033" s="13"/>
      <c r="CC1033" s="13"/>
      <c r="CD1033" s="13"/>
      <c r="CE1033" s="13"/>
      <c r="CF1033" s="13"/>
      <c r="CG1033" s="13"/>
      <c r="CH1033" s="13"/>
      <c r="CI1033" s="13"/>
      <c r="CJ1033" s="13"/>
      <c r="CK1033" s="13"/>
      <c r="CL1033" s="13"/>
      <c r="CM1033" s="13"/>
      <c r="CN1033" s="13"/>
      <c r="CO1033" s="13"/>
      <c r="CP1033" s="13"/>
      <c r="CQ1033" s="13"/>
      <c r="CR1033" s="13"/>
      <c r="CS1033" s="13"/>
      <c r="CT1033" s="13"/>
      <c r="CU1033" s="13"/>
      <c r="CV1033" s="13"/>
      <c r="CW1033" s="13"/>
      <c r="CX1033" s="13"/>
      <c r="CY1033" s="13"/>
      <c r="CZ1033" s="13"/>
      <c r="DA1033" s="13"/>
      <c r="DB1033" s="13"/>
      <c r="DC1033" s="13"/>
      <c r="DD1033" s="13"/>
      <c r="DE1033" s="13"/>
      <c r="DF1033" s="13"/>
      <c r="DG1033" s="13"/>
      <c r="DH1033" s="13"/>
      <c r="DI1033" s="13"/>
      <c r="DJ1033" s="13"/>
      <c r="DK1033" s="13"/>
      <c r="DL1033" s="13"/>
      <c r="DM1033" s="13"/>
      <c r="DN1033" s="13"/>
      <c r="DO1033" s="13"/>
      <c r="DP1033" s="13"/>
      <c r="DQ1033" s="13"/>
      <c r="DR1033" s="13"/>
      <c r="DS1033" s="13"/>
      <c r="DT1033" s="13"/>
      <c r="DU1033" s="13"/>
      <c r="DV1033" s="13"/>
      <c r="DW1033" s="13"/>
      <c r="DX1033" s="13"/>
      <c r="DY1033" s="13"/>
      <c r="DZ1033" s="13"/>
      <c r="EA1033" s="13"/>
      <c r="EB1033" s="13"/>
      <c r="EC1033" s="13"/>
      <c r="ED1033" s="13"/>
      <c r="EE1033" s="13"/>
      <c r="EF1033" s="13"/>
      <c r="EG1033" s="13"/>
      <c r="EH1033" s="13"/>
      <c r="EI1033" s="13"/>
      <c r="EJ1033" s="13"/>
      <c r="EK1033" s="13"/>
      <c r="EL1033" s="13"/>
      <c r="EM1033" s="13"/>
      <c r="EN1033" s="13"/>
      <c r="EO1033" s="13"/>
      <c r="EP1033" s="13"/>
      <c r="EQ1033" s="13"/>
      <c r="ER1033" s="13"/>
      <c r="ES1033" s="13"/>
      <c r="ET1033" s="13"/>
      <c r="EU1033" s="13"/>
      <c r="EV1033" s="13"/>
      <c r="EW1033" s="13"/>
      <c r="EX1033" s="13"/>
      <c r="EY1033" s="13"/>
      <c r="EZ1033" s="13"/>
      <c r="FA1033" s="13"/>
      <c r="FB1033" s="13"/>
    </row>
    <row r="1034" spans="1:158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  <c r="AZ1034" s="13"/>
      <c r="BA1034" s="13"/>
      <c r="BB1034" s="13"/>
      <c r="BC1034" s="13"/>
      <c r="BD1034" s="13"/>
      <c r="BE1034" s="13"/>
      <c r="BF1034" s="13"/>
      <c r="BG1034" s="13"/>
      <c r="BH1034" s="13"/>
      <c r="BI1034" s="13"/>
      <c r="BJ1034" s="13"/>
      <c r="BK1034" s="13"/>
      <c r="BL1034" s="13"/>
      <c r="BM1034" s="13"/>
      <c r="BN1034" s="13"/>
      <c r="BO1034" s="13"/>
      <c r="BP1034" s="13"/>
      <c r="BQ1034" s="13"/>
      <c r="BR1034" s="13"/>
      <c r="BS1034" s="13"/>
      <c r="BT1034" s="13"/>
      <c r="BU1034" s="13"/>
      <c r="BV1034" s="13"/>
      <c r="BW1034" s="13"/>
      <c r="BX1034" s="13"/>
      <c r="BY1034" s="13"/>
      <c r="BZ1034" s="13"/>
      <c r="CA1034" s="13"/>
      <c r="CB1034" s="13"/>
      <c r="CC1034" s="13"/>
      <c r="CD1034" s="13"/>
      <c r="CE1034" s="13"/>
      <c r="CF1034" s="13"/>
      <c r="CG1034" s="13"/>
      <c r="CH1034" s="13"/>
      <c r="CI1034" s="13"/>
      <c r="CJ1034" s="13"/>
      <c r="CK1034" s="13"/>
      <c r="CL1034" s="13"/>
      <c r="CM1034" s="13"/>
      <c r="CN1034" s="13"/>
      <c r="CO1034" s="13"/>
      <c r="CP1034" s="13"/>
      <c r="CQ1034" s="13"/>
      <c r="CR1034" s="13"/>
      <c r="CS1034" s="13"/>
      <c r="CT1034" s="13"/>
      <c r="CU1034" s="13"/>
      <c r="CV1034" s="13"/>
      <c r="CW1034" s="13"/>
      <c r="CX1034" s="13"/>
      <c r="CY1034" s="13"/>
      <c r="CZ1034" s="13"/>
      <c r="DA1034" s="13"/>
      <c r="DB1034" s="13"/>
      <c r="DC1034" s="13"/>
      <c r="DD1034" s="13"/>
      <c r="DE1034" s="13"/>
      <c r="DF1034" s="13"/>
      <c r="DG1034" s="13"/>
      <c r="DH1034" s="13"/>
      <c r="DI1034" s="13"/>
      <c r="DJ1034" s="13"/>
      <c r="DK1034" s="13"/>
      <c r="DL1034" s="13"/>
      <c r="DM1034" s="13"/>
      <c r="DN1034" s="13"/>
      <c r="DO1034" s="13"/>
      <c r="DP1034" s="13"/>
      <c r="DQ1034" s="13"/>
      <c r="DR1034" s="13"/>
      <c r="DS1034" s="13"/>
      <c r="DT1034" s="13"/>
      <c r="DU1034" s="13"/>
      <c r="DV1034" s="13"/>
      <c r="DW1034" s="13"/>
      <c r="DX1034" s="13"/>
      <c r="DY1034" s="13"/>
      <c r="DZ1034" s="13"/>
      <c r="EA1034" s="13"/>
      <c r="EB1034" s="13"/>
      <c r="EC1034" s="13"/>
      <c r="ED1034" s="13"/>
      <c r="EE1034" s="13"/>
      <c r="EF1034" s="13"/>
      <c r="EG1034" s="13"/>
      <c r="EH1034" s="13"/>
      <c r="EI1034" s="13"/>
      <c r="EJ1034" s="13"/>
      <c r="EK1034" s="13"/>
      <c r="EL1034" s="13"/>
      <c r="EM1034" s="13"/>
      <c r="EN1034" s="13"/>
      <c r="EO1034" s="13"/>
      <c r="EP1034" s="13"/>
      <c r="EQ1034" s="13"/>
      <c r="ER1034" s="13"/>
      <c r="ES1034" s="13"/>
      <c r="ET1034" s="13"/>
      <c r="EU1034" s="13"/>
      <c r="EV1034" s="13"/>
      <c r="EW1034" s="13"/>
      <c r="EX1034" s="13"/>
      <c r="EY1034" s="13"/>
      <c r="EZ1034" s="13"/>
      <c r="FA1034" s="13"/>
      <c r="FB1034" s="13"/>
    </row>
    <row r="1035" spans="1:158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  <c r="AV1035" s="13"/>
      <c r="AW1035" s="13"/>
      <c r="AX1035" s="13"/>
      <c r="AY1035" s="13"/>
      <c r="AZ1035" s="13"/>
      <c r="BA1035" s="13"/>
      <c r="BB1035" s="13"/>
      <c r="BC1035" s="13"/>
      <c r="BD1035" s="13"/>
      <c r="BE1035" s="13"/>
      <c r="BF1035" s="13"/>
      <c r="BG1035" s="13"/>
      <c r="BH1035" s="13"/>
      <c r="BI1035" s="13"/>
      <c r="BJ1035" s="13"/>
      <c r="BK1035" s="13"/>
      <c r="BL1035" s="13"/>
      <c r="BM1035" s="13"/>
      <c r="BN1035" s="13"/>
      <c r="BO1035" s="13"/>
      <c r="BP1035" s="13"/>
      <c r="BQ1035" s="13"/>
      <c r="BR1035" s="13"/>
      <c r="BS1035" s="13"/>
      <c r="BT1035" s="13"/>
      <c r="BU1035" s="13"/>
      <c r="BV1035" s="13"/>
      <c r="BW1035" s="13"/>
      <c r="BX1035" s="13"/>
      <c r="BY1035" s="13"/>
      <c r="BZ1035" s="13"/>
      <c r="CA1035" s="13"/>
      <c r="CB1035" s="13"/>
      <c r="CC1035" s="13"/>
      <c r="CD1035" s="13"/>
      <c r="CE1035" s="13"/>
      <c r="CF1035" s="13"/>
      <c r="CG1035" s="13"/>
      <c r="CH1035" s="13"/>
      <c r="CI1035" s="13"/>
      <c r="CJ1035" s="13"/>
      <c r="CK1035" s="13"/>
      <c r="CL1035" s="13"/>
      <c r="CM1035" s="13"/>
      <c r="CN1035" s="13"/>
      <c r="CO1035" s="13"/>
      <c r="CP1035" s="13"/>
      <c r="CQ1035" s="13"/>
      <c r="CR1035" s="13"/>
      <c r="CS1035" s="13"/>
      <c r="CT1035" s="13"/>
      <c r="CU1035" s="13"/>
      <c r="CV1035" s="13"/>
      <c r="CW1035" s="13"/>
      <c r="CX1035" s="13"/>
      <c r="CY1035" s="13"/>
      <c r="CZ1035" s="13"/>
      <c r="DA1035" s="13"/>
      <c r="DB1035" s="13"/>
      <c r="DC1035" s="13"/>
      <c r="DD1035" s="13"/>
      <c r="DE1035" s="13"/>
      <c r="DF1035" s="13"/>
      <c r="DG1035" s="13"/>
      <c r="DH1035" s="13"/>
      <c r="DI1035" s="13"/>
      <c r="DJ1035" s="13"/>
      <c r="DK1035" s="13"/>
      <c r="DL1035" s="13"/>
      <c r="DM1035" s="13"/>
      <c r="DN1035" s="13"/>
      <c r="DO1035" s="13"/>
      <c r="DP1035" s="13"/>
      <c r="DQ1035" s="13"/>
      <c r="DR1035" s="13"/>
      <c r="DS1035" s="13"/>
      <c r="DT1035" s="13"/>
      <c r="DU1035" s="13"/>
      <c r="DV1035" s="13"/>
      <c r="DW1035" s="13"/>
      <c r="DX1035" s="13"/>
      <c r="DY1035" s="13"/>
      <c r="DZ1035" s="13"/>
      <c r="EA1035" s="13"/>
      <c r="EB1035" s="13"/>
      <c r="EC1035" s="13"/>
      <c r="ED1035" s="13"/>
      <c r="EE1035" s="13"/>
      <c r="EF1035" s="13"/>
      <c r="EG1035" s="13"/>
      <c r="EH1035" s="13"/>
      <c r="EI1035" s="13"/>
      <c r="EJ1035" s="13"/>
      <c r="EK1035" s="13"/>
      <c r="EL1035" s="13"/>
      <c r="EM1035" s="13"/>
      <c r="EN1035" s="13"/>
      <c r="EO1035" s="13"/>
      <c r="EP1035" s="13"/>
      <c r="EQ1035" s="13"/>
      <c r="ER1035" s="13"/>
      <c r="ES1035" s="13"/>
      <c r="ET1035" s="13"/>
      <c r="EU1035" s="13"/>
      <c r="EV1035" s="13"/>
      <c r="EW1035" s="13"/>
      <c r="EX1035" s="13"/>
      <c r="EY1035" s="13"/>
      <c r="EZ1035" s="13"/>
      <c r="FA1035" s="13"/>
      <c r="FB1035" s="13"/>
    </row>
    <row r="1036" spans="1:158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  <c r="AZ1036" s="13"/>
      <c r="BA1036" s="13"/>
      <c r="BB1036" s="13"/>
      <c r="BC1036" s="13"/>
      <c r="BD1036" s="13"/>
      <c r="BE1036" s="13"/>
      <c r="BF1036" s="13"/>
      <c r="BG1036" s="13"/>
      <c r="BH1036" s="13"/>
      <c r="BI1036" s="13"/>
      <c r="BJ1036" s="13"/>
      <c r="BK1036" s="13"/>
      <c r="BL1036" s="13"/>
      <c r="BM1036" s="13"/>
      <c r="BN1036" s="13"/>
      <c r="BO1036" s="13"/>
      <c r="BP1036" s="13"/>
      <c r="BQ1036" s="13"/>
      <c r="BR1036" s="13"/>
      <c r="BS1036" s="13"/>
      <c r="BT1036" s="13"/>
      <c r="BU1036" s="13"/>
      <c r="BV1036" s="13"/>
      <c r="BW1036" s="13"/>
      <c r="BX1036" s="13"/>
      <c r="BY1036" s="13"/>
      <c r="BZ1036" s="13"/>
      <c r="CA1036" s="13"/>
      <c r="CB1036" s="13"/>
      <c r="CC1036" s="13"/>
      <c r="CD1036" s="13"/>
      <c r="CE1036" s="13"/>
      <c r="CF1036" s="13"/>
      <c r="CG1036" s="13"/>
      <c r="CH1036" s="13"/>
      <c r="CI1036" s="13"/>
      <c r="CJ1036" s="13"/>
      <c r="CK1036" s="13"/>
      <c r="CL1036" s="13"/>
      <c r="CM1036" s="13"/>
      <c r="CN1036" s="13"/>
      <c r="CO1036" s="13"/>
      <c r="CP1036" s="13"/>
      <c r="CQ1036" s="13"/>
      <c r="CR1036" s="13"/>
      <c r="CS1036" s="13"/>
      <c r="CT1036" s="13"/>
      <c r="CU1036" s="13"/>
      <c r="CV1036" s="13"/>
      <c r="CW1036" s="13"/>
      <c r="CX1036" s="13"/>
      <c r="CY1036" s="13"/>
      <c r="CZ1036" s="13"/>
      <c r="DA1036" s="13"/>
      <c r="DB1036" s="13"/>
      <c r="DC1036" s="13"/>
      <c r="DD1036" s="13"/>
      <c r="DE1036" s="13"/>
      <c r="DF1036" s="13"/>
      <c r="DG1036" s="13"/>
      <c r="DH1036" s="13"/>
      <c r="DI1036" s="13"/>
      <c r="DJ1036" s="13"/>
      <c r="DK1036" s="13"/>
      <c r="DL1036" s="13"/>
      <c r="DM1036" s="13"/>
      <c r="DN1036" s="13"/>
      <c r="DO1036" s="13"/>
      <c r="DP1036" s="13"/>
      <c r="DQ1036" s="13"/>
      <c r="DR1036" s="13"/>
      <c r="DS1036" s="13"/>
      <c r="DT1036" s="13"/>
      <c r="DU1036" s="13"/>
      <c r="DV1036" s="13"/>
      <c r="DW1036" s="13"/>
      <c r="DX1036" s="13"/>
      <c r="DY1036" s="13"/>
      <c r="DZ1036" s="13"/>
      <c r="EA1036" s="13"/>
      <c r="EB1036" s="13"/>
      <c r="EC1036" s="13"/>
      <c r="ED1036" s="13"/>
      <c r="EE1036" s="13"/>
      <c r="EF1036" s="13"/>
      <c r="EG1036" s="13"/>
      <c r="EH1036" s="13"/>
      <c r="EI1036" s="13"/>
      <c r="EJ1036" s="13"/>
      <c r="EK1036" s="13"/>
      <c r="EL1036" s="13"/>
      <c r="EM1036" s="13"/>
      <c r="EN1036" s="13"/>
      <c r="EO1036" s="13"/>
      <c r="EP1036" s="13"/>
      <c r="EQ1036" s="13"/>
      <c r="ER1036" s="13"/>
      <c r="ES1036" s="13"/>
      <c r="ET1036" s="13"/>
      <c r="EU1036" s="13"/>
      <c r="EV1036" s="13"/>
      <c r="EW1036" s="13"/>
      <c r="EX1036" s="13"/>
      <c r="EY1036" s="13"/>
      <c r="EZ1036" s="13"/>
      <c r="FA1036" s="13"/>
      <c r="FB1036" s="13"/>
    </row>
    <row r="1037" spans="1:158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  <c r="AV1037" s="13"/>
      <c r="AW1037" s="13"/>
      <c r="AX1037" s="13"/>
      <c r="AY1037" s="13"/>
      <c r="AZ1037" s="13"/>
      <c r="BA1037" s="13"/>
      <c r="BB1037" s="13"/>
      <c r="BC1037" s="13"/>
      <c r="BD1037" s="13"/>
      <c r="BE1037" s="13"/>
      <c r="BF1037" s="13"/>
      <c r="BG1037" s="13"/>
      <c r="BH1037" s="13"/>
      <c r="BI1037" s="13"/>
      <c r="BJ1037" s="13"/>
      <c r="BK1037" s="13"/>
      <c r="BL1037" s="13"/>
      <c r="BM1037" s="13"/>
      <c r="BN1037" s="13"/>
      <c r="BO1037" s="13"/>
      <c r="BP1037" s="13"/>
      <c r="BQ1037" s="13"/>
      <c r="BR1037" s="13"/>
      <c r="BS1037" s="13"/>
      <c r="BT1037" s="13"/>
      <c r="BU1037" s="13"/>
      <c r="BV1037" s="13"/>
      <c r="BW1037" s="13"/>
      <c r="BX1037" s="13"/>
      <c r="BY1037" s="13"/>
      <c r="BZ1037" s="13"/>
      <c r="CA1037" s="13"/>
      <c r="CB1037" s="13"/>
      <c r="CC1037" s="13"/>
      <c r="CD1037" s="13"/>
      <c r="CE1037" s="13"/>
      <c r="CF1037" s="13"/>
      <c r="CG1037" s="13"/>
      <c r="CH1037" s="13"/>
      <c r="CI1037" s="13"/>
      <c r="CJ1037" s="13"/>
      <c r="CK1037" s="13"/>
      <c r="CL1037" s="13"/>
      <c r="CM1037" s="13"/>
      <c r="CN1037" s="13"/>
      <c r="CO1037" s="13"/>
      <c r="CP1037" s="13"/>
      <c r="CQ1037" s="13"/>
      <c r="CR1037" s="13"/>
      <c r="CS1037" s="13"/>
      <c r="CT1037" s="13"/>
      <c r="CU1037" s="13"/>
      <c r="CV1037" s="13"/>
      <c r="CW1037" s="13"/>
      <c r="CX1037" s="13"/>
      <c r="CY1037" s="13"/>
      <c r="CZ1037" s="13"/>
      <c r="DA1037" s="13"/>
      <c r="DB1037" s="13"/>
      <c r="DC1037" s="13"/>
      <c r="DD1037" s="13"/>
      <c r="DE1037" s="13"/>
      <c r="DF1037" s="13"/>
      <c r="DG1037" s="13"/>
      <c r="DH1037" s="13"/>
      <c r="DI1037" s="13"/>
      <c r="DJ1037" s="13"/>
      <c r="DK1037" s="13"/>
      <c r="DL1037" s="13"/>
      <c r="DM1037" s="13"/>
      <c r="DN1037" s="13"/>
      <c r="DO1037" s="13"/>
      <c r="DP1037" s="13"/>
      <c r="DQ1037" s="13"/>
      <c r="DR1037" s="13"/>
      <c r="DS1037" s="13"/>
      <c r="DT1037" s="13"/>
      <c r="DU1037" s="13"/>
      <c r="DV1037" s="13"/>
      <c r="DW1037" s="13"/>
      <c r="DX1037" s="13"/>
      <c r="DY1037" s="13"/>
      <c r="DZ1037" s="13"/>
      <c r="EA1037" s="13"/>
      <c r="EB1037" s="13"/>
      <c r="EC1037" s="13"/>
      <c r="ED1037" s="13"/>
      <c r="EE1037" s="13"/>
      <c r="EF1037" s="13"/>
      <c r="EG1037" s="13"/>
      <c r="EH1037" s="13"/>
      <c r="EI1037" s="13"/>
      <c r="EJ1037" s="13"/>
      <c r="EK1037" s="13"/>
      <c r="EL1037" s="13"/>
      <c r="EM1037" s="13"/>
      <c r="EN1037" s="13"/>
      <c r="EO1037" s="13"/>
      <c r="EP1037" s="13"/>
      <c r="EQ1037" s="13"/>
      <c r="ER1037" s="13"/>
      <c r="ES1037" s="13"/>
      <c r="ET1037" s="13"/>
      <c r="EU1037" s="13"/>
      <c r="EV1037" s="13"/>
      <c r="EW1037" s="13"/>
      <c r="EX1037" s="13"/>
      <c r="EY1037" s="13"/>
      <c r="EZ1037" s="13"/>
      <c r="FA1037" s="13"/>
      <c r="FB1037" s="13"/>
    </row>
    <row r="1038" spans="1:158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  <c r="AZ1038" s="13"/>
      <c r="BA1038" s="13"/>
      <c r="BB1038" s="13"/>
      <c r="BC1038" s="13"/>
      <c r="BD1038" s="13"/>
      <c r="BE1038" s="13"/>
      <c r="BF1038" s="13"/>
      <c r="BG1038" s="13"/>
      <c r="BH1038" s="13"/>
      <c r="BI1038" s="13"/>
      <c r="BJ1038" s="13"/>
      <c r="BK1038" s="13"/>
      <c r="BL1038" s="13"/>
      <c r="BM1038" s="13"/>
      <c r="BN1038" s="13"/>
      <c r="BO1038" s="13"/>
      <c r="BP1038" s="13"/>
      <c r="BQ1038" s="13"/>
      <c r="BR1038" s="13"/>
      <c r="BS1038" s="13"/>
      <c r="BT1038" s="13"/>
      <c r="BU1038" s="13"/>
      <c r="BV1038" s="13"/>
      <c r="BW1038" s="13"/>
      <c r="BX1038" s="13"/>
      <c r="BY1038" s="13"/>
      <c r="BZ1038" s="13"/>
      <c r="CA1038" s="13"/>
      <c r="CB1038" s="13"/>
      <c r="CC1038" s="13"/>
      <c r="CD1038" s="13"/>
      <c r="CE1038" s="13"/>
      <c r="CF1038" s="13"/>
      <c r="CG1038" s="13"/>
      <c r="CH1038" s="13"/>
      <c r="CI1038" s="13"/>
      <c r="CJ1038" s="13"/>
      <c r="CK1038" s="13"/>
      <c r="CL1038" s="13"/>
      <c r="CM1038" s="13"/>
      <c r="CN1038" s="13"/>
      <c r="CO1038" s="13"/>
      <c r="CP1038" s="13"/>
      <c r="CQ1038" s="13"/>
      <c r="CR1038" s="13"/>
      <c r="CS1038" s="13"/>
      <c r="CT1038" s="13"/>
      <c r="CU1038" s="13"/>
      <c r="CV1038" s="13"/>
      <c r="CW1038" s="13"/>
      <c r="CX1038" s="13"/>
      <c r="CY1038" s="13"/>
      <c r="CZ1038" s="13"/>
      <c r="DA1038" s="13"/>
      <c r="DB1038" s="13"/>
      <c r="DC1038" s="13"/>
      <c r="DD1038" s="13"/>
      <c r="DE1038" s="13"/>
      <c r="DF1038" s="13"/>
      <c r="DG1038" s="13"/>
      <c r="DH1038" s="13"/>
      <c r="DI1038" s="13"/>
      <c r="DJ1038" s="13"/>
      <c r="DK1038" s="13"/>
      <c r="DL1038" s="13"/>
      <c r="DM1038" s="13"/>
      <c r="DN1038" s="13"/>
      <c r="DO1038" s="13"/>
      <c r="DP1038" s="13"/>
      <c r="DQ1038" s="13"/>
      <c r="DR1038" s="13"/>
      <c r="DS1038" s="13"/>
      <c r="DT1038" s="13"/>
      <c r="DU1038" s="13"/>
      <c r="DV1038" s="13"/>
      <c r="DW1038" s="13"/>
      <c r="DX1038" s="13"/>
      <c r="DY1038" s="13"/>
      <c r="DZ1038" s="13"/>
      <c r="EA1038" s="13"/>
      <c r="EB1038" s="13"/>
      <c r="EC1038" s="13"/>
      <c r="ED1038" s="13"/>
      <c r="EE1038" s="13"/>
      <c r="EF1038" s="13"/>
      <c r="EG1038" s="13"/>
      <c r="EH1038" s="13"/>
      <c r="EI1038" s="13"/>
      <c r="EJ1038" s="13"/>
      <c r="EK1038" s="13"/>
      <c r="EL1038" s="13"/>
      <c r="EM1038" s="13"/>
      <c r="EN1038" s="13"/>
      <c r="EO1038" s="13"/>
      <c r="EP1038" s="13"/>
      <c r="EQ1038" s="13"/>
      <c r="ER1038" s="13"/>
      <c r="ES1038" s="13"/>
      <c r="ET1038" s="13"/>
      <c r="EU1038" s="13"/>
      <c r="EV1038" s="13"/>
      <c r="EW1038" s="13"/>
      <c r="EX1038" s="13"/>
      <c r="EY1038" s="13"/>
      <c r="EZ1038" s="13"/>
      <c r="FA1038" s="13"/>
      <c r="FB1038" s="13"/>
    </row>
    <row r="1039" spans="1:158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  <c r="AZ1039" s="13"/>
      <c r="BA1039" s="13"/>
      <c r="BB1039" s="13"/>
      <c r="BC1039" s="13"/>
      <c r="BD1039" s="13"/>
      <c r="BE1039" s="13"/>
      <c r="BF1039" s="13"/>
      <c r="BG1039" s="13"/>
      <c r="BH1039" s="13"/>
      <c r="BI1039" s="13"/>
      <c r="BJ1039" s="13"/>
      <c r="BK1039" s="13"/>
      <c r="BL1039" s="13"/>
      <c r="BM1039" s="13"/>
      <c r="BN1039" s="13"/>
      <c r="BO1039" s="13"/>
      <c r="BP1039" s="13"/>
      <c r="BQ1039" s="13"/>
      <c r="BR1039" s="13"/>
      <c r="BS1039" s="13"/>
      <c r="BT1039" s="13"/>
      <c r="BU1039" s="13"/>
      <c r="BV1039" s="13"/>
      <c r="BW1039" s="13"/>
      <c r="BX1039" s="13"/>
      <c r="BY1039" s="13"/>
      <c r="BZ1039" s="13"/>
      <c r="CA1039" s="13"/>
      <c r="CB1039" s="13"/>
      <c r="CC1039" s="13"/>
      <c r="CD1039" s="13"/>
      <c r="CE1039" s="13"/>
      <c r="CF1039" s="13"/>
      <c r="CG1039" s="13"/>
      <c r="CH1039" s="13"/>
      <c r="CI1039" s="13"/>
      <c r="CJ1039" s="13"/>
      <c r="CK1039" s="13"/>
      <c r="CL1039" s="13"/>
      <c r="CM1039" s="13"/>
      <c r="CN1039" s="13"/>
      <c r="CO1039" s="13"/>
      <c r="CP1039" s="13"/>
      <c r="CQ1039" s="13"/>
      <c r="CR1039" s="13"/>
      <c r="CS1039" s="13"/>
      <c r="CT1039" s="13"/>
      <c r="CU1039" s="13"/>
      <c r="CV1039" s="13"/>
      <c r="CW1039" s="13"/>
      <c r="CX1039" s="13"/>
      <c r="CY1039" s="13"/>
      <c r="CZ1039" s="13"/>
      <c r="DA1039" s="13"/>
      <c r="DB1039" s="13"/>
      <c r="DC1039" s="13"/>
      <c r="DD1039" s="13"/>
      <c r="DE1039" s="13"/>
      <c r="DF1039" s="13"/>
      <c r="DG1039" s="13"/>
      <c r="DH1039" s="13"/>
      <c r="DI1039" s="13"/>
      <c r="DJ1039" s="13"/>
      <c r="DK1039" s="13"/>
      <c r="DL1039" s="13"/>
      <c r="DM1039" s="13"/>
      <c r="DN1039" s="13"/>
      <c r="DO1039" s="13"/>
      <c r="DP1039" s="13"/>
      <c r="DQ1039" s="13"/>
      <c r="DR1039" s="13"/>
      <c r="DS1039" s="13"/>
      <c r="DT1039" s="13"/>
      <c r="DU1039" s="13"/>
      <c r="DV1039" s="13"/>
      <c r="DW1039" s="13"/>
      <c r="DX1039" s="13"/>
      <c r="DY1039" s="13"/>
      <c r="DZ1039" s="13"/>
      <c r="EA1039" s="13"/>
      <c r="EB1039" s="13"/>
      <c r="EC1039" s="13"/>
      <c r="ED1039" s="13"/>
      <c r="EE1039" s="13"/>
      <c r="EF1039" s="13"/>
      <c r="EG1039" s="13"/>
      <c r="EH1039" s="13"/>
      <c r="EI1039" s="13"/>
      <c r="EJ1039" s="13"/>
      <c r="EK1039" s="13"/>
      <c r="EL1039" s="13"/>
      <c r="EM1039" s="13"/>
      <c r="EN1039" s="13"/>
      <c r="EO1039" s="13"/>
      <c r="EP1039" s="13"/>
      <c r="EQ1039" s="13"/>
      <c r="ER1039" s="13"/>
      <c r="ES1039" s="13"/>
      <c r="ET1039" s="13"/>
      <c r="EU1039" s="13"/>
      <c r="EV1039" s="13"/>
      <c r="EW1039" s="13"/>
      <c r="EX1039" s="13"/>
      <c r="EY1039" s="13"/>
      <c r="EZ1039" s="13"/>
      <c r="FA1039" s="13"/>
      <c r="FB1039" s="13"/>
    </row>
    <row r="1040" spans="1:158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  <c r="AV1040" s="13"/>
      <c r="AW1040" s="13"/>
      <c r="AX1040" s="13"/>
      <c r="AY1040" s="13"/>
      <c r="AZ1040" s="13"/>
      <c r="BA1040" s="13"/>
      <c r="BB1040" s="13"/>
      <c r="BC1040" s="13"/>
      <c r="BD1040" s="13"/>
      <c r="BE1040" s="13"/>
      <c r="BF1040" s="13"/>
      <c r="BG1040" s="13"/>
      <c r="BH1040" s="13"/>
      <c r="BI1040" s="13"/>
      <c r="BJ1040" s="13"/>
      <c r="BK1040" s="13"/>
      <c r="BL1040" s="13"/>
      <c r="BM1040" s="13"/>
      <c r="BN1040" s="13"/>
      <c r="BO1040" s="13"/>
      <c r="BP1040" s="13"/>
      <c r="BQ1040" s="13"/>
      <c r="BR1040" s="13"/>
      <c r="BS1040" s="13"/>
      <c r="BT1040" s="13"/>
      <c r="BU1040" s="13"/>
      <c r="BV1040" s="13"/>
      <c r="BW1040" s="13"/>
      <c r="BX1040" s="13"/>
      <c r="BY1040" s="13"/>
      <c r="BZ1040" s="13"/>
      <c r="CA1040" s="13"/>
      <c r="CB1040" s="13"/>
      <c r="CC1040" s="13"/>
      <c r="CD1040" s="13"/>
      <c r="CE1040" s="13"/>
      <c r="CF1040" s="13"/>
      <c r="CG1040" s="13"/>
      <c r="CH1040" s="13"/>
      <c r="CI1040" s="13"/>
      <c r="CJ1040" s="13"/>
      <c r="CK1040" s="13"/>
      <c r="CL1040" s="13"/>
      <c r="CM1040" s="13"/>
      <c r="CN1040" s="13"/>
      <c r="CO1040" s="13"/>
      <c r="CP1040" s="13"/>
      <c r="CQ1040" s="13"/>
      <c r="CR1040" s="13"/>
      <c r="CS1040" s="13"/>
      <c r="CT1040" s="13"/>
      <c r="CU1040" s="13"/>
      <c r="CV1040" s="13"/>
      <c r="CW1040" s="13"/>
      <c r="CX1040" s="13"/>
      <c r="CY1040" s="13"/>
      <c r="CZ1040" s="13"/>
      <c r="DA1040" s="13"/>
      <c r="DB1040" s="13"/>
      <c r="DC1040" s="13"/>
      <c r="DD1040" s="13"/>
      <c r="DE1040" s="13"/>
      <c r="DF1040" s="13"/>
      <c r="DG1040" s="13"/>
      <c r="DH1040" s="13"/>
      <c r="DI1040" s="13"/>
      <c r="DJ1040" s="13"/>
      <c r="DK1040" s="13"/>
      <c r="DL1040" s="13"/>
      <c r="DM1040" s="13"/>
      <c r="DN1040" s="13"/>
      <c r="DO1040" s="13"/>
      <c r="DP1040" s="13"/>
      <c r="DQ1040" s="13"/>
      <c r="DR1040" s="13"/>
      <c r="DS1040" s="13"/>
      <c r="DT1040" s="13"/>
      <c r="DU1040" s="13"/>
      <c r="DV1040" s="13"/>
      <c r="DW1040" s="13"/>
      <c r="DX1040" s="13"/>
      <c r="DY1040" s="13"/>
      <c r="DZ1040" s="13"/>
      <c r="EA1040" s="13"/>
      <c r="EB1040" s="13"/>
      <c r="EC1040" s="13"/>
      <c r="ED1040" s="13"/>
      <c r="EE1040" s="13"/>
      <c r="EF1040" s="13"/>
      <c r="EG1040" s="13"/>
      <c r="EH1040" s="13"/>
      <c r="EI1040" s="13"/>
      <c r="EJ1040" s="13"/>
      <c r="EK1040" s="13"/>
      <c r="EL1040" s="13"/>
      <c r="EM1040" s="13"/>
      <c r="EN1040" s="13"/>
      <c r="EO1040" s="13"/>
      <c r="EP1040" s="13"/>
      <c r="EQ1040" s="13"/>
      <c r="ER1040" s="13"/>
      <c r="ES1040" s="13"/>
      <c r="ET1040" s="13"/>
      <c r="EU1040" s="13"/>
      <c r="EV1040" s="13"/>
      <c r="EW1040" s="13"/>
      <c r="EX1040" s="13"/>
      <c r="EY1040" s="13"/>
      <c r="EZ1040" s="13"/>
      <c r="FA1040" s="13"/>
      <c r="FB1040" s="13"/>
    </row>
    <row r="1041" spans="1:158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  <c r="AS1041" s="13"/>
      <c r="AT1041" s="13"/>
      <c r="AU1041" s="13"/>
      <c r="AV1041" s="13"/>
      <c r="AW1041" s="13"/>
      <c r="AX1041" s="13"/>
      <c r="AY1041" s="13"/>
      <c r="AZ1041" s="13"/>
      <c r="BA1041" s="13"/>
      <c r="BB1041" s="13"/>
      <c r="BC1041" s="13"/>
      <c r="BD1041" s="13"/>
      <c r="BE1041" s="13"/>
      <c r="BF1041" s="13"/>
      <c r="BG1041" s="13"/>
      <c r="BH1041" s="13"/>
      <c r="BI1041" s="13"/>
      <c r="BJ1041" s="13"/>
      <c r="BK1041" s="13"/>
      <c r="BL1041" s="13"/>
      <c r="BM1041" s="13"/>
      <c r="BN1041" s="13"/>
      <c r="BO1041" s="13"/>
      <c r="BP1041" s="13"/>
      <c r="BQ1041" s="13"/>
      <c r="BR1041" s="13"/>
      <c r="BS1041" s="13"/>
      <c r="BT1041" s="13"/>
      <c r="BU1041" s="13"/>
      <c r="BV1041" s="13"/>
      <c r="BW1041" s="13"/>
      <c r="BX1041" s="13"/>
      <c r="BY1041" s="13"/>
      <c r="BZ1041" s="13"/>
      <c r="CA1041" s="13"/>
      <c r="CB1041" s="13"/>
      <c r="CC1041" s="13"/>
      <c r="CD1041" s="13"/>
      <c r="CE1041" s="13"/>
      <c r="CF1041" s="13"/>
      <c r="CG1041" s="13"/>
      <c r="CH1041" s="13"/>
      <c r="CI1041" s="13"/>
      <c r="CJ1041" s="13"/>
      <c r="CK1041" s="13"/>
      <c r="CL1041" s="13"/>
      <c r="CM1041" s="13"/>
      <c r="CN1041" s="13"/>
      <c r="CO1041" s="13"/>
      <c r="CP1041" s="13"/>
      <c r="CQ1041" s="13"/>
      <c r="CR1041" s="13"/>
      <c r="CS1041" s="13"/>
      <c r="CT1041" s="13"/>
      <c r="CU1041" s="13"/>
      <c r="CV1041" s="13"/>
      <c r="CW1041" s="13"/>
      <c r="CX1041" s="13"/>
      <c r="CY1041" s="13"/>
      <c r="CZ1041" s="13"/>
      <c r="DA1041" s="13"/>
      <c r="DB1041" s="13"/>
      <c r="DC1041" s="13"/>
      <c r="DD1041" s="13"/>
      <c r="DE1041" s="13"/>
      <c r="DF1041" s="13"/>
      <c r="DG1041" s="13"/>
      <c r="DH1041" s="13"/>
      <c r="DI1041" s="13"/>
      <c r="DJ1041" s="13"/>
      <c r="DK1041" s="13"/>
      <c r="DL1041" s="13"/>
      <c r="DM1041" s="13"/>
      <c r="DN1041" s="13"/>
      <c r="DO1041" s="13"/>
      <c r="DP1041" s="13"/>
      <c r="DQ1041" s="13"/>
      <c r="DR1041" s="13"/>
      <c r="DS1041" s="13"/>
      <c r="DT1041" s="13"/>
      <c r="DU1041" s="13"/>
      <c r="DV1041" s="13"/>
      <c r="DW1041" s="13"/>
      <c r="DX1041" s="13"/>
      <c r="DY1041" s="13"/>
      <c r="DZ1041" s="13"/>
      <c r="EA1041" s="13"/>
      <c r="EB1041" s="13"/>
      <c r="EC1041" s="13"/>
      <c r="ED1041" s="13"/>
      <c r="EE1041" s="13"/>
      <c r="EF1041" s="13"/>
      <c r="EG1041" s="13"/>
      <c r="EH1041" s="13"/>
      <c r="EI1041" s="13"/>
      <c r="EJ1041" s="13"/>
      <c r="EK1041" s="13"/>
      <c r="EL1041" s="13"/>
      <c r="EM1041" s="13"/>
      <c r="EN1041" s="13"/>
      <c r="EO1041" s="13"/>
      <c r="EP1041" s="13"/>
      <c r="EQ1041" s="13"/>
      <c r="ER1041" s="13"/>
      <c r="ES1041" s="13"/>
      <c r="ET1041" s="13"/>
      <c r="EU1041" s="13"/>
      <c r="EV1041" s="13"/>
      <c r="EW1041" s="13"/>
      <c r="EX1041" s="13"/>
      <c r="EY1041" s="13"/>
      <c r="EZ1041" s="13"/>
      <c r="FA1041" s="13"/>
      <c r="FB1041" s="13"/>
    </row>
    <row r="1042" spans="1:158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  <c r="AV1042" s="13"/>
      <c r="AW1042" s="13"/>
      <c r="AX1042" s="13"/>
      <c r="AY1042" s="13"/>
      <c r="AZ1042" s="13"/>
      <c r="BA1042" s="13"/>
      <c r="BB1042" s="13"/>
      <c r="BC1042" s="13"/>
      <c r="BD1042" s="13"/>
      <c r="BE1042" s="13"/>
      <c r="BF1042" s="13"/>
      <c r="BG1042" s="13"/>
      <c r="BH1042" s="13"/>
      <c r="BI1042" s="13"/>
      <c r="BJ1042" s="13"/>
      <c r="BK1042" s="13"/>
      <c r="BL1042" s="13"/>
      <c r="BM1042" s="13"/>
      <c r="BN1042" s="13"/>
      <c r="BO1042" s="13"/>
      <c r="BP1042" s="13"/>
      <c r="BQ1042" s="13"/>
      <c r="BR1042" s="13"/>
      <c r="BS1042" s="13"/>
      <c r="BT1042" s="13"/>
      <c r="BU1042" s="13"/>
      <c r="BV1042" s="13"/>
      <c r="BW1042" s="13"/>
      <c r="BX1042" s="13"/>
      <c r="BY1042" s="13"/>
      <c r="BZ1042" s="13"/>
      <c r="CA1042" s="13"/>
      <c r="CB1042" s="13"/>
      <c r="CC1042" s="13"/>
      <c r="CD1042" s="13"/>
      <c r="CE1042" s="13"/>
      <c r="CF1042" s="13"/>
      <c r="CG1042" s="13"/>
      <c r="CH1042" s="13"/>
      <c r="CI1042" s="13"/>
      <c r="CJ1042" s="13"/>
      <c r="CK1042" s="13"/>
      <c r="CL1042" s="13"/>
      <c r="CM1042" s="13"/>
      <c r="CN1042" s="13"/>
      <c r="CO1042" s="13"/>
      <c r="CP1042" s="13"/>
      <c r="CQ1042" s="13"/>
      <c r="CR1042" s="13"/>
      <c r="CS1042" s="13"/>
      <c r="CT1042" s="13"/>
      <c r="CU1042" s="13"/>
      <c r="CV1042" s="13"/>
      <c r="CW1042" s="13"/>
      <c r="CX1042" s="13"/>
      <c r="CY1042" s="13"/>
      <c r="CZ1042" s="13"/>
      <c r="DA1042" s="13"/>
      <c r="DB1042" s="13"/>
      <c r="DC1042" s="13"/>
      <c r="DD1042" s="13"/>
      <c r="DE1042" s="13"/>
      <c r="DF1042" s="13"/>
      <c r="DG1042" s="13"/>
      <c r="DH1042" s="13"/>
      <c r="DI1042" s="13"/>
      <c r="DJ1042" s="13"/>
      <c r="DK1042" s="13"/>
      <c r="DL1042" s="13"/>
      <c r="DM1042" s="13"/>
      <c r="DN1042" s="13"/>
      <c r="DO1042" s="13"/>
      <c r="DP1042" s="13"/>
      <c r="DQ1042" s="13"/>
      <c r="DR1042" s="13"/>
      <c r="DS1042" s="13"/>
      <c r="DT1042" s="13"/>
      <c r="DU1042" s="13"/>
      <c r="DV1042" s="13"/>
      <c r="DW1042" s="13"/>
      <c r="DX1042" s="13"/>
      <c r="DY1042" s="13"/>
      <c r="DZ1042" s="13"/>
      <c r="EA1042" s="13"/>
      <c r="EB1042" s="13"/>
      <c r="EC1042" s="13"/>
      <c r="ED1042" s="13"/>
      <c r="EE1042" s="13"/>
      <c r="EF1042" s="13"/>
      <c r="EG1042" s="13"/>
      <c r="EH1042" s="13"/>
      <c r="EI1042" s="13"/>
      <c r="EJ1042" s="13"/>
      <c r="EK1042" s="13"/>
      <c r="EL1042" s="13"/>
      <c r="EM1042" s="13"/>
      <c r="EN1042" s="13"/>
      <c r="EO1042" s="13"/>
      <c r="EP1042" s="13"/>
      <c r="EQ1042" s="13"/>
      <c r="ER1042" s="13"/>
      <c r="ES1042" s="13"/>
      <c r="ET1042" s="13"/>
      <c r="EU1042" s="13"/>
      <c r="EV1042" s="13"/>
      <c r="EW1042" s="13"/>
      <c r="EX1042" s="13"/>
      <c r="EY1042" s="13"/>
      <c r="EZ1042" s="13"/>
      <c r="FA1042" s="13"/>
      <c r="FB1042" s="13"/>
    </row>
    <row r="1043" spans="1:158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  <c r="AS1043" s="13"/>
      <c r="AT1043" s="13"/>
      <c r="AU1043" s="13"/>
      <c r="AV1043" s="13"/>
      <c r="AW1043" s="13"/>
      <c r="AX1043" s="13"/>
      <c r="AY1043" s="13"/>
      <c r="AZ1043" s="13"/>
      <c r="BA1043" s="13"/>
      <c r="BB1043" s="13"/>
      <c r="BC1043" s="13"/>
      <c r="BD1043" s="13"/>
      <c r="BE1043" s="13"/>
      <c r="BF1043" s="13"/>
      <c r="BG1043" s="13"/>
      <c r="BH1043" s="13"/>
      <c r="BI1043" s="13"/>
      <c r="BJ1043" s="13"/>
      <c r="BK1043" s="13"/>
      <c r="BL1043" s="13"/>
      <c r="BM1043" s="13"/>
      <c r="BN1043" s="13"/>
      <c r="BO1043" s="13"/>
      <c r="BP1043" s="13"/>
      <c r="BQ1043" s="13"/>
      <c r="BR1043" s="13"/>
      <c r="BS1043" s="13"/>
      <c r="BT1043" s="13"/>
      <c r="BU1043" s="13"/>
      <c r="BV1043" s="13"/>
      <c r="BW1043" s="13"/>
      <c r="BX1043" s="13"/>
      <c r="BY1043" s="13"/>
      <c r="BZ1043" s="13"/>
      <c r="CA1043" s="13"/>
      <c r="CB1043" s="13"/>
      <c r="CC1043" s="13"/>
      <c r="CD1043" s="13"/>
      <c r="CE1043" s="13"/>
      <c r="CF1043" s="13"/>
      <c r="CG1043" s="13"/>
      <c r="CH1043" s="13"/>
      <c r="CI1043" s="13"/>
      <c r="CJ1043" s="13"/>
      <c r="CK1043" s="13"/>
      <c r="CL1043" s="13"/>
      <c r="CM1043" s="13"/>
      <c r="CN1043" s="13"/>
      <c r="CO1043" s="13"/>
      <c r="CP1043" s="13"/>
      <c r="CQ1043" s="13"/>
      <c r="CR1043" s="13"/>
      <c r="CS1043" s="13"/>
      <c r="CT1043" s="13"/>
      <c r="CU1043" s="13"/>
      <c r="CV1043" s="13"/>
      <c r="CW1043" s="13"/>
      <c r="CX1043" s="13"/>
      <c r="CY1043" s="13"/>
      <c r="CZ1043" s="13"/>
      <c r="DA1043" s="13"/>
      <c r="DB1043" s="13"/>
      <c r="DC1043" s="13"/>
      <c r="DD1043" s="13"/>
      <c r="DE1043" s="13"/>
      <c r="DF1043" s="13"/>
      <c r="DG1043" s="13"/>
      <c r="DH1043" s="13"/>
      <c r="DI1043" s="13"/>
      <c r="DJ1043" s="13"/>
      <c r="DK1043" s="13"/>
      <c r="DL1043" s="13"/>
      <c r="DM1043" s="13"/>
      <c r="DN1043" s="13"/>
      <c r="DO1043" s="13"/>
      <c r="DP1043" s="13"/>
      <c r="DQ1043" s="13"/>
      <c r="DR1043" s="13"/>
      <c r="DS1043" s="13"/>
      <c r="DT1043" s="13"/>
      <c r="DU1043" s="13"/>
      <c r="DV1043" s="13"/>
      <c r="DW1043" s="13"/>
      <c r="DX1043" s="13"/>
      <c r="DY1043" s="13"/>
      <c r="DZ1043" s="13"/>
      <c r="EA1043" s="13"/>
      <c r="EB1043" s="13"/>
      <c r="EC1043" s="13"/>
      <c r="ED1043" s="13"/>
      <c r="EE1043" s="13"/>
      <c r="EF1043" s="13"/>
      <c r="EG1043" s="13"/>
      <c r="EH1043" s="13"/>
      <c r="EI1043" s="13"/>
      <c r="EJ1043" s="13"/>
      <c r="EK1043" s="13"/>
      <c r="EL1043" s="13"/>
      <c r="EM1043" s="13"/>
      <c r="EN1043" s="13"/>
      <c r="EO1043" s="13"/>
      <c r="EP1043" s="13"/>
      <c r="EQ1043" s="13"/>
      <c r="ER1043" s="13"/>
      <c r="ES1043" s="13"/>
      <c r="ET1043" s="13"/>
      <c r="EU1043" s="13"/>
      <c r="EV1043" s="13"/>
      <c r="EW1043" s="13"/>
      <c r="EX1043" s="13"/>
      <c r="EY1043" s="13"/>
      <c r="EZ1043" s="13"/>
      <c r="FA1043" s="13"/>
      <c r="FB1043" s="13"/>
    </row>
    <row r="1044" spans="1:158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  <c r="AV1044" s="13"/>
      <c r="AW1044" s="13"/>
      <c r="AX1044" s="13"/>
      <c r="AY1044" s="13"/>
      <c r="AZ1044" s="13"/>
      <c r="BA1044" s="13"/>
      <c r="BB1044" s="13"/>
      <c r="BC1044" s="13"/>
      <c r="BD1044" s="13"/>
      <c r="BE1044" s="13"/>
      <c r="BF1044" s="13"/>
      <c r="BG1044" s="13"/>
      <c r="BH1044" s="13"/>
      <c r="BI1044" s="13"/>
      <c r="BJ1044" s="13"/>
      <c r="BK1044" s="13"/>
      <c r="BL1044" s="13"/>
      <c r="BM1044" s="13"/>
      <c r="BN1044" s="13"/>
      <c r="BO1044" s="13"/>
      <c r="BP1044" s="13"/>
      <c r="BQ1044" s="13"/>
      <c r="BR1044" s="13"/>
      <c r="BS1044" s="13"/>
      <c r="BT1044" s="13"/>
      <c r="BU1044" s="13"/>
      <c r="BV1044" s="13"/>
      <c r="BW1044" s="13"/>
      <c r="BX1044" s="13"/>
      <c r="BY1044" s="13"/>
      <c r="BZ1044" s="13"/>
      <c r="CA1044" s="13"/>
      <c r="CB1044" s="13"/>
      <c r="CC1044" s="13"/>
      <c r="CD1044" s="13"/>
      <c r="CE1044" s="13"/>
      <c r="CF1044" s="13"/>
      <c r="CG1044" s="13"/>
      <c r="CH1044" s="13"/>
      <c r="CI1044" s="13"/>
      <c r="CJ1044" s="13"/>
      <c r="CK1044" s="13"/>
      <c r="CL1044" s="13"/>
      <c r="CM1044" s="13"/>
      <c r="CN1044" s="13"/>
      <c r="CO1044" s="13"/>
      <c r="CP1044" s="13"/>
      <c r="CQ1044" s="13"/>
      <c r="CR1044" s="13"/>
      <c r="CS1044" s="13"/>
      <c r="CT1044" s="13"/>
      <c r="CU1044" s="13"/>
      <c r="CV1044" s="13"/>
      <c r="CW1044" s="13"/>
      <c r="CX1044" s="13"/>
      <c r="CY1044" s="13"/>
      <c r="CZ1044" s="13"/>
      <c r="DA1044" s="13"/>
      <c r="DB1044" s="13"/>
      <c r="DC1044" s="13"/>
      <c r="DD1044" s="13"/>
      <c r="DE1044" s="13"/>
      <c r="DF1044" s="13"/>
      <c r="DG1044" s="13"/>
      <c r="DH1044" s="13"/>
      <c r="DI1044" s="13"/>
      <c r="DJ1044" s="13"/>
      <c r="DK1044" s="13"/>
      <c r="DL1044" s="13"/>
      <c r="DM1044" s="13"/>
      <c r="DN1044" s="13"/>
      <c r="DO1044" s="13"/>
      <c r="DP1044" s="13"/>
      <c r="DQ1044" s="13"/>
      <c r="DR1044" s="13"/>
      <c r="DS1044" s="13"/>
      <c r="DT1044" s="13"/>
      <c r="DU1044" s="13"/>
      <c r="DV1044" s="13"/>
      <c r="DW1044" s="13"/>
      <c r="DX1044" s="13"/>
      <c r="DY1044" s="13"/>
      <c r="DZ1044" s="13"/>
      <c r="EA1044" s="13"/>
      <c r="EB1044" s="13"/>
      <c r="EC1044" s="13"/>
      <c r="ED1044" s="13"/>
      <c r="EE1044" s="13"/>
      <c r="EF1044" s="13"/>
      <c r="EG1044" s="13"/>
      <c r="EH1044" s="13"/>
      <c r="EI1044" s="13"/>
      <c r="EJ1044" s="13"/>
      <c r="EK1044" s="13"/>
      <c r="EL1044" s="13"/>
      <c r="EM1044" s="13"/>
      <c r="EN1044" s="13"/>
      <c r="EO1044" s="13"/>
      <c r="EP1044" s="13"/>
      <c r="EQ1044" s="13"/>
      <c r="ER1044" s="13"/>
      <c r="ES1044" s="13"/>
      <c r="ET1044" s="13"/>
      <c r="EU1044" s="13"/>
      <c r="EV1044" s="13"/>
      <c r="EW1044" s="13"/>
      <c r="EX1044" s="13"/>
      <c r="EY1044" s="13"/>
      <c r="EZ1044" s="13"/>
      <c r="FA1044" s="13"/>
      <c r="FB1044" s="13"/>
    </row>
    <row r="1045" spans="1:158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  <c r="AV1045" s="13"/>
      <c r="AW1045" s="13"/>
      <c r="AX1045" s="13"/>
      <c r="AY1045" s="13"/>
      <c r="AZ1045" s="13"/>
      <c r="BA1045" s="13"/>
      <c r="BB1045" s="13"/>
      <c r="BC1045" s="13"/>
      <c r="BD1045" s="13"/>
      <c r="BE1045" s="13"/>
      <c r="BF1045" s="13"/>
      <c r="BG1045" s="13"/>
      <c r="BH1045" s="13"/>
      <c r="BI1045" s="13"/>
      <c r="BJ1045" s="13"/>
      <c r="BK1045" s="13"/>
      <c r="BL1045" s="13"/>
      <c r="BM1045" s="13"/>
      <c r="BN1045" s="13"/>
      <c r="BO1045" s="13"/>
      <c r="BP1045" s="13"/>
      <c r="BQ1045" s="13"/>
      <c r="BR1045" s="13"/>
      <c r="BS1045" s="13"/>
      <c r="BT1045" s="13"/>
      <c r="BU1045" s="13"/>
      <c r="BV1045" s="13"/>
      <c r="BW1045" s="13"/>
      <c r="BX1045" s="13"/>
      <c r="BY1045" s="13"/>
      <c r="BZ1045" s="13"/>
      <c r="CA1045" s="13"/>
      <c r="CB1045" s="13"/>
      <c r="CC1045" s="13"/>
      <c r="CD1045" s="13"/>
      <c r="CE1045" s="13"/>
      <c r="CF1045" s="13"/>
      <c r="CG1045" s="13"/>
      <c r="CH1045" s="13"/>
      <c r="CI1045" s="13"/>
      <c r="CJ1045" s="13"/>
      <c r="CK1045" s="13"/>
      <c r="CL1045" s="13"/>
      <c r="CM1045" s="13"/>
      <c r="CN1045" s="13"/>
      <c r="CO1045" s="13"/>
      <c r="CP1045" s="13"/>
      <c r="CQ1045" s="13"/>
      <c r="CR1045" s="13"/>
      <c r="CS1045" s="13"/>
      <c r="CT1045" s="13"/>
      <c r="CU1045" s="13"/>
      <c r="CV1045" s="13"/>
      <c r="CW1045" s="13"/>
      <c r="CX1045" s="13"/>
      <c r="CY1045" s="13"/>
      <c r="CZ1045" s="13"/>
      <c r="DA1045" s="13"/>
      <c r="DB1045" s="13"/>
      <c r="DC1045" s="13"/>
      <c r="DD1045" s="13"/>
      <c r="DE1045" s="13"/>
      <c r="DF1045" s="13"/>
      <c r="DG1045" s="13"/>
      <c r="DH1045" s="13"/>
      <c r="DI1045" s="13"/>
      <c r="DJ1045" s="13"/>
      <c r="DK1045" s="13"/>
      <c r="DL1045" s="13"/>
      <c r="DM1045" s="13"/>
      <c r="DN1045" s="13"/>
      <c r="DO1045" s="13"/>
      <c r="DP1045" s="13"/>
      <c r="DQ1045" s="13"/>
      <c r="DR1045" s="13"/>
      <c r="DS1045" s="13"/>
      <c r="DT1045" s="13"/>
      <c r="DU1045" s="13"/>
      <c r="DV1045" s="13"/>
      <c r="DW1045" s="13"/>
      <c r="DX1045" s="13"/>
      <c r="DY1045" s="13"/>
      <c r="DZ1045" s="13"/>
      <c r="EA1045" s="13"/>
      <c r="EB1045" s="13"/>
      <c r="EC1045" s="13"/>
      <c r="ED1045" s="13"/>
      <c r="EE1045" s="13"/>
      <c r="EF1045" s="13"/>
      <c r="EG1045" s="13"/>
      <c r="EH1045" s="13"/>
      <c r="EI1045" s="13"/>
      <c r="EJ1045" s="13"/>
      <c r="EK1045" s="13"/>
      <c r="EL1045" s="13"/>
      <c r="EM1045" s="13"/>
      <c r="EN1045" s="13"/>
      <c r="EO1045" s="13"/>
      <c r="EP1045" s="13"/>
      <c r="EQ1045" s="13"/>
      <c r="ER1045" s="13"/>
      <c r="ES1045" s="13"/>
      <c r="ET1045" s="13"/>
      <c r="EU1045" s="13"/>
      <c r="EV1045" s="13"/>
      <c r="EW1045" s="13"/>
      <c r="EX1045" s="13"/>
      <c r="EY1045" s="13"/>
      <c r="EZ1045" s="13"/>
      <c r="FA1045" s="13"/>
      <c r="FB1045" s="13"/>
    </row>
    <row r="1046" spans="1:158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  <c r="AV1046" s="13"/>
      <c r="AW1046" s="13"/>
      <c r="AX1046" s="13"/>
      <c r="AY1046" s="13"/>
      <c r="AZ1046" s="13"/>
      <c r="BA1046" s="13"/>
      <c r="BB1046" s="13"/>
      <c r="BC1046" s="13"/>
      <c r="BD1046" s="13"/>
      <c r="BE1046" s="13"/>
      <c r="BF1046" s="13"/>
      <c r="BG1046" s="13"/>
      <c r="BH1046" s="13"/>
      <c r="BI1046" s="13"/>
      <c r="BJ1046" s="13"/>
      <c r="BK1046" s="13"/>
      <c r="BL1046" s="13"/>
      <c r="BM1046" s="13"/>
      <c r="BN1046" s="13"/>
      <c r="BO1046" s="13"/>
      <c r="BP1046" s="13"/>
      <c r="BQ1046" s="13"/>
      <c r="BR1046" s="13"/>
      <c r="BS1046" s="13"/>
      <c r="BT1046" s="13"/>
      <c r="BU1046" s="13"/>
      <c r="BV1046" s="13"/>
      <c r="BW1046" s="13"/>
      <c r="BX1046" s="13"/>
      <c r="BY1046" s="13"/>
      <c r="BZ1046" s="13"/>
      <c r="CA1046" s="13"/>
      <c r="CB1046" s="13"/>
      <c r="CC1046" s="13"/>
      <c r="CD1046" s="13"/>
      <c r="CE1046" s="13"/>
      <c r="CF1046" s="13"/>
      <c r="CG1046" s="13"/>
      <c r="CH1046" s="13"/>
      <c r="CI1046" s="13"/>
      <c r="CJ1046" s="13"/>
      <c r="CK1046" s="13"/>
      <c r="CL1046" s="13"/>
      <c r="CM1046" s="13"/>
      <c r="CN1046" s="13"/>
      <c r="CO1046" s="13"/>
      <c r="CP1046" s="13"/>
      <c r="CQ1046" s="13"/>
      <c r="CR1046" s="13"/>
      <c r="CS1046" s="13"/>
      <c r="CT1046" s="13"/>
      <c r="CU1046" s="13"/>
      <c r="CV1046" s="13"/>
      <c r="CW1046" s="13"/>
      <c r="CX1046" s="13"/>
      <c r="CY1046" s="13"/>
      <c r="CZ1046" s="13"/>
      <c r="DA1046" s="13"/>
      <c r="DB1046" s="13"/>
      <c r="DC1046" s="13"/>
      <c r="DD1046" s="13"/>
      <c r="DE1046" s="13"/>
      <c r="DF1046" s="13"/>
      <c r="DG1046" s="13"/>
      <c r="DH1046" s="13"/>
      <c r="DI1046" s="13"/>
      <c r="DJ1046" s="13"/>
      <c r="DK1046" s="13"/>
      <c r="DL1046" s="13"/>
      <c r="DM1046" s="13"/>
      <c r="DN1046" s="13"/>
      <c r="DO1046" s="13"/>
      <c r="DP1046" s="13"/>
      <c r="DQ1046" s="13"/>
      <c r="DR1046" s="13"/>
      <c r="DS1046" s="13"/>
      <c r="DT1046" s="13"/>
      <c r="DU1046" s="13"/>
      <c r="DV1046" s="13"/>
      <c r="DW1046" s="13"/>
      <c r="DX1046" s="13"/>
      <c r="DY1046" s="13"/>
      <c r="DZ1046" s="13"/>
      <c r="EA1046" s="13"/>
      <c r="EB1046" s="13"/>
      <c r="EC1046" s="13"/>
      <c r="ED1046" s="13"/>
      <c r="EE1046" s="13"/>
      <c r="EF1046" s="13"/>
      <c r="EG1046" s="13"/>
      <c r="EH1046" s="13"/>
      <c r="EI1046" s="13"/>
      <c r="EJ1046" s="13"/>
      <c r="EK1046" s="13"/>
      <c r="EL1046" s="13"/>
      <c r="EM1046" s="13"/>
      <c r="EN1046" s="13"/>
      <c r="EO1046" s="13"/>
      <c r="EP1046" s="13"/>
      <c r="EQ1046" s="13"/>
      <c r="ER1046" s="13"/>
      <c r="ES1046" s="13"/>
      <c r="ET1046" s="13"/>
      <c r="EU1046" s="13"/>
      <c r="EV1046" s="13"/>
      <c r="EW1046" s="13"/>
      <c r="EX1046" s="13"/>
      <c r="EY1046" s="13"/>
      <c r="EZ1046" s="13"/>
      <c r="FA1046" s="13"/>
      <c r="FB1046" s="13"/>
    </row>
    <row r="1047" spans="1:158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  <c r="AV1047" s="13"/>
      <c r="AW1047" s="13"/>
      <c r="AX1047" s="13"/>
      <c r="AY1047" s="13"/>
      <c r="AZ1047" s="13"/>
      <c r="BA1047" s="13"/>
      <c r="BB1047" s="13"/>
      <c r="BC1047" s="13"/>
      <c r="BD1047" s="13"/>
      <c r="BE1047" s="13"/>
      <c r="BF1047" s="13"/>
      <c r="BG1047" s="13"/>
      <c r="BH1047" s="13"/>
      <c r="BI1047" s="13"/>
      <c r="BJ1047" s="13"/>
      <c r="BK1047" s="13"/>
      <c r="BL1047" s="13"/>
      <c r="BM1047" s="13"/>
      <c r="BN1047" s="13"/>
      <c r="BO1047" s="13"/>
      <c r="BP1047" s="13"/>
      <c r="BQ1047" s="13"/>
      <c r="BR1047" s="13"/>
      <c r="BS1047" s="13"/>
      <c r="BT1047" s="13"/>
      <c r="BU1047" s="13"/>
      <c r="BV1047" s="13"/>
      <c r="BW1047" s="13"/>
      <c r="BX1047" s="13"/>
      <c r="BY1047" s="13"/>
      <c r="BZ1047" s="13"/>
      <c r="CA1047" s="13"/>
      <c r="CB1047" s="13"/>
      <c r="CC1047" s="13"/>
      <c r="CD1047" s="13"/>
      <c r="CE1047" s="13"/>
      <c r="CF1047" s="13"/>
      <c r="CG1047" s="13"/>
      <c r="CH1047" s="13"/>
      <c r="CI1047" s="13"/>
      <c r="CJ1047" s="13"/>
      <c r="CK1047" s="13"/>
      <c r="CL1047" s="13"/>
      <c r="CM1047" s="13"/>
      <c r="CN1047" s="13"/>
      <c r="CO1047" s="13"/>
      <c r="CP1047" s="13"/>
      <c r="CQ1047" s="13"/>
      <c r="CR1047" s="13"/>
      <c r="CS1047" s="13"/>
      <c r="CT1047" s="13"/>
      <c r="CU1047" s="13"/>
      <c r="CV1047" s="13"/>
      <c r="CW1047" s="13"/>
      <c r="CX1047" s="13"/>
      <c r="CY1047" s="13"/>
      <c r="CZ1047" s="13"/>
      <c r="DA1047" s="13"/>
      <c r="DB1047" s="13"/>
      <c r="DC1047" s="13"/>
      <c r="DD1047" s="13"/>
      <c r="DE1047" s="13"/>
      <c r="DF1047" s="13"/>
      <c r="DG1047" s="13"/>
      <c r="DH1047" s="13"/>
      <c r="DI1047" s="13"/>
      <c r="DJ1047" s="13"/>
      <c r="DK1047" s="13"/>
      <c r="DL1047" s="13"/>
      <c r="DM1047" s="13"/>
      <c r="DN1047" s="13"/>
      <c r="DO1047" s="13"/>
      <c r="DP1047" s="13"/>
      <c r="DQ1047" s="13"/>
      <c r="DR1047" s="13"/>
      <c r="DS1047" s="13"/>
      <c r="DT1047" s="13"/>
      <c r="DU1047" s="13"/>
      <c r="DV1047" s="13"/>
      <c r="DW1047" s="13"/>
      <c r="DX1047" s="13"/>
      <c r="DY1047" s="13"/>
      <c r="DZ1047" s="13"/>
      <c r="EA1047" s="13"/>
      <c r="EB1047" s="13"/>
      <c r="EC1047" s="13"/>
      <c r="ED1047" s="13"/>
      <c r="EE1047" s="13"/>
      <c r="EF1047" s="13"/>
      <c r="EG1047" s="13"/>
      <c r="EH1047" s="13"/>
      <c r="EI1047" s="13"/>
      <c r="EJ1047" s="13"/>
      <c r="EK1047" s="13"/>
      <c r="EL1047" s="13"/>
      <c r="EM1047" s="13"/>
      <c r="EN1047" s="13"/>
      <c r="EO1047" s="13"/>
      <c r="EP1047" s="13"/>
      <c r="EQ1047" s="13"/>
      <c r="ER1047" s="13"/>
      <c r="ES1047" s="13"/>
      <c r="ET1047" s="13"/>
      <c r="EU1047" s="13"/>
      <c r="EV1047" s="13"/>
      <c r="EW1047" s="13"/>
      <c r="EX1047" s="13"/>
      <c r="EY1047" s="13"/>
      <c r="EZ1047" s="13"/>
      <c r="FA1047" s="13"/>
      <c r="FB1047" s="13"/>
    </row>
    <row r="1048" spans="1:158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  <c r="AV1048" s="13"/>
      <c r="AW1048" s="13"/>
      <c r="AX1048" s="13"/>
      <c r="AY1048" s="13"/>
      <c r="AZ1048" s="13"/>
      <c r="BA1048" s="13"/>
      <c r="BB1048" s="13"/>
      <c r="BC1048" s="13"/>
      <c r="BD1048" s="13"/>
      <c r="BE1048" s="13"/>
      <c r="BF1048" s="13"/>
      <c r="BG1048" s="13"/>
      <c r="BH1048" s="13"/>
      <c r="BI1048" s="13"/>
      <c r="BJ1048" s="13"/>
      <c r="BK1048" s="13"/>
      <c r="BL1048" s="13"/>
      <c r="BM1048" s="13"/>
      <c r="BN1048" s="13"/>
      <c r="BO1048" s="13"/>
      <c r="BP1048" s="13"/>
      <c r="BQ1048" s="13"/>
      <c r="BR1048" s="13"/>
      <c r="BS1048" s="13"/>
      <c r="BT1048" s="13"/>
      <c r="BU1048" s="13"/>
      <c r="BV1048" s="13"/>
      <c r="BW1048" s="13"/>
      <c r="BX1048" s="13"/>
      <c r="BY1048" s="13"/>
      <c r="BZ1048" s="13"/>
      <c r="CA1048" s="13"/>
      <c r="CB1048" s="13"/>
      <c r="CC1048" s="13"/>
      <c r="CD1048" s="13"/>
      <c r="CE1048" s="13"/>
      <c r="CF1048" s="13"/>
      <c r="CG1048" s="13"/>
      <c r="CH1048" s="13"/>
      <c r="CI1048" s="13"/>
      <c r="CJ1048" s="13"/>
      <c r="CK1048" s="13"/>
      <c r="CL1048" s="13"/>
      <c r="CM1048" s="13"/>
      <c r="CN1048" s="13"/>
      <c r="CO1048" s="13"/>
      <c r="CP1048" s="13"/>
      <c r="CQ1048" s="13"/>
      <c r="CR1048" s="13"/>
      <c r="CS1048" s="13"/>
      <c r="CT1048" s="13"/>
      <c r="CU1048" s="13"/>
      <c r="CV1048" s="13"/>
      <c r="CW1048" s="13"/>
      <c r="CX1048" s="13"/>
      <c r="CY1048" s="13"/>
      <c r="CZ1048" s="13"/>
      <c r="DA1048" s="13"/>
      <c r="DB1048" s="13"/>
      <c r="DC1048" s="13"/>
      <c r="DD1048" s="13"/>
      <c r="DE1048" s="13"/>
      <c r="DF1048" s="13"/>
      <c r="DG1048" s="13"/>
      <c r="DH1048" s="13"/>
      <c r="DI1048" s="13"/>
      <c r="DJ1048" s="13"/>
      <c r="DK1048" s="13"/>
      <c r="DL1048" s="13"/>
      <c r="DM1048" s="13"/>
      <c r="DN1048" s="13"/>
      <c r="DO1048" s="13"/>
      <c r="DP1048" s="13"/>
      <c r="DQ1048" s="13"/>
      <c r="DR1048" s="13"/>
      <c r="DS1048" s="13"/>
      <c r="DT1048" s="13"/>
      <c r="DU1048" s="13"/>
      <c r="DV1048" s="13"/>
      <c r="DW1048" s="13"/>
      <c r="DX1048" s="13"/>
      <c r="DY1048" s="13"/>
      <c r="DZ1048" s="13"/>
      <c r="EA1048" s="13"/>
      <c r="EB1048" s="13"/>
      <c r="EC1048" s="13"/>
      <c r="ED1048" s="13"/>
      <c r="EE1048" s="13"/>
      <c r="EF1048" s="13"/>
      <c r="EG1048" s="13"/>
      <c r="EH1048" s="13"/>
      <c r="EI1048" s="13"/>
      <c r="EJ1048" s="13"/>
      <c r="EK1048" s="13"/>
      <c r="EL1048" s="13"/>
      <c r="EM1048" s="13"/>
      <c r="EN1048" s="13"/>
      <c r="EO1048" s="13"/>
      <c r="EP1048" s="13"/>
      <c r="EQ1048" s="13"/>
      <c r="ER1048" s="13"/>
      <c r="ES1048" s="13"/>
      <c r="ET1048" s="13"/>
      <c r="EU1048" s="13"/>
      <c r="EV1048" s="13"/>
      <c r="EW1048" s="13"/>
      <c r="EX1048" s="13"/>
      <c r="EY1048" s="13"/>
      <c r="EZ1048" s="13"/>
      <c r="FA1048" s="13"/>
      <c r="FB1048" s="13"/>
    </row>
    <row r="1049" spans="1:158">
      <c r="A1049" s="13"/>
      <c r="B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  <c r="AV1049" s="13"/>
      <c r="AW1049" s="13"/>
      <c r="AX1049" s="13"/>
      <c r="AY1049" s="13"/>
      <c r="AZ1049" s="13"/>
      <c r="BA1049" s="13"/>
      <c r="BB1049" s="13"/>
      <c r="BC1049" s="13"/>
      <c r="BD1049" s="13"/>
      <c r="BE1049" s="13"/>
      <c r="BF1049" s="13"/>
      <c r="BG1049" s="13"/>
      <c r="BH1049" s="13"/>
      <c r="BI1049" s="13"/>
      <c r="BJ1049" s="13"/>
      <c r="BK1049" s="13"/>
      <c r="BL1049" s="13"/>
      <c r="BM1049" s="13"/>
      <c r="BN1049" s="13"/>
      <c r="BO1049" s="13"/>
      <c r="BP1049" s="13"/>
      <c r="BQ1049" s="13"/>
      <c r="BR1049" s="13"/>
      <c r="BS1049" s="13"/>
      <c r="BT1049" s="13"/>
      <c r="BU1049" s="13"/>
      <c r="BV1049" s="13"/>
      <c r="BW1049" s="13"/>
      <c r="BX1049" s="13"/>
      <c r="BY1049" s="13"/>
      <c r="BZ1049" s="13"/>
      <c r="CA1049" s="13"/>
      <c r="CB1049" s="13"/>
      <c r="CC1049" s="13"/>
      <c r="CD1049" s="13"/>
      <c r="CE1049" s="13"/>
      <c r="CF1049" s="13"/>
      <c r="CG1049" s="13"/>
      <c r="CH1049" s="13"/>
      <c r="CI1049" s="13"/>
      <c r="CJ1049" s="13"/>
      <c r="CK1049" s="13"/>
      <c r="CL1049" s="13"/>
      <c r="CM1049" s="13"/>
      <c r="CN1049" s="13"/>
      <c r="CO1049" s="13"/>
      <c r="CP1049" s="13"/>
      <c r="CQ1049" s="13"/>
      <c r="CR1049" s="13"/>
      <c r="CS1049" s="13"/>
      <c r="CT1049" s="13"/>
      <c r="CU1049" s="13"/>
      <c r="CV1049" s="13"/>
      <c r="CW1049" s="13"/>
      <c r="CX1049" s="13"/>
      <c r="CY1049" s="13"/>
      <c r="CZ1049" s="13"/>
      <c r="DA1049" s="13"/>
      <c r="DB1049" s="13"/>
      <c r="DC1049" s="13"/>
      <c r="DD1049" s="13"/>
      <c r="DE1049" s="13"/>
      <c r="DF1049" s="13"/>
      <c r="DG1049" s="13"/>
      <c r="DH1049" s="13"/>
      <c r="DI1049" s="13"/>
      <c r="DJ1049" s="13"/>
      <c r="DK1049" s="13"/>
      <c r="DL1049" s="13"/>
      <c r="DM1049" s="13"/>
      <c r="DN1049" s="13"/>
      <c r="DO1049" s="13"/>
      <c r="DP1049" s="13"/>
      <c r="DQ1049" s="13"/>
      <c r="DR1049" s="13"/>
      <c r="DS1049" s="13"/>
      <c r="DT1049" s="13"/>
      <c r="DU1049" s="13"/>
      <c r="DV1049" s="13"/>
      <c r="DW1049" s="13"/>
      <c r="DX1049" s="13"/>
      <c r="DY1049" s="13"/>
      <c r="DZ1049" s="13"/>
      <c r="EA1049" s="13"/>
      <c r="EB1049" s="13"/>
      <c r="EC1049" s="13"/>
      <c r="ED1049" s="13"/>
      <c r="EE1049" s="13"/>
      <c r="EF1049" s="13"/>
      <c r="EG1049" s="13"/>
      <c r="EH1049" s="13"/>
      <c r="EI1049" s="13"/>
      <c r="EJ1049" s="13"/>
      <c r="EK1049" s="13"/>
      <c r="EL1049" s="13"/>
      <c r="EM1049" s="13"/>
      <c r="EN1049" s="13"/>
      <c r="EO1049" s="13"/>
      <c r="EP1049" s="13"/>
      <c r="EQ1049" s="13"/>
      <c r="ER1049" s="13"/>
      <c r="ES1049" s="13"/>
      <c r="ET1049" s="13"/>
      <c r="EU1049" s="13"/>
      <c r="EV1049" s="13"/>
      <c r="EW1049" s="13"/>
      <c r="EX1049" s="13"/>
      <c r="EY1049" s="13"/>
      <c r="EZ1049" s="13"/>
      <c r="FA1049" s="13"/>
      <c r="FB1049" s="13"/>
    </row>
    <row r="1050" spans="1:158">
      <c r="A1050" s="13"/>
      <c r="B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  <c r="AS1050" s="13"/>
      <c r="AT1050" s="13"/>
      <c r="AU1050" s="13"/>
      <c r="AV1050" s="13"/>
      <c r="AW1050" s="13"/>
      <c r="AX1050" s="13"/>
      <c r="AY1050" s="13"/>
      <c r="AZ1050" s="13"/>
      <c r="BA1050" s="13"/>
      <c r="BB1050" s="13"/>
      <c r="BC1050" s="13"/>
      <c r="BD1050" s="13"/>
      <c r="BE1050" s="13"/>
      <c r="BF1050" s="13"/>
      <c r="BG1050" s="13"/>
      <c r="BH1050" s="13"/>
      <c r="BI1050" s="13"/>
      <c r="BJ1050" s="13"/>
      <c r="BK1050" s="13"/>
      <c r="BL1050" s="13"/>
      <c r="BM1050" s="13"/>
      <c r="BN1050" s="13"/>
      <c r="BO1050" s="13"/>
      <c r="BP1050" s="13"/>
      <c r="BQ1050" s="13"/>
      <c r="BR1050" s="13"/>
      <c r="BS1050" s="13"/>
      <c r="BT1050" s="13"/>
      <c r="BU1050" s="13"/>
      <c r="BV1050" s="13"/>
      <c r="BW1050" s="13"/>
      <c r="BX1050" s="13"/>
      <c r="BY1050" s="13"/>
      <c r="BZ1050" s="13"/>
      <c r="CA1050" s="13"/>
      <c r="CB1050" s="13"/>
      <c r="CC1050" s="13"/>
      <c r="CD1050" s="13"/>
      <c r="CE1050" s="13"/>
      <c r="CF1050" s="13"/>
      <c r="CG1050" s="13"/>
      <c r="CH1050" s="13"/>
      <c r="CI1050" s="13"/>
      <c r="CJ1050" s="13"/>
      <c r="CK1050" s="13"/>
      <c r="CL1050" s="13"/>
      <c r="CM1050" s="13"/>
      <c r="CN1050" s="13"/>
      <c r="CO1050" s="13"/>
      <c r="CP1050" s="13"/>
      <c r="CQ1050" s="13"/>
      <c r="CR1050" s="13"/>
      <c r="CS1050" s="13"/>
      <c r="CT1050" s="13"/>
      <c r="CU1050" s="13"/>
      <c r="CV1050" s="13"/>
      <c r="CW1050" s="13"/>
      <c r="CX1050" s="13"/>
      <c r="CY1050" s="13"/>
      <c r="CZ1050" s="13"/>
      <c r="DA1050" s="13"/>
      <c r="DB1050" s="13"/>
      <c r="DC1050" s="13"/>
      <c r="DD1050" s="13"/>
      <c r="DE1050" s="13"/>
      <c r="DF1050" s="13"/>
      <c r="DG1050" s="13"/>
      <c r="DH1050" s="13"/>
      <c r="DI1050" s="13"/>
      <c r="DJ1050" s="13"/>
      <c r="DK1050" s="13"/>
      <c r="DL1050" s="13"/>
      <c r="DM1050" s="13"/>
      <c r="DN1050" s="13"/>
      <c r="DO1050" s="13"/>
      <c r="DP1050" s="13"/>
      <c r="DQ1050" s="13"/>
      <c r="DR1050" s="13"/>
      <c r="DS1050" s="13"/>
      <c r="DT1050" s="13"/>
      <c r="DU1050" s="13"/>
      <c r="DV1050" s="13"/>
      <c r="DW1050" s="13"/>
      <c r="DX1050" s="13"/>
      <c r="DY1050" s="13"/>
      <c r="DZ1050" s="13"/>
      <c r="EA1050" s="13"/>
      <c r="EB1050" s="13"/>
      <c r="EC1050" s="13"/>
      <c r="ED1050" s="13"/>
      <c r="EE1050" s="13"/>
      <c r="EF1050" s="13"/>
      <c r="EG1050" s="13"/>
      <c r="EH1050" s="13"/>
      <c r="EI1050" s="13"/>
      <c r="EJ1050" s="13"/>
      <c r="EK1050" s="13"/>
      <c r="EL1050" s="13"/>
      <c r="EM1050" s="13"/>
      <c r="EN1050" s="13"/>
      <c r="EO1050" s="13"/>
      <c r="EP1050" s="13"/>
      <c r="EQ1050" s="13"/>
      <c r="ER1050" s="13"/>
      <c r="ES1050" s="13"/>
      <c r="ET1050" s="13"/>
      <c r="EU1050" s="13"/>
      <c r="EV1050" s="13"/>
      <c r="EW1050" s="13"/>
      <c r="EX1050" s="13"/>
      <c r="EY1050" s="13"/>
      <c r="EZ1050" s="13"/>
      <c r="FA1050" s="13"/>
      <c r="FB1050" s="13"/>
    </row>
    <row r="1051" spans="1:158">
      <c r="A1051" s="13"/>
      <c r="B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  <c r="AS1051" s="13"/>
      <c r="AT1051" s="13"/>
      <c r="AU1051" s="13"/>
      <c r="AV1051" s="13"/>
      <c r="AW1051" s="13"/>
      <c r="AX1051" s="13"/>
      <c r="AY1051" s="13"/>
      <c r="AZ1051" s="13"/>
      <c r="BA1051" s="13"/>
      <c r="BB1051" s="13"/>
      <c r="BC1051" s="13"/>
      <c r="BD1051" s="13"/>
      <c r="BE1051" s="13"/>
      <c r="BF1051" s="13"/>
      <c r="BG1051" s="13"/>
      <c r="BH1051" s="13"/>
      <c r="BI1051" s="13"/>
      <c r="BJ1051" s="13"/>
      <c r="BK1051" s="13"/>
      <c r="BL1051" s="13"/>
      <c r="BM1051" s="13"/>
      <c r="BN1051" s="13"/>
      <c r="BO1051" s="13"/>
      <c r="BP1051" s="13"/>
      <c r="BQ1051" s="13"/>
      <c r="BR1051" s="13"/>
      <c r="BS1051" s="13"/>
      <c r="BT1051" s="13"/>
      <c r="BU1051" s="13"/>
      <c r="BV1051" s="13"/>
      <c r="BW1051" s="13"/>
      <c r="BX1051" s="13"/>
      <c r="BY1051" s="13"/>
      <c r="BZ1051" s="13"/>
      <c r="CA1051" s="13"/>
      <c r="CB1051" s="13"/>
      <c r="CC1051" s="13"/>
      <c r="CD1051" s="13"/>
      <c r="CE1051" s="13"/>
      <c r="CF1051" s="13"/>
      <c r="CG1051" s="13"/>
      <c r="CH1051" s="13"/>
      <c r="CI1051" s="13"/>
      <c r="CJ1051" s="13"/>
      <c r="CK1051" s="13"/>
      <c r="CL1051" s="13"/>
      <c r="CM1051" s="13"/>
      <c r="CN1051" s="13"/>
      <c r="CO1051" s="13"/>
      <c r="CP1051" s="13"/>
      <c r="CQ1051" s="13"/>
      <c r="CR1051" s="13"/>
      <c r="CS1051" s="13"/>
      <c r="CT1051" s="13"/>
      <c r="CU1051" s="13"/>
      <c r="CV1051" s="13"/>
      <c r="CW1051" s="13"/>
      <c r="CX1051" s="13"/>
      <c r="CY1051" s="13"/>
      <c r="CZ1051" s="13"/>
      <c r="DA1051" s="13"/>
      <c r="DB1051" s="13"/>
      <c r="DC1051" s="13"/>
      <c r="DD1051" s="13"/>
      <c r="DE1051" s="13"/>
      <c r="DF1051" s="13"/>
      <c r="DG1051" s="13"/>
      <c r="DH1051" s="13"/>
      <c r="DI1051" s="13"/>
      <c r="DJ1051" s="13"/>
      <c r="DK1051" s="13"/>
      <c r="DL1051" s="13"/>
      <c r="DM1051" s="13"/>
      <c r="DN1051" s="13"/>
      <c r="DO1051" s="13"/>
      <c r="DP1051" s="13"/>
      <c r="DQ1051" s="13"/>
      <c r="DR1051" s="13"/>
      <c r="DS1051" s="13"/>
      <c r="DT1051" s="13"/>
      <c r="DU1051" s="13"/>
      <c r="DV1051" s="13"/>
      <c r="DW1051" s="13"/>
      <c r="DX1051" s="13"/>
      <c r="DY1051" s="13"/>
      <c r="DZ1051" s="13"/>
      <c r="EA1051" s="13"/>
      <c r="EB1051" s="13"/>
      <c r="EC1051" s="13"/>
      <c r="ED1051" s="13"/>
      <c r="EE1051" s="13"/>
      <c r="EF1051" s="13"/>
      <c r="EG1051" s="13"/>
      <c r="EH1051" s="13"/>
      <c r="EI1051" s="13"/>
      <c r="EJ1051" s="13"/>
      <c r="EK1051" s="13"/>
      <c r="EL1051" s="13"/>
      <c r="EM1051" s="13"/>
      <c r="EN1051" s="13"/>
      <c r="EO1051" s="13"/>
      <c r="EP1051" s="13"/>
      <c r="EQ1051" s="13"/>
      <c r="ER1051" s="13"/>
      <c r="ES1051" s="13"/>
      <c r="ET1051" s="13"/>
      <c r="EU1051" s="13"/>
      <c r="EV1051" s="13"/>
      <c r="EW1051" s="13"/>
      <c r="EX1051" s="13"/>
      <c r="EY1051" s="13"/>
      <c r="EZ1051" s="13"/>
      <c r="FA1051" s="13"/>
      <c r="FB1051" s="13"/>
    </row>
    <row r="1052" spans="1:158">
      <c r="A1052" s="13"/>
      <c r="B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  <c r="AS1052" s="13"/>
      <c r="AT1052" s="13"/>
      <c r="AU1052" s="13"/>
      <c r="AV1052" s="13"/>
      <c r="AW1052" s="13"/>
      <c r="AX1052" s="13"/>
      <c r="AY1052" s="13"/>
      <c r="AZ1052" s="13"/>
      <c r="BA1052" s="13"/>
      <c r="BB1052" s="13"/>
      <c r="BC1052" s="13"/>
      <c r="BD1052" s="13"/>
      <c r="BE1052" s="13"/>
      <c r="BF1052" s="13"/>
      <c r="BG1052" s="13"/>
      <c r="BH1052" s="13"/>
      <c r="BI1052" s="13"/>
      <c r="BJ1052" s="13"/>
      <c r="BK1052" s="13"/>
      <c r="BL1052" s="13"/>
      <c r="BM1052" s="13"/>
      <c r="BN1052" s="13"/>
      <c r="BO1052" s="13"/>
      <c r="BP1052" s="13"/>
      <c r="BQ1052" s="13"/>
      <c r="BR1052" s="13"/>
      <c r="BS1052" s="13"/>
      <c r="BT1052" s="13"/>
      <c r="BU1052" s="13"/>
      <c r="BV1052" s="13"/>
      <c r="BW1052" s="13"/>
      <c r="BX1052" s="13"/>
      <c r="BY1052" s="13"/>
      <c r="BZ1052" s="13"/>
      <c r="CA1052" s="13"/>
      <c r="CB1052" s="13"/>
      <c r="CC1052" s="13"/>
      <c r="CD1052" s="13"/>
      <c r="CE1052" s="13"/>
      <c r="CF1052" s="13"/>
      <c r="CG1052" s="13"/>
      <c r="CH1052" s="13"/>
      <c r="CI1052" s="13"/>
      <c r="CJ1052" s="13"/>
      <c r="CK1052" s="13"/>
      <c r="CL1052" s="13"/>
      <c r="CM1052" s="13"/>
      <c r="CN1052" s="13"/>
      <c r="CO1052" s="13"/>
      <c r="CP1052" s="13"/>
      <c r="CQ1052" s="13"/>
      <c r="CR1052" s="13"/>
      <c r="CS1052" s="13"/>
      <c r="CT1052" s="13"/>
      <c r="CU1052" s="13"/>
      <c r="CV1052" s="13"/>
      <c r="CW1052" s="13"/>
      <c r="CX1052" s="13"/>
      <c r="CY1052" s="13"/>
      <c r="CZ1052" s="13"/>
      <c r="DA1052" s="13"/>
      <c r="DB1052" s="13"/>
      <c r="DC1052" s="13"/>
      <c r="DD1052" s="13"/>
      <c r="DE1052" s="13"/>
      <c r="DF1052" s="13"/>
      <c r="DG1052" s="13"/>
      <c r="DH1052" s="13"/>
      <c r="DI1052" s="13"/>
      <c r="DJ1052" s="13"/>
      <c r="DK1052" s="13"/>
      <c r="DL1052" s="13"/>
      <c r="DM1052" s="13"/>
      <c r="DN1052" s="13"/>
      <c r="DO1052" s="13"/>
      <c r="DP1052" s="13"/>
      <c r="DQ1052" s="13"/>
      <c r="DR1052" s="13"/>
      <c r="DS1052" s="13"/>
      <c r="DT1052" s="13"/>
      <c r="DU1052" s="13"/>
      <c r="DV1052" s="13"/>
      <c r="DW1052" s="13"/>
      <c r="DX1052" s="13"/>
      <c r="DY1052" s="13"/>
      <c r="DZ1052" s="13"/>
      <c r="EA1052" s="13"/>
      <c r="EB1052" s="13"/>
      <c r="EC1052" s="13"/>
      <c r="ED1052" s="13"/>
      <c r="EE1052" s="13"/>
      <c r="EF1052" s="13"/>
      <c r="EG1052" s="13"/>
      <c r="EH1052" s="13"/>
      <c r="EI1052" s="13"/>
      <c r="EJ1052" s="13"/>
      <c r="EK1052" s="13"/>
      <c r="EL1052" s="13"/>
      <c r="EM1052" s="13"/>
      <c r="EN1052" s="13"/>
      <c r="EO1052" s="13"/>
      <c r="EP1052" s="13"/>
      <c r="EQ1052" s="13"/>
      <c r="ER1052" s="13"/>
      <c r="ES1052" s="13"/>
      <c r="ET1052" s="13"/>
      <c r="EU1052" s="13"/>
      <c r="EV1052" s="13"/>
      <c r="EW1052" s="13"/>
      <c r="EX1052" s="13"/>
      <c r="EY1052" s="13"/>
      <c r="EZ1052" s="13"/>
      <c r="FA1052" s="13"/>
      <c r="FB1052" s="13"/>
    </row>
    <row r="1053" spans="1:158">
      <c r="A1053" s="13"/>
      <c r="B1053" s="13"/>
      <c r="C1053" s="13"/>
      <c r="D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  <c r="AS1053" s="13"/>
      <c r="AT1053" s="13"/>
      <c r="AU1053" s="13"/>
      <c r="AV1053" s="13"/>
      <c r="AW1053" s="13"/>
      <c r="AX1053" s="13"/>
      <c r="AY1053" s="13"/>
      <c r="AZ1053" s="13"/>
      <c r="BA1053" s="13"/>
      <c r="BB1053" s="13"/>
      <c r="BC1053" s="13"/>
      <c r="BD1053" s="13"/>
      <c r="BE1053" s="13"/>
      <c r="BF1053" s="13"/>
      <c r="BG1053" s="13"/>
      <c r="BH1053" s="13"/>
      <c r="BI1053" s="13"/>
      <c r="BJ1053" s="13"/>
      <c r="BK1053" s="13"/>
      <c r="BL1053" s="13"/>
      <c r="BM1053" s="13"/>
      <c r="BN1053" s="13"/>
      <c r="BO1053" s="13"/>
      <c r="BP1053" s="13"/>
      <c r="BQ1053" s="13"/>
      <c r="BR1053" s="13"/>
      <c r="BS1053" s="13"/>
      <c r="BT1053" s="13"/>
      <c r="BU1053" s="13"/>
      <c r="BV1053" s="13"/>
      <c r="BW1053" s="13"/>
      <c r="BX1053" s="13"/>
      <c r="BY1053" s="13"/>
      <c r="BZ1053" s="13"/>
      <c r="CA1053" s="13"/>
      <c r="CB1053" s="13"/>
      <c r="CC1053" s="13"/>
      <c r="CD1053" s="13"/>
      <c r="CE1053" s="13"/>
      <c r="CF1053" s="13"/>
      <c r="CG1053" s="13"/>
      <c r="CH1053" s="13"/>
      <c r="CI1053" s="13"/>
      <c r="CJ1053" s="13"/>
      <c r="CK1053" s="13"/>
      <c r="CL1053" s="13"/>
      <c r="CM1053" s="13"/>
      <c r="CN1053" s="13"/>
      <c r="CO1053" s="13"/>
      <c r="CP1053" s="13"/>
      <c r="CQ1053" s="13"/>
      <c r="CR1053" s="13"/>
      <c r="CS1053" s="13"/>
      <c r="CT1053" s="13"/>
      <c r="CU1053" s="13"/>
      <c r="CV1053" s="13"/>
      <c r="CW1053" s="13"/>
      <c r="CX1053" s="13"/>
      <c r="CY1053" s="13"/>
      <c r="CZ1053" s="13"/>
      <c r="DA1053" s="13"/>
      <c r="DB1053" s="13"/>
      <c r="DC1053" s="13"/>
      <c r="DD1053" s="13"/>
      <c r="DE1053" s="13"/>
      <c r="DF1053" s="13"/>
      <c r="DG1053" s="13"/>
      <c r="DH1053" s="13"/>
      <c r="DI1053" s="13"/>
      <c r="DJ1053" s="13"/>
      <c r="DK1053" s="13"/>
      <c r="DL1053" s="13"/>
      <c r="DM1053" s="13"/>
      <c r="DN1053" s="13"/>
      <c r="DO1053" s="13"/>
      <c r="DP1053" s="13"/>
      <c r="DQ1053" s="13"/>
      <c r="DR1053" s="13"/>
      <c r="DS1053" s="13"/>
      <c r="DT1053" s="13"/>
      <c r="DU1053" s="13"/>
      <c r="DV1053" s="13"/>
      <c r="DW1053" s="13"/>
      <c r="DX1053" s="13"/>
      <c r="DY1053" s="13"/>
      <c r="DZ1053" s="13"/>
      <c r="EA1053" s="13"/>
      <c r="EB1053" s="13"/>
      <c r="EC1053" s="13"/>
      <c r="ED1053" s="13"/>
      <c r="EE1053" s="13"/>
      <c r="EF1053" s="13"/>
      <c r="EG1053" s="13"/>
      <c r="EH1053" s="13"/>
      <c r="EI1053" s="13"/>
      <c r="EJ1053" s="13"/>
      <c r="EK1053" s="13"/>
      <c r="EL1053" s="13"/>
      <c r="EM1053" s="13"/>
      <c r="EN1053" s="13"/>
      <c r="EO1053" s="13"/>
      <c r="EP1053" s="13"/>
      <c r="EQ1053" s="13"/>
      <c r="ER1053" s="13"/>
      <c r="ES1053" s="13"/>
      <c r="ET1053" s="13"/>
      <c r="EU1053" s="13"/>
      <c r="EV1053" s="13"/>
      <c r="EW1053" s="13"/>
      <c r="EX1053" s="13"/>
      <c r="EY1053" s="13"/>
      <c r="EZ1053" s="13"/>
      <c r="FA1053" s="13"/>
      <c r="FB1053" s="13"/>
    </row>
    <row r="1054" spans="1:158">
      <c r="A1054" s="13"/>
      <c r="B1054" s="13"/>
      <c r="C1054" s="13"/>
      <c r="D1054" s="13"/>
      <c r="E1054" s="13"/>
      <c r="F1054" s="13"/>
      <c r="G1054" s="13"/>
      <c r="H1054" s="13"/>
      <c r="I1054" s="13"/>
      <c r="J1054" s="13"/>
      <c r="K1054" s="13"/>
      <c r="L1054" s="13"/>
      <c r="M1054" s="13"/>
      <c r="N1054" s="13"/>
      <c r="O1054" s="13"/>
      <c r="P1054" s="13"/>
      <c r="Q1054" s="13"/>
      <c r="R1054" s="13"/>
      <c r="S1054" s="13"/>
      <c r="T1054" s="13"/>
      <c r="U1054" s="13"/>
      <c r="V1054" s="13"/>
      <c r="W1054" s="13"/>
      <c r="X1054" s="13"/>
      <c r="Y1054" s="13"/>
      <c r="Z1054" s="13"/>
      <c r="AA1054" s="13"/>
      <c r="AB1054" s="13"/>
      <c r="AC1054" s="13"/>
      <c r="AD1054" s="13"/>
      <c r="AE1054" s="13"/>
      <c r="AF1054" s="13"/>
      <c r="AG1054" s="13"/>
      <c r="AH1054" s="13"/>
      <c r="AI1054" s="13"/>
      <c r="AJ1054" s="13"/>
      <c r="AK1054" s="13"/>
      <c r="AL1054" s="13"/>
      <c r="AM1054" s="13"/>
      <c r="AN1054" s="13"/>
      <c r="AO1054" s="13"/>
      <c r="AP1054" s="13"/>
      <c r="AQ1054" s="13"/>
      <c r="AR1054" s="13"/>
      <c r="AS1054" s="13"/>
      <c r="AT1054" s="13"/>
      <c r="AU1054" s="13"/>
      <c r="AV1054" s="13"/>
      <c r="AW1054" s="13"/>
      <c r="AX1054" s="13"/>
      <c r="AY1054" s="13"/>
      <c r="AZ1054" s="13"/>
      <c r="BA1054" s="13"/>
      <c r="BB1054" s="13"/>
      <c r="BC1054" s="13"/>
      <c r="BD1054" s="13"/>
      <c r="BE1054" s="13"/>
      <c r="BF1054" s="13"/>
      <c r="BG1054" s="13"/>
      <c r="BH1054" s="13"/>
      <c r="BI1054" s="13"/>
      <c r="BJ1054" s="13"/>
      <c r="BK1054" s="13"/>
      <c r="BL1054" s="13"/>
      <c r="BM1054" s="13"/>
      <c r="BN1054" s="13"/>
      <c r="BO1054" s="13"/>
      <c r="BP1054" s="13"/>
      <c r="BQ1054" s="13"/>
      <c r="BR1054" s="13"/>
      <c r="BS1054" s="13"/>
      <c r="BT1054" s="13"/>
      <c r="BU1054" s="13"/>
      <c r="BV1054" s="13"/>
      <c r="BW1054" s="13"/>
      <c r="BX1054" s="13"/>
      <c r="BY1054" s="13"/>
      <c r="BZ1054" s="13"/>
      <c r="CA1054" s="13"/>
      <c r="CB1054" s="13"/>
      <c r="CC1054" s="13"/>
      <c r="CD1054" s="13"/>
      <c r="CE1054" s="13"/>
      <c r="CF1054" s="13"/>
      <c r="CG1054" s="13"/>
      <c r="CH1054" s="13"/>
      <c r="CI1054" s="13"/>
      <c r="CJ1054" s="13"/>
      <c r="CK1054" s="13"/>
      <c r="CL1054" s="13"/>
      <c r="CM1054" s="13"/>
      <c r="CN1054" s="13"/>
      <c r="CO1054" s="13"/>
      <c r="CP1054" s="13"/>
      <c r="CQ1054" s="13"/>
      <c r="CR1054" s="13"/>
      <c r="CS1054" s="13"/>
      <c r="CT1054" s="13"/>
      <c r="CU1054" s="13"/>
      <c r="CV1054" s="13"/>
      <c r="CW1054" s="13"/>
      <c r="CX1054" s="13"/>
      <c r="CY1054" s="13"/>
      <c r="CZ1054" s="13"/>
      <c r="DA1054" s="13"/>
      <c r="DB1054" s="13"/>
      <c r="DC1054" s="13"/>
      <c r="DD1054" s="13"/>
      <c r="DE1054" s="13"/>
      <c r="DF1054" s="13"/>
      <c r="DG1054" s="13"/>
      <c r="DH1054" s="13"/>
      <c r="DI1054" s="13"/>
      <c r="DJ1054" s="13"/>
      <c r="DK1054" s="13"/>
      <c r="DL1054" s="13"/>
      <c r="DM1054" s="13"/>
      <c r="DN1054" s="13"/>
      <c r="DO1054" s="13"/>
      <c r="DP1054" s="13"/>
      <c r="DQ1054" s="13"/>
      <c r="DR1054" s="13"/>
      <c r="DS1054" s="13"/>
      <c r="DT1054" s="13"/>
      <c r="DU1054" s="13"/>
      <c r="DV1054" s="13"/>
      <c r="DW1054" s="13"/>
      <c r="DX1054" s="13"/>
      <c r="DY1054" s="13"/>
      <c r="DZ1054" s="13"/>
      <c r="EA1054" s="13"/>
      <c r="EB1054" s="13"/>
      <c r="EC1054" s="13"/>
      <c r="ED1054" s="13"/>
      <c r="EE1054" s="13"/>
      <c r="EF1054" s="13"/>
      <c r="EG1054" s="13"/>
      <c r="EH1054" s="13"/>
      <c r="EI1054" s="13"/>
      <c r="EJ1054" s="13"/>
      <c r="EK1054" s="13"/>
      <c r="EL1054" s="13"/>
      <c r="EM1054" s="13"/>
      <c r="EN1054" s="13"/>
      <c r="EO1054" s="13"/>
      <c r="EP1054" s="13"/>
      <c r="EQ1054" s="13"/>
      <c r="ER1054" s="13"/>
      <c r="ES1054" s="13"/>
      <c r="ET1054" s="13"/>
      <c r="EU1054" s="13"/>
      <c r="EV1054" s="13"/>
      <c r="EW1054" s="13"/>
      <c r="EX1054" s="13"/>
      <c r="EY1054" s="13"/>
      <c r="EZ1054" s="13"/>
      <c r="FA1054" s="13"/>
      <c r="FB1054" s="13"/>
    </row>
    <row r="1055" spans="1:158">
      <c r="A1055" s="13"/>
      <c r="B1055" s="13"/>
      <c r="C1055" s="13"/>
      <c r="D1055" s="13"/>
      <c r="E1055" s="13"/>
      <c r="F1055" s="13"/>
      <c r="G1055" s="13"/>
      <c r="H1055" s="13"/>
      <c r="I1055" s="13"/>
      <c r="J1055" s="13"/>
      <c r="K1055" s="13"/>
      <c r="L1055" s="13"/>
      <c r="M1055" s="13"/>
      <c r="N1055" s="13"/>
      <c r="O1055" s="13"/>
      <c r="P1055" s="13"/>
      <c r="Q1055" s="13"/>
      <c r="R1055" s="13"/>
      <c r="S1055" s="13"/>
      <c r="T1055" s="13"/>
      <c r="U1055" s="13"/>
      <c r="V1055" s="13"/>
      <c r="W1055" s="13"/>
      <c r="X1055" s="13"/>
      <c r="Y1055" s="13"/>
      <c r="Z1055" s="13"/>
      <c r="AA1055" s="13"/>
      <c r="AB1055" s="13"/>
      <c r="AC1055" s="13"/>
      <c r="AD1055" s="13"/>
      <c r="AE1055" s="13"/>
      <c r="AF1055" s="13"/>
      <c r="AG1055" s="13"/>
      <c r="AH1055" s="13"/>
      <c r="AI1055" s="13"/>
      <c r="AJ1055" s="13"/>
      <c r="AK1055" s="13"/>
      <c r="AL1055" s="13"/>
      <c r="AM1055" s="13"/>
      <c r="AN1055" s="13"/>
      <c r="AO1055" s="13"/>
      <c r="AP1055" s="13"/>
      <c r="AQ1055" s="13"/>
      <c r="AR1055" s="13"/>
      <c r="AS1055" s="13"/>
      <c r="AT1055" s="13"/>
      <c r="AU1055" s="13"/>
      <c r="AV1055" s="13"/>
      <c r="AW1055" s="13"/>
      <c r="AX1055" s="13"/>
      <c r="AY1055" s="13"/>
      <c r="AZ1055" s="13"/>
      <c r="BA1055" s="13"/>
      <c r="BB1055" s="13"/>
      <c r="BC1055" s="13"/>
      <c r="BD1055" s="13"/>
      <c r="BE1055" s="13"/>
      <c r="BF1055" s="13"/>
      <c r="BG1055" s="13"/>
      <c r="BH1055" s="13"/>
      <c r="BI1055" s="13"/>
      <c r="BJ1055" s="13"/>
      <c r="BK1055" s="13"/>
      <c r="BL1055" s="13"/>
      <c r="BM1055" s="13"/>
      <c r="BN1055" s="13"/>
      <c r="BO1055" s="13"/>
      <c r="BP1055" s="13"/>
      <c r="BQ1055" s="13"/>
      <c r="BR1055" s="13"/>
      <c r="BS1055" s="13"/>
      <c r="BT1055" s="13"/>
      <c r="BU1055" s="13"/>
      <c r="BV1055" s="13"/>
      <c r="BW1055" s="13"/>
      <c r="BX1055" s="13"/>
      <c r="BY1055" s="13"/>
      <c r="BZ1055" s="13"/>
      <c r="CA1055" s="13"/>
      <c r="CB1055" s="13"/>
      <c r="CC1055" s="13"/>
      <c r="CD1055" s="13"/>
      <c r="CE1055" s="13"/>
      <c r="CF1055" s="13"/>
      <c r="CG1055" s="13"/>
      <c r="CH1055" s="13"/>
      <c r="CI1055" s="13"/>
      <c r="CJ1055" s="13"/>
      <c r="CK1055" s="13"/>
      <c r="CL1055" s="13"/>
      <c r="CM1055" s="13"/>
      <c r="CN1055" s="13"/>
      <c r="CO1055" s="13"/>
      <c r="CP1055" s="13"/>
      <c r="CQ1055" s="13"/>
      <c r="CR1055" s="13"/>
      <c r="CS1055" s="13"/>
      <c r="CT1055" s="13"/>
      <c r="CU1055" s="13"/>
      <c r="CV1055" s="13"/>
      <c r="CW1055" s="13"/>
      <c r="CX1055" s="13"/>
      <c r="CY1055" s="13"/>
      <c r="CZ1055" s="13"/>
      <c r="DA1055" s="13"/>
      <c r="DB1055" s="13"/>
      <c r="DC1055" s="13"/>
      <c r="DD1055" s="13"/>
      <c r="DE1055" s="13"/>
      <c r="DF1055" s="13"/>
      <c r="DG1055" s="13"/>
      <c r="DH1055" s="13"/>
      <c r="DI1055" s="13"/>
      <c r="DJ1055" s="13"/>
      <c r="DK1055" s="13"/>
      <c r="DL1055" s="13"/>
      <c r="DM1055" s="13"/>
      <c r="DN1055" s="13"/>
      <c r="DO1055" s="13"/>
      <c r="DP1055" s="13"/>
      <c r="DQ1055" s="13"/>
      <c r="DR1055" s="13"/>
      <c r="DS1055" s="13"/>
      <c r="DT1055" s="13"/>
      <c r="DU1055" s="13"/>
      <c r="DV1055" s="13"/>
      <c r="DW1055" s="13"/>
      <c r="DX1055" s="13"/>
      <c r="DY1055" s="13"/>
      <c r="DZ1055" s="13"/>
      <c r="EA1055" s="13"/>
      <c r="EB1055" s="13"/>
      <c r="EC1055" s="13"/>
      <c r="ED1055" s="13"/>
      <c r="EE1055" s="13"/>
      <c r="EF1055" s="13"/>
      <c r="EG1055" s="13"/>
      <c r="EH1055" s="13"/>
      <c r="EI1055" s="13"/>
      <c r="EJ1055" s="13"/>
      <c r="EK1055" s="13"/>
      <c r="EL1055" s="13"/>
      <c r="EM1055" s="13"/>
      <c r="EN1055" s="13"/>
      <c r="EO1055" s="13"/>
      <c r="EP1055" s="13"/>
      <c r="EQ1055" s="13"/>
      <c r="ER1055" s="13"/>
      <c r="ES1055" s="13"/>
      <c r="ET1055" s="13"/>
      <c r="EU1055" s="13"/>
      <c r="EV1055" s="13"/>
      <c r="EW1055" s="13"/>
      <c r="EX1055" s="13"/>
      <c r="EY1055" s="13"/>
      <c r="EZ1055" s="13"/>
      <c r="FA1055" s="13"/>
      <c r="FB1055" s="13"/>
    </row>
    <row r="1056" spans="1:158">
      <c r="A1056" s="13"/>
      <c r="B1056" s="13"/>
      <c r="C1056" s="13"/>
      <c r="D1056" s="13"/>
      <c r="E1056" s="13"/>
      <c r="F1056" s="13"/>
      <c r="G1056" s="13"/>
      <c r="H1056" s="13"/>
      <c r="I1056" s="13"/>
      <c r="J1056" s="13"/>
      <c r="K1056" s="13"/>
      <c r="L1056" s="13"/>
      <c r="M1056" s="13"/>
      <c r="N1056" s="13"/>
      <c r="O1056" s="13"/>
      <c r="P1056" s="13"/>
      <c r="Q1056" s="13"/>
      <c r="R1056" s="13"/>
      <c r="S1056" s="13"/>
      <c r="T1056" s="13"/>
      <c r="U1056" s="13"/>
      <c r="V1056" s="13"/>
      <c r="W1056" s="13"/>
      <c r="X1056" s="13"/>
      <c r="Y1056" s="13"/>
      <c r="Z1056" s="13"/>
      <c r="AA1056" s="13"/>
      <c r="AB1056" s="13"/>
      <c r="AC1056" s="13"/>
      <c r="AD1056" s="13"/>
      <c r="AE1056" s="13"/>
      <c r="AF1056" s="13"/>
      <c r="AG1056" s="13"/>
      <c r="AH1056" s="13"/>
      <c r="AI1056" s="13"/>
      <c r="AJ1056" s="13"/>
      <c r="AK1056" s="13"/>
      <c r="AL1056" s="13"/>
      <c r="AM1056" s="13"/>
      <c r="AN1056" s="13"/>
      <c r="AO1056" s="13"/>
      <c r="AP1056" s="13"/>
      <c r="AQ1056" s="13"/>
      <c r="AR1056" s="13"/>
      <c r="AS1056" s="13"/>
      <c r="AT1056" s="13"/>
      <c r="AU1056" s="13"/>
      <c r="AV1056" s="13"/>
      <c r="AW1056" s="13"/>
      <c r="AX1056" s="13"/>
      <c r="AY1056" s="13"/>
      <c r="AZ1056" s="13"/>
      <c r="BA1056" s="13"/>
      <c r="BB1056" s="13"/>
      <c r="BC1056" s="13"/>
      <c r="BD1056" s="13"/>
      <c r="BE1056" s="13"/>
      <c r="BF1056" s="13"/>
      <c r="BG1056" s="13"/>
      <c r="BH1056" s="13"/>
      <c r="BI1056" s="13"/>
      <c r="BJ1056" s="13"/>
      <c r="BK1056" s="13"/>
      <c r="BL1056" s="13"/>
      <c r="BM1056" s="13"/>
      <c r="BN1056" s="13"/>
      <c r="BO1056" s="13"/>
      <c r="BP1056" s="13"/>
      <c r="BQ1056" s="13"/>
      <c r="BR1056" s="13"/>
      <c r="BS1056" s="13"/>
      <c r="BT1056" s="13"/>
      <c r="BU1056" s="13"/>
      <c r="BV1056" s="13"/>
      <c r="BW1056" s="13"/>
      <c r="BX1056" s="13"/>
      <c r="BY1056" s="13"/>
      <c r="BZ1056" s="13"/>
      <c r="CA1056" s="13"/>
      <c r="CB1056" s="13"/>
      <c r="CC1056" s="13"/>
      <c r="CD1056" s="13"/>
      <c r="CE1056" s="13"/>
      <c r="CF1056" s="13"/>
      <c r="CG1056" s="13"/>
      <c r="CH1056" s="13"/>
      <c r="CI1056" s="13"/>
      <c r="CJ1056" s="13"/>
      <c r="CK1056" s="13"/>
      <c r="CL1056" s="13"/>
      <c r="CM1056" s="13"/>
      <c r="CN1056" s="13"/>
      <c r="CO1056" s="13"/>
      <c r="CP1056" s="13"/>
      <c r="CQ1056" s="13"/>
      <c r="CR1056" s="13"/>
      <c r="CS1056" s="13"/>
      <c r="CT1056" s="13"/>
      <c r="CU1056" s="13"/>
      <c r="CV1056" s="13"/>
      <c r="CW1056" s="13"/>
      <c r="CX1056" s="13"/>
      <c r="CY1056" s="13"/>
      <c r="CZ1056" s="13"/>
      <c r="DA1056" s="13"/>
      <c r="DB1056" s="13"/>
      <c r="DC1056" s="13"/>
      <c r="DD1056" s="13"/>
      <c r="DE1056" s="13"/>
      <c r="DF1056" s="13"/>
      <c r="DG1056" s="13"/>
      <c r="DH1056" s="13"/>
      <c r="DI1056" s="13"/>
      <c r="DJ1056" s="13"/>
      <c r="DK1056" s="13"/>
      <c r="DL1056" s="13"/>
      <c r="DM1056" s="13"/>
      <c r="DN1056" s="13"/>
      <c r="DO1056" s="13"/>
      <c r="DP1056" s="13"/>
      <c r="DQ1056" s="13"/>
      <c r="DR1056" s="13"/>
      <c r="DS1056" s="13"/>
      <c r="DT1056" s="13"/>
      <c r="DU1056" s="13"/>
      <c r="DV1056" s="13"/>
      <c r="DW1056" s="13"/>
      <c r="DX1056" s="13"/>
      <c r="DY1056" s="13"/>
      <c r="DZ1056" s="13"/>
      <c r="EA1056" s="13"/>
      <c r="EB1056" s="13"/>
      <c r="EC1056" s="13"/>
      <c r="ED1056" s="13"/>
      <c r="EE1056" s="13"/>
      <c r="EF1056" s="13"/>
      <c r="EG1056" s="13"/>
      <c r="EH1056" s="13"/>
      <c r="EI1056" s="13"/>
      <c r="EJ1056" s="13"/>
      <c r="EK1056" s="13"/>
      <c r="EL1056" s="13"/>
      <c r="EM1056" s="13"/>
      <c r="EN1056" s="13"/>
      <c r="EO1056" s="13"/>
      <c r="EP1056" s="13"/>
      <c r="EQ1056" s="13"/>
      <c r="ER1056" s="13"/>
      <c r="ES1056" s="13"/>
      <c r="ET1056" s="13"/>
      <c r="EU1056" s="13"/>
      <c r="EV1056" s="13"/>
      <c r="EW1056" s="13"/>
      <c r="EX1056" s="13"/>
      <c r="EY1056" s="13"/>
      <c r="EZ1056" s="13"/>
      <c r="FA1056" s="13"/>
      <c r="FB1056" s="13"/>
    </row>
    <row r="1057" spans="1:158">
      <c r="A1057" s="13"/>
      <c r="B1057" s="13"/>
      <c r="C1057" s="13"/>
      <c r="D1057" s="13"/>
      <c r="E1057" s="13"/>
      <c r="F1057" s="13"/>
      <c r="G1057" s="13"/>
      <c r="H1057" s="13"/>
      <c r="I1057" s="13"/>
      <c r="J1057" s="13"/>
      <c r="K1057" s="13"/>
      <c r="L1057" s="13"/>
      <c r="M1057" s="13"/>
      <c r="N1057" s="13"/>
      <c r="O1057" s="13"/>
      <c r="P1057" s="13"/>
      <c r="Q1057" s="13"/>
      <c r="R1057" s="13"/>
      <c r="S1057" s="13"/>
      <c r="T1057" s="13"/>
      <c r="U1057" s="13"/>
      <c r="V1057" s="13"/>
      <c r="W1057" s="13"/>
      <c r="X1057" s="13"/>
      <c r="Y1057" s="13"/>
      <c r="Z1057" s="13"/>
      <c r="AA1057" s="13"/>
      <c r="AB1057" s="13"/>
      <c r="AC1057" s="13"/>
      <c r="AD1057" s="13"/>
      <c r="AE1057" s="13"/>
      <c r="AF1057" s="13"/>
      <c r="AG1057" s="13"/>
      <c r="AH1057" s="13"/>
      <c r="AI1057" s="13"/>
      <c r="AJ1057" s="13"/>
      <c r="AK1057" s="13"/>
      <c r="AL1057" s="13"/>
      <c r="AM1057" s="13"/>
      <c r="AN1057" s="13"/>
      <c r="AO1057" s="13"/>
      <c r="AP1057" s="13"/>
      <c r="AQ1057" s="13"/>
      <c r="AR1057" s="13"/>
      <c r="AS1057" s="13"/>
      <c r="AT1057" s="13"/>
      <c r="AU1057" s="13"/>
      <c r="AV1057" s="13"/>
      <c r="AW1057" s="13"/>
      <c r="AX1057" s="13"/>
      <c r="AY1057" s="13"/>
      <c r="AZ1057" s="13"/>
      <c r="BA1057" s="13"/>
      <c r="BB1057" s="13"/>
      <c r="BC1057" s="13"/>
      <c r="BD1057" s="13"/>
      <c r="BE1057" s="13"/>
      <c r="BF1057" s="13"/>
      <c r="BG1057" s="13"/>
      <c r="BH1057" s="13"/>
      <c r="BI1057" s="13"/>
      <c r="BJ1057" s="13"/>
      <c r="BK1057" s="13"/>
      <c r="BL1057" s="13"/>
      <c r="BM1057" s="13"/>
      <c r="BN1057" s="13"/>
      <c r="BO1057" s="13"/>
      <c r="BP1057" s="13"/>
      <c r="BQ1057" s="13"/>
      <c r="BR1057" s="13"/>
      <c r="BS1057" s="13"/>
      <c r="BT1057" s="13"/>
      <c r="BU1057" s="13"/>
      <c r="BV1057" s="13"/>
      <c r="BW1057" s="13"/>
      <c r="BX1057" s="13"/>
      <c r="BY1057" s="13"/>
      <c r="BZ1057" s="13"/>
      <c r="CA1057" s="13"/>
      <c r="CB1057" s="13"/>
      <c r="CC1057" s="13"/>
      <c r="CD1057" s="13"/>
      <c r="CE1057" s="13"/>
      <c r="CF1057" s="13"/>
      <c r="CG1057" s="13"/>
      <c r="CH1057" s="13"/>
      <c r="CI1057" s="13"/>
      <c r="CJ1057" s="13"/>
      <c r="CK1057" s="13"/>
      <c r="CL1057" s="13"/>
      <c r="CM1057" s="13"/>
      <c r="CN1057" s="13"/>
      <c r="CO1057" s="13"/>
      <c r="CP1057" s="13"/>
      <c r="CQ1057" s="13"/>
      <c r="CR1057" s="13"/>
      <c r="CS1057" s="13"/>
      <c r="CT1057" s="13"/>
      <c r="CU1057" s="13"/>
      <c r="CV1057" s="13"/>
      <c r="CW1057" s="13"/>
      <c r="CX1057" s="13"/>
      <c r="CY1057" s="13"/>
      <c r="CZ1057" s="13"/>
      <c r="DA1057" s="13"/>
      <c r="DB1057" s="13"/>
      <c r="DC1057" s="13"/>
      <c r="DD1057" s="13"/>
      <c r="DE1057" s="13"/>
      <c r="DF1057" s="13"/>
      <c r="DG1057" s="13"/>
      <c r="DH1057" s="13"/>
      <c r="DI1057" s="13"/>
      <c r="DJ1057" s="13"/>
      <c r="DK1057" s="13"/>
      <c r="DL1057" s="13"/>
      <c r="DM1057" s="13"/>
      <c r="DN1057" s="13"/>
      <c r="DO1057" s="13"/>
      <c r="DP1057" s="13"/>
      <c r="DQ1057" s="13"/>
      <c r="DR1057" s="13"/>
      <c r="DS1057" s="13"/>
      <c r="DT1057" s="13"/>
      <c r="DU1057" s="13"/>
      <c r="DV1057" s="13"/>
      <c r="DW1057" s="13"/>
      <c r="DX1057" s="13"/>
      <c r="DY1057" s="13"/>
      <c r="DZ1057" s="13"/>
      <c r="EA1057" s="13"/>
      <c r="EB1057" s="13"/>
      <c r="EC1057" s="13"/>
      <c r="ED1057" s="13"/>
      <c r="EE1057" s="13"/>
      <c r="EF1057" s="13"/>
      <c r="EG1057" s="13"/>
      <c r="EH1057" s="13"/>
      <c r="EI1057" s="13"/>
      <c r="EJ1057" s="13"/>
      <c r="EK1057" s="13"/>
      <c r="EL1057" s="13"/>
      <c r="EM1057" s="13"/>
      <c r="EN1057" s="13"/>
      <c r="EO1057" s="13"/>
      <c r="EP1057" s="13"/>
      <c r="EQ1057" s="13"/>
      <c r="ER1057" s="13"/>
      <c r="ES1057" s="13"/>
      <c r="ET1057" s="13"/>
      <c r="EU1057" s="13"/>
      <c r="EV1057" s="13"/>
      <c r="EW1057" s="13"/>
      <c r="EX1057" s="13"/>
      <c r="EY1057" s="13"/>
      <c r="EZ1057" s="13"/>
      <c r="FA1057" s="13"/>
      <c r="FB1057" s="13"/>
    </row>
    <row r="1058" spans="1:158">
      <c r="A1058" s="13"/>
      <c r="B1058" s="13"/>
      <c r="C1058" s="13"/>
      <c r="D1058" s="13"/>
      <c r="E1058" s="13"/>
      <c r="F1058" s="13"/>
      <c r="G1058" s="13"/>
      <c r="H1058" s="13"/>
      <c r="I1058" s="13"/>
      <c r="J1058" s="13"/>
      <c r="K1058" s="13"/>
      <c r="L1058" s="13"/>
      <c r="M1058" s="13"/>
      <c r="N1058" s="13"/>
      <c r="O1058" s="13"/>
      <c r="P1058" s="13"/>
      <c r="Q1058" s="13"/>
      <c r="R1058" s="13"/>
      <c r="S1058" s="13"/>
      <c r="T1058" s="1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F1058" s="13"/>
      <c r="AG1058" s="13"/>
      <c r="AH1058" s="13"/>
      <c r="AI1058" s="13"/>
      <c r="AJ1058" s="13"/>
      <c r="AK1058" s="13"/>
      <c r="AL1058" s="13"/>
      <c r="AM1058" s="13"/>
      <c r="AN1058" s="13"/>
      <c r="AO1058" s="13"/>
      <c r="AP1058" s="13"/>
      <c r="AQ1058" s="13"/>
      <c r="AR1058" s="13"/>
      <c r="AS1058" s="13"/>
      <c r="AT1058" s="13"/>
      <c r="AU1058" s="13"/>
      <c r="AV1058" s="13"/>
      <c r="AW1058" s="13"/>
      <c r="AX1058" s="13"/>
      <c r="AY1058" s="13"/>
      <c r="AZ1058" s="13"/>
      <c r="BA1058" s="13"/>
      <c r="BB1058" s="13"/>
      <c r="BC1058" s="13"/>
      <c r="BD1058" s="13"/>
      <c r="BE1058" s="13"/>
      <c r="BF1058" s="13"/>
      <c r="BG1058" s="13"/>
      <c r="BH1058" s="13"/>
      <c r="BI1058" s="13"/>
      <c r="BJ1058" s="13"/>
      <c r="BK1058" s="13"/>
      <c r="BL1058" s="13"/>
      <c r="BM1058" s="13"/>
      <c r="BN1058" s="13"/>
      <c r="BO1058" s="13"/>
      <c r="BP1058" s="13"/>
      <c r="BQ1058" s="13"/>
      <c r="BR1058" s="13"/>
      <c r="BS1058" s="13"/>
      <c r="BT1058" s="13"/>
      <c r="BU1058" s="13"/>
      <c r="BV1058" s="13"/>
      <c r="BW1058" s="13"/>
      <c r="BX1058" s="13"/>
      <c r="BY1058" s="13"/>
      <c r="BZ1058" s="13"/>
      <c r="CA1058" s="13"/>
      <c r="CB1058" s="13"/>
      <c r="CC1058" s="13"/>
      <c r="CD1058" s="13"/>
      <c r="CE1058" s="13"/>
      <c r="CF1058" s="13"/>
      <c r="CG1058" s="13"/>
      <c r="CH1058" s="13"/>
      <c r="CI1058" s="13"/>
      <c r="CJ1058" s="13"/>
      <c r="CK1058" s="13"/>
      <c r="CL1058" s="13"/>
      <c r="CM1058" s="13"/>
      <c r="CN1058" s="13"/>
      <c r="CO1058" s="13"/>
      <c r="CP1058" s="13"/>
      <c r="CQ1058" s="13"/>
      <c r="CR1058" s="13"/>
      <c r="CS1058" s="13"/>
      <c r="CT1058" s="13"/>
      <c r="CU1058" s="13"/>
      <c r="CV1058" s="13"/>
      <c r="CW1058" s="13"/>
      <c r="CX1058" s="13"/>
      <c r="CY1058" s="13"/>
      <c r="CZ1058" s="13"/>
      <c r="DA1058" s="13"/>
      <c r="DB1058" s="13"/>
      <c r="DC1058" s="13"/>
      <c r="DD1058" s="13"/>
      <c r="DE1058" s="13"/>
      <c r="DF1058" s="13"/>
      <c r="DG1058" s="13"/>
      <c r="DH1058" s="13"/>
      <c r="DI1058" s="13"/>
      <c r="DJ1058" s="13"/>
      <c r="DK1058" s="13"/>
      <c r="DL1058" s="13"/>
      <c r="DM1058" s="13"/>
      <c r="DN1058" s="13"/>
      <c r="DO1058" s="13"/>
      <c r="DP1058" s="13"/>
      <c r="DQ1058" s="13"/>
      <c r="DR1058" s="13"/>
      <c r="DS1058" s="13"/>
      <c r="DT1058" s="13"/>
      <c r="DU1058" s="13"/>
      <c r="DV1058" s="13"/>
      <c r="DW1058" s="13"/>
      <c r="DX1058" s="13"/>
      <c r="DY1058" s="13"/>
      <c r="DZ1058" s="13"/>
      <c r="EA1058" s="13"/>
      <c r="EB1058" s="13"/>
      <c r="EC1058" s="13"/>
      <c r="ED1058" s="13"/>
      <c r="EE1058" s="13"/>
      <c r="EF1058" s="13"/>
      <c r="EG1058" s="13"/>
      <c r="EH1058" s="13"/>
      <c r="EI1058" s="13"/>
      <c r="EJ1058" s="13"/>
      <c r="EK1058" s="13"/>
      <c r="EL1058" s="13"/>
      <c r="EM1058" s="13"/>
      <c r="EN1058" s="13"/>
      <c r="EO1058" s="13"/>
      <c r="EP1058" s="13"/>
      <c r="EQ1058" s="13"/>
      <c r="ER1058" s="13"/>
      <c r="ES1058" s="13"/>
      <c r="ET1058" s="13"/>
      <c r="EU1058" s="13"/>
      <c r="EV1058" s="13"/>
      <c r="EW1058" s="13"/>
      <c r="EX1058" s="13"/>
      <c r="EY1058" s="13"/>
      <c r="EZ1058" s="13"/>
      <c r="FA1058" s="13"/>
      <c r="FB1058" s="13"/>
    </row>
    <row r="1059" spans="1:158">
      <c r="A1059" s="13"/>
      <c r="B1059" s="13"/>
      <c r="C1059" s="13"/>
      <c r="D1059" s="13"/>
      <c r="E1059" s="13"/>
      <c r="F1059" s="13"/>
      <c r="G1059" s="13"/>
      <c r="H1059" s="13"/>
      <c r="I1059" s="13"/>
      <c r="J1059" s="13"/>
      <c r="K1059" s="13"/>
      <c r="L1059" s="13"/>
      <c r="M1059" s="13"/>
      <c r="N1059" s="13"/>
      <c r="O1059" s="13"/>
      <c r="P1059" s="13"/>
      <c r="Q1059" s="13"/>
      <c r="R1059" s="13"/>
      <c r="S1059" s="13"/>
      <c r="T1059" s="1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F1059" s="13"/>
      <c r="AG1059" s="13"/>
      <c r="AH1059" s="13"/>
      <c r="AI1059" s="13"/>
      <c r="AJ1059" s="13"/>
      <c r="AK1059" s="13"/>
      <c r="AL1059" s="13"/>
      <c r="AM1059" s="13"/>
      <c r="AN1059" s="13"/>
      <c r="AO1059" s="13"/>
      <c r="AP1059" s="13"/>
      <c r="AQ1059" s="13"/>
      <c r="AR1059" s="13"/>
      <c r="AS1059" s="13"/>
      <c r="AT1059" s="13"/>
      <c r="AU1059" s="13"/>
      <c r="AV1059" s="13"/>
      <c r="AW1059" s="13"/>
      <c r="AX1059" s="13"/>
      <c r="AY1059" s="13"/>
      <c r="AZ1059" s="13"/>
      <c r="BA1059" s="13"/>
      <c r="BB1059" s="13"/>
      <c r="BC1059" s="13"/>
      <c r="BD1059" s="13"/>
      <c r="BE1059" s="13"/>
      <c r="BF1059" s="13"/>
      <c r="BG1059" s="13"/>
      <c r="BH1059" s="13"/>
      <c r="BI1059" s="13"/>
      <c r="BJ1059" s="13"/>
      <c r="BK1059" s="13"/>
      <c r="BL1059" s="13"/>
      <c r="BM1059" s="13"/>
      <c r="BN1059" s="13"/>
      <c r="BO1059" s="13"/>
      <c r="BP1059" s="13"/>
      <c r="BQ1059" s="13"/>
      <c r="BR1059" s="13"/>
      <c r="BS1059" s="13"/>
      <c r="BT1059" s="13"/>
      <c r="BU1059" s="13"/>
      <c r="BV1059" s="13"/>
      <c r="BW1059" s="13"/>
      <c r="BX1059" s="13"/>
      <c r="BY1059" s="13"/>
      <c r="BZ1059" s="13"/>
      <c r="CA1059" s="13"/>
      <c r="CB1059" s="13"/>
      <c r="CC1059" s="13"/>
      <c r="CD1059" s="13"/>
      <c r="CE1059" s="13"/>
      <c r="CF1059" s="13"/>
      <c r="CG1059" s="13"/>
      <c r="CH1059" s="13"/>
      <c r="CI1059" s="13"/>
      <c r="CJ1059" s="13"/>
      <c r="CK1059" s="13"/>
      <c r="CL1059" s="13"/>
      <c r="CM1059" s="13"/>
      <c r="CN1059" s="13"/>
      <c r="CO1059" s="13"/>
      <c r="CP1059" s="13"/>
      <c r="CQ1059" s="13"/>
      <c r="CR1059" s="13"/>
      <c r="CS1059" s="13"/>
      <c r="CT1059" s="13"/>
      <c r="CU1059" s="13"/>
      <c r="CV1059" s="13"/>
      <c r="CW1059" s="13"/>
      <c r="CX1059" s="13"/>
      <c r="CY1059" s="13"/>
      <c r="CZ1059" s="13"/>
      <c r="DA1059" s="13"/>
      <c r="DB1059" s="13"/>
      <c r="DC1059" s="13"/>
      <c r="DD1059" s="13"/>
      <c r="DE1059" s="13"/>
      <c r="DF1059" s="13"/>
      <c r="DG1059" s="13"/>
      <c r="DH1059" s="13"/>
      <c r="DI1059" s="13"/>
      <c r="DJ1059" s="13"/>
      <c r="DK1059" s="13"/>
      <c r="DL1059" s="13"/>
      <c r="DM1059" s="13"/>
      <c r="DN1059" s="13"/>
      <c r="DO1059" s="13"/>
      <c r="DP1059" s="13"/>
      <c r="DQ1059" s="13"/>
      <c r="DR1059" s="13"/>
      <c r="DS1059" s="13"/>
      <c r="DT1059" s="13"/>
      <c r="DU1059" s="13"/>
      <c r="DV1059" s="13"/>
      <c r="DW1059" s="13"/>
      <c r="DX1059" s="13"/>
      <c r="DY1059" s="13"/>
      <c r="DZ1059" s="13"/>
      <c r="EA1059" s="13"/>
      <c r="EB1059" s="13"/>
      <c r="EC1059" s="13"/>
      <c r="ED1059" s="13"/>
      <c r="EE1059" s="13"/>
      <c r="EF1059" s="13"/>
      <c r="EG1059" s="13"/>
      <c r="EH1059" s="13"/>
      <c r="EI1059" s="13"/>
      <c r="EJ1059" s="13"/>
      <c r="EK1059" s="13"/>
      <c r="EL1059" s="13"/>
      <c r="EM1059" s="13"/>
      <c r="EN1059" s="13"/>
      <c r="EO1059" s="13"/>
      <c r="EP1059" s="13"/>
      <c r="EQ1059" s="13"/>
      <c r="ER1059" s="13"/>
      <c r="ES1059" s="13"/>
      <c r="ET1059" s="13"/>
      <c r="EU1059" s="13"/>
      <c r="EV1059" s="13"/>
      <c r="EW1059" s="13"/>
      <c r="EX1059" s="13"/>
      <c r="EY1059" s="13"/>
      <c r="EZ1059" s="13"/>
      <c r="FA1059" s="13"/>
      <c r="FB1059" s="13"/>
    </row>
    <row r="1060" spans="1:158">
      <c r="A1060" s="13"/>
      <c r="B1060" s="13"/>
      <c r="C1060" s="13"/>
      <c r="D1060" s="13"/>
      <c r="E1060" s="13"/>
      <c r="F1060" s="13"/>
      <c r="G1060" s="13"/>
      <c r="H1060" s="13"/>
      <c r="I1060" s="13"/>
      <c r="J1060" s="13"/>
      <c r="K1060" s="13"/>
      <c r="L1060" s="13"/>
      <c r="M1060" s="13"/>
      <c r="N1060" s="13"/>
      <c r="O1060" s="13"/>
      <c r="P1060" s="13"/>
      <c r="Q1060" s="13"/>
      <c r="R1060" s="13"/>
      <c r="S1060" s="13"/>
      <c r="T1060" s="13"/>
      <c r="U1060" s="13"/>
      <c r="V1060" s="13"/>
      <c r="W1060" s="13"/>
      <c r="X1060" s="13"/>
      <c r="Y1060" s="13"/>
      <c r="Z1060" s="13"/>
      <c r="AA1060" s="13"/>
      <c r="AB1060" s="13"/>
      <c r="AC1060" s="13"/>
      <c r="AD1060" s="13"/>
      <c r="AE1060" s="13"/>
      <c r="AF1060" s="13"/>
      <c r="AG1060" s="13"/>
      <c r="AH1060" s="13"/>
      <c r="AI1060" s="13"/>
      <c r="AJ1060" s="13"/>
      <c r="AK1060" s="13"/>
      <c r="AL1060" s="13"/>
      <c r="AM1060" s="13"/>
      <c r="AN1060" s="13"/>
      <c r="AO1060" s="13"/>
      <c r="AP1060" s="13"/>
      <c r="AQ1060" s="13"/>
      <c r="AR1060" s="13"/>
      <c r="AS1060" s="13"/>
      <c r="AT1060" s="13"/>
      <c r="AU1060" s="13"/>
      <c r="AV1060" s="13"/>
      <c r="AW1060" s="13"/>
      <c r="AX1060" s="13"/>
      <c r="AY1060" s="13"/>
      <c r="AZ1060" s="13"/>
      <c r="BA1060" s="13"/>
      <c r="BB1060" s="13"/>
      <c r="BC1060" s="13"/>
      <c r="BD1060" s="13"/>
      <c r="BE1060" s="13"/>
      <c r="BF1060" s="13"/>
      <c r="BG1060" s="13"/>
      <c r="BH1060" s="13"/>
      <c r="BI1060" s="13"/>
      <c r="BJ1060" s="13"/>
      <c r="BK1060" s="13"/>
      <c r="BL1060" s="13"/>
      <c r="BM1060" s="13"/>
      <c r="BN1060" s="13"/>
      <c r="BO1060" s="13"/>
      <c r="BP1060" s="13"/>
      <c r="BQ1060" s="13"/>
      <c r="BR1060" s="13"/>
      <c r="BS1060" s="13"/>
      <c r="BT1060" s="13"/>
      <c r="BU1060" s="13"/>
      <c r="BV1060" s="13"/>
      <c r="BW1060" s="13"/>
      <c r="BX1060" s="13"/>
      <c r="BY1060" s="13"/>
      <c r="BZ1060" s="13"/>
      <c r="CA1060" s="13"/>
      <c r="CB1060" s="13"/>
      <c r="CC1060" s="13"/>
      <c r="CD1060" s="13"/>
      <c r="CE1060" s="13"/>
      <c r="CF1060" s="13"/>
      <c r="CG1060" s="13"/>
      <c r="CH1060" s="13"/>
      <c r="CI1060" s="13"/>
      <c r="CJ1060" s="13"/>
      <c r="CK1060" s="13"/>
      <c r="CL1060" s="13"/>
      <c r="CM1060" s="13"/>
      <c r="CN1060" s="13"/>
      <c r="CO1060" s="13"/>
      <c r="CP1060" s="13"/>
      <c r="CQ1060" s="13"/>
      <c r="CR1060" s="13"/>
      <c r="CS1060" s="13"/>
      <c r="CT1060" s="13"/>
      <c r="CU1060" s="13"/>
      <c r="CV1060" s="13"/>
      <c r="CW1060" s="13"/>
      <c r="CX1060" s="13"/>
      <c r="CY1060" s="13"/>
      <c r="CZ1060" s="13"/>
      <c r="DA1060" s="13"/>
      <c r="DB1060" s="13"/>
      <c r="DC1060" s="13"/>
      <c r="DD1060" s="13"/>
      <c r="DE1060" s="13"/>
      <c r="DF1060" s="13"/>
      <c r="DG1060" s="13"/>
      <c r="DH1060" s="13"/>
      <c r="DI1060" s="13"/>
      <c r="DJ1060" s="13"/>
      <c r="DK1060" s="13"/>
      <c r="DL1060" s="13"/>
      <c r="DM1060" s="13"/>
      <c r="DN1060" s="13"/>
      <c r="DO1060" s="13"/>
      <c r="DP1060" s="13"/>
      <c r="DQ1060" s="13"/>
      <c r="DR1060" s="13"/>
      <c r="DS1060" s="13"/>
      <c r="DT1060" s="13"/>
      <c r="DU1060" s="13"/>
      <c r="DV1060" s="13"/>
      <c r="DW1060" s="13"/>
      <c r="DX1060" s="13"/>
      <c r="DY1060" s="13"/>
      <c r="DZ1060" s="13"/>
      <c r="EA1060" s="13"/>
      <c r="EB1060" s="13"/>
      <c r="EC1060" s="13"/>
      <c r="ED1060" s="13"/>
      <c r="EE1060" s="13"/>
      <c r="EF1060" s="13"/>
      <c r="EG1060" s="13"/>
      <c r="EH1060" s="13"/>
      <c r="EI1060" s="13"/>
      <c r="EJ1060" s="13"/>
      <c r="EK1060" s="13"/>
      <c r="EL1060" s="13"/>
      <c r="EM1060" s="13"/>
      <c r="EN1060" s="13"/>
      <c r="EO1060" s="13"/>
      <c r="EP1060" s="13"/>
      <c r="EQ1060" s="13"/>
      <c r="ER1060" s="13"/>
      <c r="ES1060" s="13"/>
      <c r="ET1060" s="13"/>
      <c r="EU1060" s="13"/>
      <c r="EV1060" s="13"/>
      <c r="EW1060" s="13"/>
      <c r="EX1060" s="13"/>
      <c r="EY1060" s="13"/>
      <c r="EZ1060" s="13"/>
      <c r="FA1060" s="13"/>
      <c r="FB1060" s="13"/>
    </row>
    <row r="1061" spans="1:158">
      <c r="A1061" s="13"/>
      <c r="B1061" s="13"/>
      <c r="C1061" s="13"/>
      <c r="D1061" s="13"/>
      <c r="E1061" s="13"/>
      <c r="F1061" s="13"/>
      <c r="G1061" s="13"/>
      <c r="H1061" s="13"/>
      <c r="I1061" s="13"/>
      <c r="J1061" s="13"/>
      <c r="K1061" s="13"/>
      <c r="L1061" s="13"/>
      <c r="M1061" s="13"/>
      <c r="N1061" s="13"/>
      <c r="O1061" s="13"/>
      <c r="P1061" s="13"/>
      <c r="Q1061" s="13"/>
      <c r="R1061" s="13"/>
      <c r="S1061" s="13"/>
      <c r="T1061" s="13"/>
      <c r="U1061" s="13"/>
      <c r="V1061" s="13"/>
      <c r="W1061" s="13"/>
      <c r="X1061" s="13"/>
      <c r="Y1061" s="13"/>
      <c r="Z1061" s="13"/>
      <c r="AA1061" s="13"/>
      <c r="AB1061" s="13"/>
      <c r="AC1061" s="13"/>
      <c r="AD1061" s="13"/>
      <c r="AE1061" s="13"/>
      <c r="AF1061" s="13"/>
      <c r="AG1061" s="13"/>
      <c r="AH1061" s="13"/>
      <c r="AI1061" s="13"/>
      <c r="AJ1061" s="13"/>
      <c r="AK1061" s="13"/>
      <c r="AL1061" s="13"/>
      <c r="AM1061" s="13"/>
      <c r="AN1061" s="13"/>
      <c r="AO1061" s="13"/>
      <c r="AP1061" s="13"/>
      <c r="AQ1061" s="13"/>
      <c r="AR1061" s="13"/>
      <c r="AS1061" s="13"/>
      <c r="AT1061" s="13"/>
      <c r="AU1061" s="13"/>
      <c r="AV1061" s="13"/>
      <c r="AW1061" s="13"/>
      <c r="AX1061" s="13"/>
      <c r="AY1061" s="13"/>
      <c r="AZ1061" s="13"/>
      <c r="BA1061" s="13"/>
      <c r="BB1061" s="13"/>
      <c r="BC1061" s="13"/>
      <c r="BD1061" s="13"/>
      <c r="BE1061" s="13"/>
      <c r="BF1061" s="13"/>
      <c r="BG1061" s="13"/>
      <c r="BH1061" s="13"/>
      <c r="BI1061" s="13"/>
      <c r="BJ1061" s="13"/>
      <c r="BK1061" s="13"/>
      <c r="BL1061" s="13"/>
      <c r="BM1061" s="13"/>
      <c r="BN1061" s="13"/>
      <c r="BO1061" s="13"/>
      <c r="BP1061" s="13"/>
      <c r="BQ1061" s="13"/>
      <c r="BR1061" s="13"/>
      <c r="BS1061" s="13"/>
      <c r="BT1061" s="13"/>
      <c r="BU1061" s="13"/>
      <c r="BV1061" s="13"/>
      <c r="BW1061" s="13"/>
      <c r="BX1061" s="13"/>
      <c r="BY1061" s="13"/>
      <c r="BZ1061" s="13"/>
      <c r="CA1061" s="13"/>
      <c r="CB1061" s="13"/>
      <c r="CC1061" s="13"/>
      <c r="CD1061" s="13"/>
      <c r="CE1061" s="13"/>
      <c r="CF1061" s="13"/>
      <c r="CG1061" s="13"/>
      <c r="CH1061" s="13"/>
      <c r="CI1061" s="13"/>
      <c r="CJ1061" s="13"/>
      <c r="CK1061" s="13"/>
      <c r="CL1061" s="13"/>
      <c r="CM1061" s="13"/>
      <c r="CN1061" s="13"/>
      <c r="CO1061" s="13"/>
      <c r="CP1061" s="13"/>
      <c r="CQ1061" s="13"/>
      <c r="CR1061" s="13"/>
      <c r="CS1061" s="13"/>
      <c r="CT1061" s="13"/>
      <c r="CU1061" s="13"/>
      <c r="CV1061" s="13"/>
      <c r="CW1061" s="13"/>
      <c r="CX1061" s="13"/>
      <c r="CY1061" s="13"/>
      <c r="CZ1061" s="13"/>
      <c r="DA1061" s="13"/>
      <c r="DB1061" s="13"/>
      <c r="DC1061" s="13"/>
      <c r="DD1061" s="13"/>
      <c r="DE1061" s="13"/>
      <c r="DF1061" s="13"/>
      <c r="DG1061" s="13"/>
      <c r="DH1061" s="13"/>
      <c r="DI1061" s="13"/>
      <c r="DJ1061" s="13"/>
      <c r="DK1061" s="13"/>
      <c r="DL1061" s="13"/>
      <c r="DM1061" s="13"/>
      <c r="DN1061" s="13"/>
      <c r="DO1061" s="13"/>
      <c r="DP1061" s="13"/>
      <c r="DQ1061" s="13"/>
      <c r="DR1061" s="13"/>
      <c r="DS1061" s="13"/>
      <c r="DT1061" s="13"/>
      <c r="DU1061" s="13"/>
      <c r="DV1061" s="13"/>
      <c r="DW1061" s="13"/>
      <c r="DX1061" s="13"/>
      <c r="DY1061" s="13"/>
      <c r="DZ1061" s="13"/>
      <c r="EA1061" s="13"/>
      <c r="EB1061" s="13"/>
      <c r="EC1061" s="13"/>
      <c r="ED1061" s="13"/>
      <c r="EE1061" s="13"/>
      <c r="EF1061" s="13"/>
      <c r="EG1061" s="13"/>
      <c r="EH1061" s="13"/>
      <c r="EI1061" s="13"/>
      <c r="EJ1061" s="13"/>
      <c r="EK1061" s="13"/>
      <c r="EL1061" s="13"/>
      <c r="EM1061" s="13"/>
      <c r="EN1061" s="13"/>
      <c r="EO1061" s="13"/>
      <c r="EP1061" s="13"/>
      <c r="EQ1061" s="13"/>
      <c r="ER1061" s="13"/>
      <c r="ES1061" s="13"/>
      <c r="ET1061" s="13"/>
      <c r="EU1061" s="13"/>
      <c r="EV1061" s="13"/>
      <c r="EW1061" s="13"/>
      <c r="EX1061" s="13"/>
      <c r="EY1061" s="13"/>
      <c r="EZ1061" s="13"/>
      <c r="FA1061" s="13"/>
      <c r="FB1061" s="13"/>
    </row>
    <row r="1062" spans="1:158">
      <c r="A1062" s="13"/>
      <c r="B1062" s="13"/>
      <c r="C1062" s="13"/>
      <c r="D1062" s="13"/>
      <c r="E1062" s="13"/>
      <c r="F1062" s="13"/>
      <c r="G1062" s="13"/>
      <c r="H1062" s="13"/>
      <c r="I1062" s="13"/>
      <c r="J1062" s="13"/>
      <c r="K1062" s="13"/>
      <c r="L1062" s="13"/>
      <c r="M1062" s="13"/>
      <c r="N1062" s="13"/>
      <c r="O1062" s="13"/>
      <c r="P1062" s="13"/>
      <c r="Q1062" s="13"/>
      <c r="R1062" s="13"/>
      <c r="S1062" s="13"/>
      <c r="T1062" s="13"/>
      <c r="U1062" s="13"/>
      <c r="V1062" s="13"/>
      <c r="W1062" s="13"/>
      <c r="X1062" s="13"/>
      <c r="Y1062" s="13"/>
      <c r="Z1062" s="13"/>
      <c r="AA1062" s="13"/>
      <c r="AB1062" s="13"/>
      <c r="AC1062" s="13"/>
      <c r="AD1062" s="13"/>
      <c r="AE1062" s="13"/>
      <c r="AF1062" s="13"/>
      <c r="AG1062" s="13"/>
      <c r="AH1062" s="13"/>
      <c r="AI1062" s="13"/>
      <c r="AJ1062" s="13"/>
      <c r="AK1062" s="13"/>
      <c r="AL1062" s="13"/>
      <c r="AM1062" s="13"/>
      <c r="AN1062" s="13"/>
      <c r="AO1062" s="13"/>
      <c r="AP1062" s="13"/>
      <c r="AQ1062" s="13"/>
      <c r="AR1062" s="13"/>
      <c r="AS1062" s="13"/>
      <c r="AT1062" s="13"/>
      <c r="AU1062" s="13"/>
      <c r="AV1062" s="13"/>
      <c r="AW1062" s="13"/>
      <c r="AX1062" s="13"/>
      <c r="AY1062" s="13"/>
      <c r="AZ1062" s="13"/>
      <c r="BA1062" s="13"/>
      <c r="BB1062" s="13"/>
      <c r="BC1062" s="13"/>
      <c r="BD1062" s="13"/>
      <c r="BE1062" s="13"/>
      <c r="BF1062" s="13"/>
      <c r="BG1062" s="13"/>
      <c r="BH1062" s="13"/>
      <c r="BI1062" s="13"/>
      <c r="BJ1062" s="13"/>
      <c r="BK1062" s="13"/>
      <c r="BL1062" s="13"/>
      <c r="BM1062" s="13"/>
      <c r="BN1062" s="13"/>
      <c r="BO1062" s="13"/>
      <c r="BP1062" s="13"/>
      <c r="BQ1062" s="13"/>
      <c r="BR1062" s="13"/>
      <c r="BS1062" s="13"/>
      <c r="BT1062" s="13"/>
      <c r="BU1062" s="13"/>
      <c r="BV1062" s="13"/>
      <c r="BW1062" s="13"/>
      <c r="BX1062" s="13"/>
      <c r="BY1062" s="13"/>
      <c r="BZ1062" s="13"/>
      <c r="CA1062" s="13"/>
      <c r="CB1062" s="13"/>
      <c r="CC1062" s="13"/>
      <c r="CD1062" s="13"/>
      <c r="CE1062" s="13"/>
      <c r="CF1062" s="13"/>
      <c r="CG1062" s="13"/>
      <c r="CH1062" s="13"/>
      <c r="CI1062" s="13"/>
      <c r="CJ1062" s="13"/>
      <c r="CK1062" s="13"/>
      <c r="CL1062" s="13"/>
      <c r="CM1062" s="13"/>
      <c r="CN1062" s="13"/>
      <c r="CO1062" s="13"/>
      <c r="CP1062" s="13"/>
      <c r="CQ1062" s="13"/>
      <c r="CR1062" s="13"/>
      <c r="CS1062" s="13"/>
      <c r="CT1062" s="13"/>
      <c r="CU1062" s="13"/>
      <c r="CV1062" s="13"/>
      <c r="CW1062" s="13"/>
      <c r="CX1062" s="13"/>
      <c r="CY1062" s="13"/>
      <c r="CZ1062" s="13"/>
      <c r="DA1062" s="13"/>
      <c r="DB1062" s="13"/>
      <c r="DC1062" s="13"/>
      <c r="DD1062" s="13"/>
      <c r="DE1062" s="13"/>
      <c r="DF1062" s="13"/>
      <c r="DG1062" s="13"/>
      <c r="DH1062" s="13"/>
      <c r="DI1062" s="13"/>
      <c r="DJ1062" s="13"/>
      <c r="DK1062" s="13"/>
      <c r="DL1062" s="13"/>
      <c r="DM1062" s="13"/>
      <c r="DN1062" s="13"/>
      <c r="DO1062" s="13"/>
      <c r="DP1062" s="13"/>
      <c r="DQ1062" s="13"/>
      <c r="DR1062" s="13"/>
      <c r="DS1062" s="13"/>
      <c r="DT1062" s="13"/>
      <c r="DU1062" s="13"/>
      <c r="DV1062" s="13"/>
      <c r="DW1062" s="13"/>
      <c r="DX1062" s="13"/>
      <c r="DY1062" s="13"/>
      <c r="DZ1062" s="13"/>
      <c r="EA1062" s="13"/>
      <c r="EB1062" s="13"/>
      <c r="EC1062" s="13"/>
      <c r="ED1062" s="13"/>
      <c r="EE1062" s="13"/>
      <c r="EF1062" s="13"/>
      <c r="EG1062" s="13"/>
      <c r="EH1062" s="13"/>
      <c r="EI1062" s="13"/>
      <c r="EJ1062" s="13"/>
      <c r="EK1062" s="13"/>
      <c r="EL1062" s="13"/>
      <c r="EM1062" s="13"/>
      <c r="EN1062" s="13"/>
      <c r="EO1062" s="13"/>
      <c r="EP1062" s="13"/>
      <c r="EQ1062" s="13"/>
      <c r="ER1062" s="13"/>
      <c r="ES1062" s="13"/>
      <c r="ET1062" s="13"/>
      <c r="EU1062" s="13"/>
      <c r="EV1062" s="13"/>
      <c r="EW1062" s="13"/>
      <c r="EX1062" s="13"/>
      <c r="EY1062" s="13"/>
      <c r="EZ1062" s="13"/>
      <c r="FA1062" s="13"/>
      <c r="FB1062" s="13"/>
    </row>
    <row r="1063" spans="1:158">
      <c r="A1063" s="13"/>
      <c r="B1063" s="13"/>
      <c r="C1063" s="13"/>
      <c r="D1063" s="13"/>
      <c r="E1063" s="13"/>
      <c r="F1063" s="13"/>
      <c r="G1063" s="13"/>
      <c r="H1063" s="13"/>
      <c r="I1063" s="13"/>
      <c r="J1063" s="13"/>
      <c r="K1063" s="13"/>
      <c r="L1063" s="13"/>
      <c r="M1063" s="13"/>
      <c r="N1063" s="13"/>
      <c r="O1063" s="13"/>
      <c r="P1063" s="13"/>
      <c r="Q1063" s="13"/>
      <c r="R1063" s="13"/>
      <c r="S1063" s="13"/>
      <c r="T1063" s="13"/>
      <c r="U1063" s="13"/>
      <c r="V1063" s="13"/>
      <c r="W1063" s="13"/>
      <c r="X1063" s="13"/>
      <c r="Y1063" s="13"/>
      <c r="Z1063" s="13"/>
      <c r="AA1063" s="13"/>
      <c r="AB1063" s="13"/>
      <c r="AC1063" s="13"/>
      <c r="AD1063" s="13"/>
      <c r="AE1063" s="13"/>
      <c r="AF1063" s="13"/>
      <c r="AG1063" s="13"/>
      <c r="AH1063" s="13"/>
      <c r="AI1063" s="13"/>
      <c r="AJ1063" s="13"/>
      <c r="AK1063" s="13"/>
      <c r="AL1063" s="13"/>
      <c r="AM1063" s="13"/>
      <c r="AN1063" s="13"/>
      <c r="AO1063" s="13"/>
      <c r="AP1063" s="13"/>
      <c r="AQ1063" s="13"/>
      <c r="AR1063" s="13"/>
      <c r="AS1063" s="13"/>
      <c r="AT1063" s="13"/>
      <c r="AU1063" s="13"/>
      <c r="AV1063" s="13"/>
      <c r="AW1063" s="13"/>
      <c r="AX1063" s="13"/>
      <c r="AY1063" s="13"/>
      <c r="AZ1063" s="13"/>
      <c r="BA1063" s="13"/>
      <c r="BB1063" s="13"/>
      <c r="BC1063" s="13"/>
      <c r="BD1063" s="13"/>
      <c r="BE1063" s="13"/>
      <c r="BF1063" s="13"/>
      <c r="BG1063" s="13"/>
      <c r="BH1063" s="13"/>
      <c r="BI1063" s="13"/>
      <c r="BJ1063" s="13"/>
      <c r="BK1063" s="13"/>
      <c r="BL1063" s="13"/>
      <c r="BM1063" s="13"/>
      <c r="BN1063" s="13"/>
      <c r="BO1063" s="13"/>
      <c r="BP1063" s="13"/>
      <c r="BQ1063" s="13"/>
      <c r="BR1063" s="13"/>
      <c r="BS1063" s="13"/>
      <c r="BT1063" s="13"/>
      <c r="BU1063" s="13"/>
      <c r="BV1063" s="13"/>
      <c r="BW1063" s="13"/>
      <c r="BX1063" s="13"/>
      <c r="BY1063" s="13"/>
      <c r="BZ1063" s="13"/>
      <c r="CA1063" s="13"/>
      <c r="CB1063" s="13"/>
      <c r="CC1063" s="13"/>
      <c r="CD1063" s="13"/>
      <c r="CE1063" s="13"/>
      <c r="CF1063" s="13"/>
      <c r="CG1063" s="13"/>
      <c r="CH1063" s="13"/>
      <c r="CI1063" s="13"/>
      <c r="CJ1063" s="13"/>
      <c r="CK1063" s="13"/>
      <c r="CL1063" s="13"/>
      <c r="CM1063" s="13"/>
      <c r="CN1063" s="13"/>
      <c r="CO1063" s="13"/>
      <c r="CP1063" s="13"/>
      <c r="CQ1063" s="13"/>
      <c r="CR1063" s="13"/>
      <c r="CS1063" s="13"/>
      <c r="CT1063" s="13"/>
      <c r="CU1063" s="13"/>
      <c r="CV1063" s="13"/>
      <c r="CW1063" s="13"/>
      <c r="CX1063" s="13"/>
      <c r="CY1063" s="13"/>
      <c r="CZ1063" s="13"/>
      <c r="DA1063" s="13"/>
      <c r="DB1063" s="13"/>
      <c r="DC1063" s="13"/>
      <c r="DD1063" s="13"/>
      <c r="DE1063" s="13"/>
      <c r="DF1063" s="13"/>
      <c r="DG1063" s="13"/>
      <c r="DH1063" s="13"/>
      <c r="DI1063" s="13"/>
      <c r="DJ1063" s="13"/>
      <c r="DK1063" s="13"/>
      <c r="DL1063" s="13"/>
      <c r="DM1063" s="13"/>
      <c r="DN1063" s="13"/>
      <c r="DO1063" s="13"/>
      <c r="DP1063" s="13"/>
      <c r="DQ1063" s="13"/>
      <c r="DR1063" s="13"/>
      <c r="DS1063" s="13"/>
      <c r="DT1063" s="13"/>
      <c r="DU1063" s="13"/>
      <c r="DV1063" s="13"/>
      <c r="DW1063" s="13"/>
      <c r="DX1063" s="13"/>
      <c r="DY1063" s="13"/>
      <c r="DZ1063" s="13"/>
      <c r="EA1063" s="13"/>
      <c r="EB1063" s="13"/>
      <c r="EC1063" s="13"/>
      <c r="ED1063" s="13"/>
      <c r="EE1063" s="13"/>
      <c r="EF1063" s="13"/>
      <c r="EG1063" s="13"/>
      <c r="EH1063" s="13"/>
      <c r="EI1063" s="13"/>
      <c r="EJ1063" s="13"/>
      <c r="EK1063" s="13"/>
      <c r="EL1063" s="13"/>
      <c r="EM1063" s="13"/>
      <c r="EN1063" s="13"/>
      <c r="EO1063" s="13"/>
      <c r="EP1063" s="13"/>
      <c r="EQ1063" s="13"/>
      <c r="ER1063" s="13"/>
      <c r="ES1063" s="13"/>
      <c r="ET1063" s="13"/>
      <c r="EU1063" s="13"/>
      <c r="EV1063" s="13"/>
      <c r="EW1063" s="13"/>
      <c r="EX1063" s="13"/>
      <c r="EY1063" s="13"/>
      <c r="EZ1063" s="13"/>
      <c r="FA1063" s="13"/>
      <c r="FB1063" s="13"/>
    </row>
    <row r="1064" spans="1:158">
      <c r="A1064" s="13"/>
      <c r="B1064" s="13"/>
      <c r="C1064" s="13"/>
      <c r="D1064" s="13"/>
      <c r="E1064" s="13"/>
      <c r="F1064" s="13"/>
      <c r="G1064" s="13"/>
      <c r="H1064" s="13"/>
      <c r="I1064" s="13"/>
      <c r="J1064" s="13"/>
      <c r="K1064" s="13"/>
      <c r="L1064" s="13"/>
      <c r="M1064" s="13"/>
      <c r="N1064" s="13"/>
      <c r="O1064" s="13"/>
      <c r="P1064" s="13"/>
      <c r="Q1064" s="13"/>
      <c r="R1064" s="13"/>
      <c r="S1064" s="13"/>
      <c r="T1064" s="1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F1064" s="13"/>
      <c r="AG1064" s="13"/>
      <c r="AH1064" s="13"/>
      <c r="AI1064" s="13"/>
      <c r="AJ1064" s="13"/>
      <c r="AK1064" s="13"/>
      <c r="AL1064" s="13"/>
      <c r="AM1064" s="13"/>
      <c r="AN1064" s="13"/>
      <c r="AO1064" s="13"/>
      <c r="AP1064" s="13"/>
      <c r="AQ1064" s="13"/>
      <c r="AR1064" s="13"/>
      <c r="AS1064" s="13"/>
      <c r="AT1064" s="13"/>
      <c r="AU1064" s="13"/>
      <c r="AV1064" s="13"/>
      <c r="AW1064" s="13"/>
      <c r="AX1064" s="13"/>
      <c r="AY1064" s="13"/>
      <c r="AZ1064" s="13"/>
      <c r="BA1064" s="13"/>
      <c r="BB1064" s="13"/>
      <c r="BC1064" s="13"/>
      <c r="BD1064" s="13"/>
      <c r="BE1064" s="13"/>
      <c r="BF1064" s="13"/>
      <c r="BG1064" s="13"/>
      <c r="BH1064" s="13"/>
      <c r="BI1064" s="13"/>
      <c r="BJ1064" s="13"/>
      <c r="BK1064" s="13"/>
      <c r="BL1064" s="13"/>
      <c r="BM1064" s="13"/>
      <c r="BN1064" s="13"/>
      <c r="BO1064" s="13"/>
      <c r="BP1064" s="13"/>
      <c r="BQ1064" s="13"/>
      <c r="BR1064" s="13"/>
      <c r="BS1064" s="13"/>
      <c r="BT1064" s="13"/>
      <c r="BU1064" s="13"/>
      <c r="BV1064" s="13"/>
      <c r="BW1064" s="13"/>
      <c r="BX1064" s="13"/>
      <c r="BY1064" s="13"/>
      <c r="BZ1064" s="13"/>
      <c r="CA1064" s="13"/>
      <c r="CB1064" s="13"/>
      <c r="CC1064" s="13"/>
      <c r="CD1064" s="13"/>
      <c r="CE1064" s="13"/>
      <c r="CF1064" s="13"/>
      <c r="CG1064" s="13"/>
      <c r="CH1064" s="13"/>
      <c r="CI1064" s="13"/>
      <c r="CJ1064" s="13"/>
      <c r="CK1064" s="13"/>
      <c r="CL1064" s="13"/>
      <c r="CM1064" s="13"/>
      <c r="CN1064" s="13"/>
      <c r="CO1064" s="13"/>
      <c r="CP1064" s="13"/>
      <c r="CQ1064" s="13"/>
      <c r="CR1064" s="13"/>
      <c r="CS1064" s="13"/>
      <c r="CT1064" s="13"/>
      <c r="CU1064" s="13"/>
      <c r="CV1064" s="13"/>
      <c r="CW1064" s="13"/>
      <c r="CX1064" s="13"/>
      <c r="CY1064" s="13"/>
      <c r="CZ1064" s="13"/>
      <c r="DA1064" s="13"/>
      <c r="DB1064" s="13"/>
      <c r="DC1064" s="13"/>
      <c r="DD1064" s="13"/>
      <c r="DE1064" s="13"/>
      <c r="DF1064" s="13"/>
      <c r="DG1064" s="13"/>
      <c r="DH1064" s="13"/>
      <c r="DI1064" s="13"/>
      <c r="DJ1064" s="13"/>
      <c r="DK1064" s="13"/>
      <c r="DL1064" s="13"/>
      <c r="DM1064" s="13"/>
      <c r="DN1064" s="13"/>
      <c r="DO1064" s="13"/>
      <c r="DP1064" s="13"/>
      <c r="DQ1064" s="13"/>
      <c r="DR1064" s="13"/>
      <c r="DS1064" s="13"/>
      <c r="DT1064" s="13"/>
      <c r="DU1064" s="13"/>
      <c r="DV1064" s="13"/>
      <c r="DW1064" s="13"/>
      <c r="DX1064" s="13"/>
      <c r="DY1064" s="13"/>
      <c r="DZ1064" s="13"/>
      <c r="EA1064" s="13"/>
      <c r="EB1064" s="13"/>
      <c r="EC1064" s="13"/>
      <c r="ED1064" s="13"/>
      <c r="EE1064" s="13"/>
      <c r="EF1064" s="13"/>
      <c r="EG1064" s="13"/>
      <c r="EH1064" s="13"/>
      <c r="EI1064" s="13"/>
      <c r="EJ1064" s="13"/>
      <c r="EK1064" s="13"/>
      <c r="EL1064" s="13"/>
      <c r="EM1064" s="13"/>
      <c r="EN1064" s="13"/>
      <c r="EO1064" s="13"/>
      <c r="EP1064" s="13"/>
      <c r="EQ1064" s="13"/>
      <c r="ER1064" s="13"/>
      <c r="ES1064" s="13"/>
      <c r="ET1064" s="13"/>
      <c r="EU1064" s="13"/>
      <c r="EV1064" s="13"/>
      <c r="EW1064" s="13"/>
      <c r="EX1064" s="13"/>
      <c r="EY1064" s="13"/>
      <c r="EZ1064" s="13"/>
      <c r="FA1064" s="13"/>
      <c r="FB1064" s="13"/>
    </row>
    <row r="1065" spans="1:158">
      <c r="A1065" s="13"/>
      <c r="B1065" s="13"/>
      <c r="C1065" s="13"/>
      <c r="D1065" s="13"/>
      <c r="E1065" s="13"/>
      <c r="F1065" s="13"/>
      <c r="G1065" s="13"/>
      <c r="H1065" s="13"/>
      <c r="I1065" s="13"/>
      <c r="J1065" s="13"/>
      <c r="K1065" s="13"/>
      <c r="L1065" s="13"/>
      <c r="M1065" s="13"/>
      <c r="N1065" s="13"/>
      <c r="O1065" s="13"/>
      <c r="P1065" s="13"/>
      <c r="Q1065" s="13"/>
      <c r="R1065" s="13"/>
      <c r="S1065" s="13"/>
      <c r="T1065" s="13"/>
      <c r="U1065" s="13"/>
      <c r="V1065" s="13"/>
      <c r="W1065" s="13"/>
      <c r="X1065" s="13"/>
      <c r="Y1065" s="13"/>
      <c r="Z1065" s="13"/>
      <c r="AA1065" s="13"/>
      <c r="AB1065" s="13"/>
      <c r="AC1065" s="13"/>
      <c r="AD1065" s="13"/>
      <c r="AE1065" s="13"/>
      <c r="AF1065" s="13"/>
      <c r="AG1065" s="13"/>
      <c r="AH1065" s="13"/>
      <c r="AI1065" s="13"/>
      <c r="AJ1065" s="13"/>
      <c r="AK1065" s="13"/>
      <c r="AL1065" s="13"/>
      <c r="AM1065" s="13"/>
      <c r="AN1065" s="13"/>
      <c r="AO1065" s="13"/>
      <c r="AP1065" s="13"/>
      <c r="AQ1065" s="13"/>
      <c r="AR1065" s="13"/>
      <c r="AS1065" s="13"/>
      <c r="AT1065" s="13"/>
      <c r="AU1065" s="13"/>
      <c r="AV1065" s="13"/>
      <c r="AW1065" s="13"/>
      <c r="AX1065" s="13"/>
      <c r="AY1065" s="13"/>
      <c r="AZ1065" s="13"/>
      <c r="BA1065" s="13"/>
      <c r="BB1065" s="13"/>
      <c r="BC1065" s="13"/>
      <c r="BD1065" s="13"/>
      <c r="BE1065" s="13"/>
      <c r="BF1065" s="13"/>
      <c r="BG1065" s="13"/>
      <c r="BH1065" s="13"/>
      <c r="BI1065" s="13"/>
      <c r="BJ1065" s="13"/>
      <c r="BK1065" s="13"/>
      <c r="BL1065" s="13"/>
      <c r="BM1065" s="13"/>
      <c r="BN1065" s="13"/>
      <c r="BO1065" s="13"/>
      <c r="BP1065" s="13"/>
      <c r="BQ1065" s="13"/>
      <c r="BR1065" s="13"/>
      <c r="BS1065" s="13"/>
      <c r="BT1065" s="13"/>
      <c r="BU1065" s="13"/>
      <c r="BV1065" s="13"/>
      <c r="BW1065" s="13"/>
      <c r="BX1065" s="13"/>
      <c r="BY1065" s="13"/>
      <c r="BZ1065" s="13"/>
      <c r="CA1065" s="13"/>
      <c r="CB1065" s="13"/>
      <c r="CC1065" s="13"/>
      <c r="CD1065" s="13"/>
      <c r="CE1065" s="13"/>
      <c r="CF1065" s="13"/>
      <c r="CG1065" s="13"/>
      <c r="CH1065" s="13"/>
      <c r="CI1065" s="13"/>
      <c r="CJ1065" s="13"/>
      <c r="CK1065" s="13"/>
      <c r="CL1065" s="13"/>
      <c r="CM1065" s="13"/>
      <c r="CN1065" s="13"/>
      <c r="CO1065" s="13"/>
      <c r="CP1065" s="13"/>
      <c r="CQ1065" s="13"/>
      <c r="CR1065" s="13"/>
      <c r="CS1065" s="13"/>
      <c r="CT1065" s="13"/>
      <c r="CU1065" s="13"/>
      <c r="CV1065" s="13"/>
      <c r="CW1065" s="13"/>
      <c r="CX1065" s="13"/>
      <c r="CY1065" s="13"/>
      <c r="CZ1065" s="13"/>
      <c r="DA1065" s="13"/>
      <c r="DB1065" s="13"/>
      <c r="DC1065" s="13"/>
      <c r="DD1065" s="13"/>
      <c r="DE1065" s="13"/>
      <c r="DF1065" s="13"/>
      <c r="DG1065" s="13"/>
      <c r="DH1065" s="13"/>
      <c r="DI1065" s="13"/>
      <c r="DJ1065" s="13"/>
      <c r="DK1065" s="13"/>
      <c r="DL1065" s="13"/>
      <c r="DM1065" s="13"/>
      <c r="DN1065" s="13"/>
      <c r="DO1065" s="13"/>
      <c r="DP1065" s="13"/>
      <c r="DQ1065" s="13"/>
      <c r="DR1065" s="13"/>
      <c r="DS1065" s="13"/>
      <c r="DT1065" s="13"/>
      <c r="DU1065" s="13"/>
      <c r="DV1065" s="13"/>
      <c r="DW1065" s="13"/>
      <c r="DX1065" s="13"/>
      <c r="DY1065" s="13"/>
      <c r="DZ1065" s="13"/>
      <c r="EA1065" s="13"/>
      <c r="EB1065" s="13"/>
      <c r="EC1065" s="13"/>
      <c r="ED1065" s="13"/>
      <c r="EE1065" s="13"/>
      <c r="EF1065" s="13"/>
      <c r="EG1065" s="13"/>
      <c r="EH1065" s="13"/>
      <c r="EI1065" s="13"/>
      <c r="EJ1065" s="13"/>
      <c r="EK1065" s="13"/>
      <c r="EL1065" s="13"/>
      <c r="EM1065" s="13"/>
      <c r="EN1065" s="13"/>
      <c r="EO1065" s="13"/>
      <c r="EP1065" s="13"/>
      <c r="EQ1065" s="13"/>
      <c r="ER1065" s="13"/>
      <c r="ES1065" s="13"/>
      <c r="ET1065" s="13"/>
      <c r="EU1065" s="13"/>
      <c r="EV1065" s="13"/>
      <c r="EW1065" s="13"/>
      <c r="EX1065" s="13"/>
      <c r="EY1065" s="13"/>
      <c r="EZ1065" s="13"/>
      <c r="FA1065" s="13"/>
      <c r="FB1065" s="13"/>
    </row>
    <row r="1066" spans="1:158">
      <c r="A1066" s="13"/>
      <c r="B1066" s="13"/>
      <c r="C1066" s="13"/>
      <c r="D1066" s="13"/>
      <c r="E1066" s="13"/>
      <c r="F1066" s="13"/>
      <c r="G1066" s="13"/>
      <c r="H1066" s="13"/>
      <c r="I1066" s="13"/>
      <c r="J1066" s="13"/>
      <c r="K1066" s="13"/>
      <c r="L1066" s="13"/>
      <c r="M1066" s="13"/>
      <c r="N1066" s="13"/>
      <c r="O1066" s="13"/>
      <c r="P1066" s="13"/>
      <c r="Q1066" s="13"/>
      <c r="R1066" s="13"/>
      <c r="S1066" s="13"/>
      <c r="T1066" s="13"/>
      <c r="U1066" s="13"/>
      <c r="V1066" s="13"/>
      <c r="W1066" s="13"/>
      <c r="X1066" s="13"/>
      <c r="Y1066" s="13"/>
      <c r="Z1066" s="13"/>
      <c r="AA1066" s="13"/>
      <c r="AB1066" s="13"/>
      <c r="AC1066" s="13"/>
      <c r="AD1066" s="13"/>
      <c r="AE1066" s="13"/>
      <c r="AF1066" s="13"/>
      <c r="AG1066" s="13"/>
      <c r="AH1066" s="13"/>
      <c r="AI1066" s="13"/>
      <c r="AJ1066" s="13"/>
      <c r="AK1066" s="13"/>
      <c r="AL1066" s="13"/>
      <c r="AM1066" s="13"/>
      <c r="AN1066" s="13"/>
      <c r="AO1066" s="13"/>
      <c r="AP1066" s="13"/>
      <c r="AQ1066" s="13"/>
      <c r="AR1066" s="13"/>
      <c r="AS1066" s="13"/>
      <c r="AT1066" s="13"/>
      <c r="AU1066" s="13"/>
      <c r="AV1066" s="13"/>
      <c r="AW1066" s="13"/>
      <c r="AX1066" s="13"/>
      <c r="AY1066" s="13"/>
      <c r="AZ1066" s="13"/>
      <c r="BA1066" s="13"/>
      <c r="BB1066" s="13"/>
      <c r="BC1066" s="13"/>
      <c r="BD1066" s="13"/>
      <c r="BE1066" s="13"/>
      <c r="BF1066" s="13"/>
      <c r="BG1066" s="13"/>
      <c r="BH1066" s="13"/>
      <c r="BI1066" s="13"/>
      <c r="BJ1066" s="13"/>
      <c r="BK1066" s="13"/>
      <c r="BL1066" s="13"/>
      <c r="BM1066" s="13"/>
      <c r="BN1066" s="13"/>
      <c r="BO1066" s="13"/>
      <c r="BP1066" s="13"/>
      <c r="BQ1066" s="13"/>
      <c r="BR1066" s="13"/>
      <c r="BS1066" s="13"/>
      <c r="BT1066" s="13"/>
      <c r="BU1066" s="13"/>
      <c r="BV1066" s="13"/>
      <c r="BW1066" s="13"/>
      <c r="BX1066" s="13"/>
      <c r="BY1066" s="13"/>
      <c r="BZ1066" s="13"/>
      <c r="CA1066" s="13"/>
      <c r="CB1066" s="13"/>
      <c r="CC1066" s="13"/>
      <c r="CD1066" s="13"/>
      <c r="CE1066" s="13"/>
      <c r="CF1066" s="13"/>
      <c r="CG1066" s="13"/>
      <c r="CH1066" s="13"/>
      <c r="CI1066" s="13"/>
      <c r="CJ1066" s="13"/>
      <c r="CK1066" s="13"/>
      <c r="CL1066" s="13"/>
      <c r="CM1066" s="13"/>
      <c r="CN1066" s="13"/>
      <c r="CO1066" s="13"/>
      <c r="CP1066" s="13"/>
      <c r="CQ1066" s="13"/>
      <c r="CR1066" s="13"/>
      <c r="CS1066" s="13"/>
      <c r="CT1066" s="13"/>
      <c r="CU1066" s="13"/>
      <c r="CV1066" s="13"/>
      <c r="CW1066" s="13"/>
      <c r="CX1066" s="13"/>
      <c r="CY1066" s="13"/>
      <c r="CZ1066" s="13"/>
      <c r="DA1066" s="13"/>
      <c r="DB1066" s="13"/>
      <c r="DC1066" s="13"/>
      <c r="DD1066" s="13"/>
      <c r="DE1066" s="13"/>
      <c r="DF1066" s="13"/>
      <c r="DG1066" s="13"/>
      <c r="DH1066" s="13"/>
      <c r="DI1066" s="13"/>
      <c r="DJ1066" s="13"/>
      <c r="DK1066" s="13"/>
      <c r="DL1066" s="13"/>
      <c r="DM1066" s="13"/>
      <c r="DN1066" s="13"/>
      <c r="DO1066" s="13"/>
      <c r="DP1066" s="13"/>
      <c r="DQ1066" s="13"/>
      <c r="DR1066" s="13"/>
      <c r="DS1066" s="13"/>
      <c r="DT1066" s="13"/>
      <c r="DU1066" s="13"/>
      <c r="DV1066" s="13"/>
      <c r="DW1066" s="13"/>
      <c r="DX1066" s="13"/>
      <c r="DY1066" s="13"/>
      <c r="DZ1066" s="13"/>
      <c r="EA1066" s="13"/>
      <c r="EB1066" s="13"/>
      <c r="EC1066" s="13"/>
      <c r="ED1066" s="13"/>
      <c r="EE1066" s="13"/>
      <c r="EF1066" s="13"/>
      <c r="EG1066" s="13"/>
      <c r="EH1066" s="13"/>
      <c r="EI1066" s="13"/>
      <c r="EJ1066" s="13"/>
      <c r="EK1066" s="13"/>
      <c r="EL1066" s="13"/>
      <c r="EM1066" s="13"/>
      <c r="EN1066" s="13"/>
      <c r="EO1066" s="13"/>
      <c r="EP1066" s="13"/>
      <c r="EQ1066" s="13"/>
      <c r="ER1066" s="13"/>
      <c r="ES1066" s="13"/>
      <c r="ET1066" s="13"/>
      <c r="EU1066" s="13"/>
      <c r="EV1066" s="13"/>
      <c r="EW1066" s="13"/>
      <c r="EX1066" s="13"/>
      <c r="EY1066" s="13"/>
      <c r="EZ1066" s="13"/>
      <c r="FA1066" s="13"/>
      <c r="FB1066" s="13"/>
    </row>
    <row r="1067" spans="1:158">
      <c r="A1067" s="13"/>
      <c r="B1067" s="13"/>
      <c r="C1067" s="13"/>
      <c r="D1067" s="13"/>
      <c r="E1067" s="13"/>
      <c r="F1067" s="13"/>
      <c r="G1067" s="13"/>
      <c r="H1067" s="13"/>
      <c r="I1067" s="13"/>
      <c r="J1067" s="13"/>
      <c r="K1067" s="13"/>
      <c r="L1067" s="13"/>
      <c r="M1067" s="13"/>
      <c r="N1067" s="13"/>
      <c r="O1067" s="13"/>
      <c r="P1067" s="13"/>
      <c r="Q1067" s="13"/>
      <c r="R1067" s="13"/>
      <c r="S1067" s="13"/>
      <c r="T1067" s="13"/>
      <c r="U1067" s="13"/>
      <c r="V1067" s="13"/>
      <c r="W1067" s="13"/>
      <c r="X1067" s="13"/>
      <c r="Y1067" s="13"/>
      <c r="Z1067" s="13"/>
      <c r="AA1067" s="13"/>
      <c r="AB1067" s="13"/>
      <c r="AC1067" s="13"/>
      <c r="AD1067" s="13"/>
      <c r="AE1067" s="13"/>
      <c r="AF1067" s="13"/>
      <c r="AG1067" s="13"/>
      <c r="AH1067" s="13"/>
      <c r="AI1067" s="13"/>
      <c r="AJ1067" s="13"/>
      <c r="AK1067" s="13"/>
      <c r="AL1067" s="13"/>
      <c r="AM1067" s="13"/>
      <c r="AN1067" s="13"/>
      <c r="AO1067" s="13"/>
      <c r="AP1067" s="13"/>
      <c r="AQ1067" s="13"/>
      <c r="AR1067" s="13"/>
      <c r="AS1067" s="13"/>
      <c r="AT1067" s="13"/>
      <c r="AU1067" s="13"/>
      <c r="AV1067" s="13"/>
      <c r="AW1067" s="13"/>
      <c r="AX1067" s="13"/>
      <c r="AY1067" s="13"/>
      <c r="AZ1067" s="13"/>
      <c r="BA1067" s="13"/>
      <c r="BB1067" s="13"/>
      <c r="BC1067" s="13"/>
      <c r="BD1067" s="13"/>
      <c r="BE1067" s="13"/>
      <c r="BF1067" s="13"/>
      <c r="BG1067" s="13"/>
      <c r="BH1067" s="13"/>
      <c r="BI1067" s="13"/>
      <c r="BJ1067" s="13"/>
      <c r="BK1067" s="13"/>
      <c r="BL1067" s="13"/>
      <c r="BM1067" s="13"/>
      <c r="BN1067" s="13"/>
      <c r="BO1067" s="13"/>
      <c r="BP1067" s="13"/>
      <c r="BQ1067" s="13"/>
      <c r="BR1067" s="13"/>
      <c r="BS1067" s="13"/>
      <c r="BT1067" s="13"/>
      <c r="BU1067" s="13"/>
      <c r="BV1067" s="13"/>
      <c r="BW1067" s="13"/>
      <c r="BX1067" s="13"/>
      <c r="BY1067" s="13"/>
      <c r="BZ1067" s="13"/>
      <c r="CA1067" s="13"/>
      <c r="CB1067" s="13"/>
      <c r="CC1067" s="13"/>
      <c r="CD1067" s="13"/>
      <c r="CE1067" s="13"/>
      <c r="CF1067" s="13"/>
      <c r="CG1067" s="13"/>
      <c r="CH1067" s="13"/>
      <c r="CI1067" s="13"/>
      <c r="CJ1067" s="13"/>
      <c r="CK1067" s="13"/>
      <c r="CL1067" s="13"/>
      <c r="CM1067" s="13"/>
      <c r="CN1067" s="13"/>
      <c r="CO1067" s="13"/>
      <c r="CP1067" s="13"/>
      <c r="CQ1067" s="13"/>
      <c r="CR1067" s="13"/>
      <c r="CS1067" s="13"/>
      <c r="CT1067" s="13"/>
      <c r="CU1067" s="13"/>
      <c r="CV1067" s="13"/>
      <c r="CW1067" s="13"/>
      <c r="CX1067" s="13"/>
      <c r="CY1067" s="13"/>
      <c r="CZ1067" s="13"/>
      <c r="DA1067" s="13"/>
      <c r="DB1067" s="13"/>
      <c r="DC1067" s="13"/>
      <c r="DD1067" s="13"/>
      <c r="DE1067" s="13"/>
      <c r="DF1067" s="13"/>
      <c r="DG1067" s="13"/>
      <c r="DH1067" s="13"/>
      <c r="DI1067" s="13"/>
      <c r="DJ1067" s="13"/>
      <c r="DK1067" s="13"/>
      <c r="DL1067" s="13"/>
      <c r="DM1067" s="13"/>
      <c r="DN1067" s="13"/>
      <c r="DO1067" s="13"/>
      <c r="DP1067" s="13"/>
      <c r="DQ1067" s="13"/>
      <c r="DR1067" s="13"/>
      <c r="DS1067" s="13"/>
      <c r="DT1067" s="13"/>
      <c r="DU1067" s="13"/>
      <c r="DV1067" s="13"/>
      <c r="DW1067" s="13"/>
      <c r="DX1067" s="13"/>
      <c r="DY1067" s="13"/>
      <c r="DZ1067" s="13"/>
      <c r="EA1067" s="13"/>
      <c r="EB1067" s="13"/>
      <c r="EC1067" s="13"/>
      <c r="ED1067" s="13"/>
      <c r="EE1067" s="13"/>
      <c r="EF1067" s="13"/>
      <c r="EG1067" s="13"/>
      <c r="EH1067" s="13"/>
      <c r="EI1067" s="13"/>
      <c r="EJ1067" s="13"/>
      <c r="EK1067" s="13"/>
      <c r="EL1067" s="13"/>
      <c r="EM1067" s="13"/>
      <c r="EN1067" s="13"/>
      <c r="EO1067" s="13"/>
      <c r="EP1067" s="13"/>
      <c r="EQ1067" s="13"/>
      <c r="ER1067" s="13"/>
      <c r="ES1067" s="13"/>
      <c r="ET1067" s="13"/>
      <c r="EU1067" s="13"/>
      <c r="EV1067" s="13"/>
      <c r="EW1067" s="13"/>
      <c r="EX1067" s="13"/>
      <c r="EY1067" s="13"/>
      <c r="EZ1067" s="13"/>
      <c r="FA1067" s="13"/>
      <c r="FB1067" s="13"/>
    </row>
    <row r="1068" spans="1:158">
      <c r="A1068" s="13"/>
      <c r="B1068" s="13"/>
      <c r="C1068" s="13"/>
      <c r="D1068" s="13"/>
      <c r="E1068" s="13"/>
      <c r="F1068" s="13"/>
      <c r="G1068" s="13"/>
      <c r="H1068" s="13"/>
      <c r="I1068" s="13"/>
      <c r="J1068" s="13"/>
      <c r="K1068" s="13"/>
      <c r="L1068" s="13"/>
      <c r="M1068" s="13"/>
      <c r="N1068" s="13"/>
      <c r="O1068" s="13"/>
      <c r="P1068" s="13"/>
      <c r="Q1068" s="13"/>
      <c r="R1068" s="13"/>
      <c r="S1068" s="13"/>
      <c r="T1068" s="13"/>
      <c r="U1068" s="13"/>
      <c r="V1068" s="13"/>
      <c r="W1068" s="13"/>
      <c r="X1068" s="13"/>
      <c r="Y1068" s="13"/>
      <c r="Z1068" s="13"/>
      <c r="AA1068" s="13"/>
      <c r="AB1068" s="13"/>
      <c r="AC1068" s="13"/>
      <c r="AD1068" s="13"/>
      <c r="AE1068" s="13"/>
      <c r="AF1068" s="13"/>
      <c r="AG1068" s="13"/>
      <c r="AH1068" s="13"/>
      <c r="AI1068" s="13"/>
      <c r="AJ1068" s="13"/>
      <c r="AK1068" s="13"/>
      <c r="AL1068" s="13"/>
      <c r="AM1068" s="13"/>
      <c r="AN1068" s="13"/>
      <c r="AO1068" s="13"/>
      <c r="AP1068" s="13"/>
      <c r="AQ1068" s="13"/>
      <c r="AR1068" s="13"/>
      <c r="AS1068" s="13"/>
      <c r="AT1068" s="13"/>
      <c r="AU1068" s="13"/>
      <c r="AV1068" s="13"/>
      <c r="AW1068" s="13"/>
      <c r="AX1068" s="13"/>
      <c r="AY1068" s="13"/>
      <c r="AZ1068" s="13"/>
      <c r="BA1068" s="13"/>
      <c r="BB1068" s="13"/>
      <c r="BC1068" s="13"/>
      <c r="BD1068" s="13"/>
      <c r="BE1068" s="13"/>
      <c r="BF1068" s="13"/>
      <c r="BG1068" s="13"/>
      <c r="BH1068" s="13"/>
      <c r="BI1068" s="13"/>
      <c r="BJ1068" s="13"/>
      <c r="BK1068" s="13"/>
      <c r="BL1068" s="13"/>
      <c r="BM1068" s="13"/>
      <c r="BN1068" s="13"/>
      <c r="BO1068" s="13"/>
      <c r="BP1068" s="13"/>
      <c r="BQ1068" s="13"/>
      <c r="BR1068" s="13"/>
      <c r="BS1068" s="13"/>
      <c r="BT1068" s="13"/>
      <c r="BU1068" s="13"/>
      <c r="BV1068" s="13"/>
      <c r="BW1068" s="13"/>
      <c r="BX1068" s="13"/>
      <c r="BY1068" s="13"/>
      <c r="BZ1068" s="13"/>
      <c r="CA1068" s="13"/>
      <c r="CB1068" s="13"/>
      <c r="CC1068" s="13"/>
      <c r="CD1068" s="13"/>
      <c r="CE1068" s="13"/>
      <c r="CF1068" s="13"/>
      <c r="CG1068" s="13"/>
      <c r="CH1068" s="13"/>
      <c r="CI1068" s="13"/>
      <c r="CJ1068" s="13"/>
      <c r="CK1068" s="13"/>
      <c r="CL1068" s="13"/>
      <c r="CM1068" s="13"/>
      <c r="CN1068" s="13"/>
      <c r="CO1068" s="13"/>
      <c r="CP1068" s="13"/>
      <c r="CQ1068" s="13"/>
      <c r="CR1068" s="13"/>
      <c r="CS1068" s="13"/>
      <c r="CT1068" s="13"/>
      <c r="CU1068" s="13"/>
      <c r="CV1068" s="13"/>
      <c r="CW1068" s="13"/>
      <c r="CX1068" s="13"/>
      <c r="CY1068" s="13"/>
      <c r="CZ1068" s="13"/>
      <c r="DA1068" s="13"/>
      <c r="DB1068" s="13"/>
      <c r="DC1068" s="13"/>
      <c r="DD1068" s="13"/>
      <c r="DE1068" s="13"/>
      <c r="DF1068" s="13"/>
      <c r="DG1068" s="13"/>
      <c r="DH1068" s="13"/>
      <c r="DI1068" s="13"/>
      <c r="DJ1068" s="13"/>
      <c r="DK1068" s="13"/>
      <c r="DL1068" s="13"/>
      <c r="DM1068" s="13"/>
      <c r="DN1068" s="13"/>
      <c r="DO1068" s="13"/>
      <c r="DP1068" s="13"/>
      <c r="DQ1068" s="13"/>
      <c r="DR1068" s="13"/>
      <c r="DS1068" s="13"/>
      <c r="DT1068" s="13"/>
      <c r="DU1068" s="13"/>
      <c r="DV1068" s="13"/>
      <c r="DW1068" s="13"/>
      <c r="DX1068" s="13"/>
      <c r="DY1068" s="13"/>
      <c r="DZ1068" s="13"/>
      <c r="EA1068" s="13"/>
      <c r="EB1068" s="13"/>
      <c r="EC1068" s="13"/>
      <c r="ED1068" s="13"/>
      <c r="EE1068" s="13"/>
      <c r="EF1068" s="13"/>
      <c r="EG1068" s="13"/>
      <c r="EH1068" s="13"/>
      <c r="EI1068" s="13"/>
      <c r="EJ1068" s="13"/>
      <c r="EK1068" s="13"/>
      <c r="EL1068" s="13"/>
      <c r="EM1068" s="13"/>
      <c r="EN1068" s="13"/>
      <c r="EO1068" s="13"/>
      <c r="EP1068" s="13"/>
      <c r="EQ1068" s="13"/>
      <c r="ER1068" s="13"/>
      <c r="ES1068" s="13"/>
      <c r="ET1068" s="13"/>
      <c r="EU1068" s="13"/>
      <c r="EV1068" s="13"/>
      <c r="EW1068" s="13"/>
      <c r="EX1068" s="13"/>
      <c r="EY1068" s="13"/>
      <c r="EZ1068" s="13"/>
      <c r="FA1068" s="13"/>
      <c r="FB1068" s="13"/>
    </row>
    <row r="1069" spans="1:158">
      <c r="A1069" s="13"/>
      <c r="B1069" s="13"/>
      <c r="C1069" s="13"/>
      <c r="D1069" s="13"/>
      <c r="E1069" s="13"/>
      <c r="F1069" s="13"/>
      <c r="G1069" s="13"/>
      <c r="H1069" s="13"/>
      <c r="I1069" s="13"/>
      <c r="J1069" s="13"/>
      <c r="K1069" s="13"/>
      <c r="L1069" s="13"/>
      <c r="M1069" s="13"/>
      <c r="N1069" s="13"/>
      <c r="O1069" s="13"/>
      <c r="P1069" s="13"/>
      <c r="Q1069" s="13"/>
      <c r="R1069" s="13"/>
      <c r="S1069" s="13"/>
      <c r="T1069" s="13"/>
      <c r="U1069" s="13"/>
      <c r="V1069" s="13"/>
      <c r="W1069" s="13"/>
      <c r="X1069" s="13"/>
      <c r="Y1069" s="13"/>
      <c r="Z1069" s="13"/>
      <c r="AA1069" s="13"/>
      <c r="AB1069" s="13"/>
      <c r="AC1069" s="13"/>
      <c r="AD1069" s="13"/>
      <c r="AE1069" s="13"/>
      <c r="AF1069" s="13"/>
      <c r="AG1069" s="13"/>
      <c r="AH1069" s="13"/>
      <c r="AI1069" s="13"/>
      <c r="AJ1069" s="13"/>
      <c r="AK1069" s="13"/>
      <c r="AL1069" s="13"/>
      <c r="AM1069" s="13"/>
      <c r="AN1069" s="13"/>
      <c r="AO1069" s="13"/>
      <c r="AP1069" s="13"/>
      <c r="AQ1069" s="13"/>
      <c r="AR1069" s="13"/>
      <c r="AS1069" s="13"/>
      <c r="AT1069" s="13"/>
      <c r="AU1069" s="13"/>
      <c r="AV1069" s="13"/>
      <c r="AW1069" s="13"/>
      <c r="AX1069" s="13"/>
      <c r="AY1069" s="13"/>
      <c r="AZ1069" s="13"/>
      <c r="BA1069" s="13"/>
      <c r="BB1069" s="13"/>
      <c r="BC1069" s="13"/>
      <c r="BD1069" s="13"/>
      <c r="BE1069" s="13"/>
      <c r="BF1069" s="13"/>
      <c r="BG1069" s="13"/>
      <c r="BH1069" s="13"/>
      <c r="BI1069" s="13"/>
      <c r="BJ1069" s="13"/>
      <c r="BK1069" s="13"/>
      <c r="BL1069" s="13"/>
      <c r="BM1069" s="13"/>
      <c r="BN1069" s="13"/>
      <c r="BO1069" s="13"/>
      <c r="BP1069" s="13"/>
      <c r="BQ1069" s="13"/>
      <c r="BR1069" s="13"/>
      <c r="BS1069" s="13"/>
      <c r="BT1069" s="13"/>
      <c r="BU1069" s="13"/>
      <c r="BV1069" s="13"/>
      <c r="BW1069" s="13"/>
      <c r="BX1069" s="13"/>
      <c r="BY1069" s="13"/>
      <c r="BZ1069" s="13"/>
      <c r="CA1069" s="13"/>
      <c r="CB1069" s="13"/>
      <c r="CC1069" s="13"/>
      <c r="CD1069" s="13"/>
      <c r="CE1069" s="13"/>
      <c r="CF1069" s="13"/>
      <c r="CG1069" s="13"/>
      <c r="CH1069" s="13"/>
      <c r="CI1069" s="13"/>
      <c r="CJ1069" s="13"/>
      <c r="CK1069" s="13"/>
      <c r="CL1069" s="13"/>
      <c r="CM1069" s="13"/>
      <c r="CN1069" s="13"/>
      <c r="CO1069" s="13"/>
      <c r="CP1069" s="13"/>
      <c r="CQ1069" s="13"/>
      <c r="CR1069" s="13"/>
      <c r="CS1069" s="13"/>
      <c r="CT1069" s="13"/>
      <c r="CU1069" s="13"/>
      <c r="CV1069" s="13"/>
      <c r="CW1069" s="13"/>
      <c r="CX1069" s="13"/>
      <c r="CY1069" s="13"/>
      <c r="CZ1069" s="13"/>
      <c r="DA1069" s="13"/>
      <c r="DB1069" s="13"/>
      <c r="DC1069" s="13"/>
      <c r="DD1069" s="13"/>
      <c r="DE1069" s="13"/>
      <c r="DF1069" s="13"/>
      <c r="DG1069" s="13"/>
      <c r="DH1069" s="13"/>
      <c r="DI1069" s="13"/>
      <c r="DJ1069" s="13"/>
      <c r="DK1069" s="13"/>
      <c r="DL1069" s="13"/>
      <c r="DM1069" s="13"/>
      <c r="DN1069" s="13"/>
      <c r="DO1069" s="13"/>
      <c r="DP1069" s="13"/>
      <c r="DQ1069" s="13"/>
      <c r="DR1069" s="13"/>
      <c r="DS1069" s="13"/>
      <c r="DT1069" s="13"/>
      <c r="DU1069" s="13"/>
      <c r="DV1069" s="13"/>
      <c r="DW1069" s="13"/>
      <c r="DX1069" s="13"/>
      <c r="DY1069" s="13"/>
      <c r="DZ1069" s="13"/>
      <c r="EA1069" s="13"/>
      <c r="EB1069" s="13"/>
      <c r="EC1069" s="13"/>
      <c r="ED1069" s="13"/>
      <c r="EE1069" s="13"/>
      <c r="EF1069" s="13"/>
      <c r="EG1069" s="13"/>
      <c r="EH1069" s="13"/>
      <c r="EI1069" s="13"/>
      <c r="EJ1069" s="13"/>
      <c r="EK1069" s="13"/>
      <c r="EL1069" s="13"/>
      <c r="EM1069" s="13"/>
      <c r="EN1069" s="13"/>
      <c r="EO1069" s="13"/>
      <c r="EP1069" s="13"/>
      <c r="EQ1069" s="13"/>
      <c r="ER1069" s="13"/>
      <c r="ES1069" s="13"/>
      <c r="ET1069" s="13"/>
      <c r="EU1069" s="13"/>
      <c r="EV1069" s="13"/>
      <c r="EW1069" s="13"/>
      <c r="EX1069" s="13"/>
      <c r="EY1069" s="13"/>
      <c r="EZ1069" s="13"/>
      <c r="FA1069" s="13"/>
      <c r="FB1069" s="13"/>
    </row>
    <row r="1070" spans="1:158">
      <c r="A1070" s="13"/>
      <c r="B1070" s="13"/>
      <c r="C1070" s="13"/>
      <c r="D1070" s="13"/>
      <c r="E1070" s="13"/>
      <c r="F1070" s="13"/>
      <c r="G1070" s="13"/>
      <c r="H1070" s="13"/>
      <c r="I1070" s="13"/>
      <c r="J1070" s="13"/>
      <c r="K1070" s="13"/>
      <c r="L1070" s="13"/>
      <c r="M1070" s="13"/>
      <c r="N1070" s="13"/>
      <c r="O1070" s="13"/>
      <c r="P1070" s="13"/>
      <c r="Q1070" s="13"/>
      <c r="R1070" s="13"/>
      <c r="S1070" s="13"/>
      <c r="T1070" s="13"/>
      <c r="U1070" s="13"/>
      <c r="V1070" s="13"/>
      <c r="W1070" s="13"/>
      <c r="X1070" s="13"/>
      <c r="Y1070" s="13"/>
      <c r="Z1070" s="13"/>
      <c r="AA1070" s="13"/>
      <c r="AB1070" s="13"/>
      <c r="AC1070" s="13"/>
      <c r="AD1070" s="13"/>
      <c r="AE1070" s="13"/>
      <c r="AF1070" s="13"/>
      <c r="AG1070" s="13"/>
      <c r="AH1070" s="13"/>
      <c r="AI1070" s="13"/>
      <c r="AJ1070" s="13"/>
      <c r="AK1070" s="13"/>
      <c r="AL1070" s="13"/>
      <c r="AM1070" s="13"/>
      <c r="AN1070" s="13"/>
      <c r="AO1070" s="13"/>
      <c r="AP1070" s="13"/>
      <c r="AQ1070" s="13"/>
      <c r="AR1070" s="13"/>
      <c r="AS1070" s="13"/>
      <c r="AT1070" s="13"/>
      <c r="AU1070" s="13"/>
      <c r="AV1070" s="13"/>
      <c r="AW1070" s="13"/>
      <c r="AX1070" s="13"/>
      <c r="AY1070" s="13"/>
      <c r="AZ1070" s="13"/>
      <c r="BA1070" s="13"/>
      <c r="BB1070" s="13"/>
      <c r="BC1070" s="13"/>
      <c r="BD1070" s="13"/>
      <c r="BE1070" s="13"/>
      <c r="BF1070" s="13"/>
      <c r="BG1070" s="13"/>
      <c r="BH1070" s="13"/>
      <c r="BI1070" s="13"/>
      <c r="BJ1070" s="13"/>
      <c r="BK1070" s="13"/>
      <c r="BL1070" s="13"/>
      <c r="BM1070" s="13"/>
      <c r="BN1070" s="13"/>
      <c r="BO1070" s="13"/>
      <c r="BP1070" s="13"/>
      <c r="BQ1070" s="13"/>
      <c r="BR1070" s="13"/>
      <c r="BS1070" s="13"/>
      <c r="BT1070" s="13"/>
      <c r="BU1070" s="13"/>
      <c r="BV1070" s="13"/>
      <c r="BW1070" s="13"/>
      <c r="BX1070" s="13"/>
      <c r="BY1070" s="13"/>
      <c r="BZ1070" s="13"/>
      <c r="CA1070" s="13"/>
      <c r="CB1070" s="13"/>
      <c r="CC1070" s="13"/>
      <c r="CD1070" s="13"/>
      <c r="CE1070" s="13"/>
      <c r="CF1070" s="13"/>
      <c r="CG1070" s="13"/>
      <c r="CH1070" s="13"/>
      <c r="CI1070" s="13"/>
      <c r="CJ1070" s="13"/>
      <c r="CK1070" s="13"/>
      <c r="CL1070" s="13"/>
      <c r="CM1070" s="13"/>
      <c r="CN1070" s="13"/>
      <c r="CO1070" s="13"/>
      <c r="CP1070" s="13"/>
      <c r="CQ1070" s="13"/>
      <c r="CR1070" s="13"/>
      <c r="CS1070" s="13"/>
      <c r="CT1070" s="13"/>
      <c r="CU1070" s="13"/>
      <c r="CV1070" s="13"/>
      <c r="CW1070" s="13"/>
      <c r="CX1070" s="13"/>
      <c r="CY1070" s="13"/>
      <c r="CZ1070" s="13"/>
      <c r="DA1070" s="13"/>
      <c r="DB1070" s="13"/>
      <c r="DC1070" s="13"/>
      <c r="DD1070" s="13"/>
      <c r="DE1070" s="13"/>
      <c r="DF1070" s="13"/>
      <c r="DG1070" s="13"/>
      <c r="DH1070" s="13"/>
      <c r="DI1070" s="13"/>
      <c r="DJ1070" s="13"/>
      <c r="DK1070" s="13"/>
      <c r="DL1070" s="13"/>
      <c r="DM1070" s="13"/>
      <c r="DN1070" s="13"/>
      <c r="DO1070" s="13"/>
      <c r="DP1070" s="13"/>
      <c r="DQ1070" s="13"/>
      <c r="DR1070" s="13"/>
      <c r="DS1070" s="13"/>
      <c r="DT1070" s="13"/>
      <c r="DU1070" s="13"/>
      <c r="DV1070" s="13"/>
      <c r="DW1070" s="13"/>
      <c r="DX1070" s="13"/>
      <c r="DY1070" s="13"/>
      <c r="DZ1070" s="13"/>
      <c r="EA1070" s="13"/>
      <c r="EB1070" s="13"/>
      <c r="EC1070" s="13"/>
      <c r="ED1070" s="13"/>
      <c r="EE1070" s="13"/>
      <c r="EF1070" s="13"/>
      <c r="EG1070" s="13"/>
      <c r="EH1070" s="13"/>
      <c r="EI1070" s="13"/>
      <c r="EJ1070" s="13"/>
      <c r="EK1070" s="13"/>
      <c r="EL1070" s="13"/>
      <c r="EM1070" s="13"/>
      <c r="EN1070" s="13"/>
      <c r="EO1070" s="13"/>
      <c r="EP1070" s="13"/>
      <c r="EQ1070" s="13"/>
      <c r="ER1070" s="13"/>
      <c r="ES1070" s="13"/>
      <c r="ET1070" s="13"/>
      <c r="EU1070" s="13"/>
      <c r="EV1070" s="13"/>
      <c r="EW1070" s="13"/>
      <c r="EX1070" s="13"/>
      <c r="EY1070" s="13"/>
      <c r="EZ1070" s="13"/>
      <c r="FA1070" s="13"/>
      <c r="FB1070" s="13"/>
    </row>
    <row r="1071" spans="1:158">
      <c r="A1071" s="13"/>
      <c r="B1071" s="13"/>
      <c r="C1071" s="13"/>
      <c r="D1071" s="13"/>
      <c r="E1071" s="13"/>
      <c r="F1071" s="13"/>
      <c r="G1071" s="13"/>
      <c r="H1071" s="13"/>
      <c r="I1071" s="13"/>
      <c r="J1071" s="13"/>
      <c r="K1071" s="13"/>
      <c r="L1071" s="13"/>
      <c r="M1071" s="13"/>
      <c r="N1071" s="13"/>
      <c r="O1071" s="13"/>
      <c r="P1071" s="13"/>
      <c r="Q1071" s="13"/>
      <c r="R1071" s="13"/>
      <c r="S1071" s="13"/>
      <c r="T1071" s="13"/>
      <c r="U1071" s="13"/>
      <c r="V1071" s="13"/>
      <c r="W1071" s="13"/>
      <c r="X1071" s="13"/>
      <c r="Y1071" s="13"/>
      <c r="Z1071" s="13"/>
      <c r="AA1071" s="13"/>
      <c r="AB1071" s="13"/>
      <c r="AC1071" s="13"/>
      <c r="AD1071" s="13"/>
      <c r="AE1071" s="13"/>
      <c r="AF1071" s="13"/>
      <c r="AG1071" s="13"/>
      <c r="AH1071" s="13"/>
      <c r="AI1071" s="13"/>
      <c r="AJ1071" s="13"/>
      <c r="AK1071" s="13"/>
      <c r="AL1071" s="13"/>
      <c r="AM1071" s="13"/>
      <c r="AN1071" s="13"/>
      <c r="AO1071" s="13"/>
      <c r="AP1071" s="13"/>
      <c r="AQ1071" s="13"/>
      <c r="AR1071" s="13"/>
      <c r="AS1071" s="13"/>
      <c r="AT1071" s="13"/>
      <c r="AU1071" s="13"/>
      <c r="AV1071" s="13"/>
      <c r="AW1071" s="13"/>
      <c r="AX1071" s="13"/>
      <c r="AY1071" s="13"/>
      <c r="AZ1071" s="13"/>
      <c r="BA1071" s="13"/>
      <c r="BB1071" s="13"/>
      <c r="BC1071" s="13"/>
      <c r="BD1071" s="13"/>
      <c r="BE1071" s="13"/>
      <c r="BF1071" s="13"/>
      <c r="BG1071" s="13"/>
      <c r="BH1071" s="13"/>
      <c r="BI1071" s="13"/>
      <c r="BJ1071" s="13"/>
      <c r="BK1071" s="13"/>
      <c r="BL1071" s="13"/>
      <c r="BM1071" s="13"/>
      <c r="BN1071" s="13"/>
      <c r="BO1071" s="13"/>
      <c r="BP1071" s="13"/>
      <c r="BQ1071" s="13"/>
      <c r="BR1071" s="13"/>
      <c r="BS1071" s="13"/>
      <c r="BT1071" s="13"/>
      <c r="BU1071" s="13"/>
      <c r="BV1071" s="13"/>
      <c r="BW1071" s="13"/>
      <c r="BX1071" s="13"/>
      <c r="BY1071" s="13"/>
      <c r="BZ1071" s="13"/>
      <c r="CA1071" s="13"/>
      <c r="CB1071" s="13"/>
      <c r="CC1071" s="13"/>
      <c r="CD1071" s="13"/>
      <c r="CE1071" s="13"/>
      <c r="CF1071" s="13"/>
      <c r="CG1071" s="13"/>
      <c r="CH1071" s="13"/>
      <c r="CI1071" s="13"/>
      <c r="CJ1071" s="13"/>
      <c r="CK1071" s="13"/>
      <c r="CL1071" s="13"/>
      <c r="CM1071" s="13"/>
      <c r="CN1071" s="13"/>
      <c r="CO1071" s="13"/>
      <c r="CP1071" s="13"/>
      <c r="CQ1071" s="13"/>
      <c r="CR1071" s="13"/>
      <c r="CS1071" s="13"/>
      <c r="CT1071" s="13"/>
      <c r="CU1071" s="13"/>
      <c r="CV1071" s="13"/>
      <c r="CW1071" s="13"/>
      <c r="CX1071" s="13"/>
      <c r="CY1071" s="13"/>
      <c r="CZ1071" s="13"/>
      <c r="DA1071" s="13"/>
      <c r="DB1071" s="13"/>
      <c r="DC1071" s="13"/>
      <c r="DD1071" s="13"/>
      <c r="DE1071" s="13"/>
      <c r="DF1071" s="13"/>
      <c r="DG1071" s="13"/>
      <c r="DH1071" s="13"/>
      <c r="DI1071" s="13"/>
      <c r="DJ1071" s="13"/>
      <c r="DK1071" s="13"/>
      <c r="DL1071" s="13"/>
      <c r="DM1071" s="13"/>
      <c r="DN1071" s="13"/>
      <c r="DO1071" s="13"/>
      <c r="DP1071" s="13"/>
      <c r="DQ1071" s="13"/>
      <c r="DR1071" s="13"/>
      <c r="DS1071" s="13"/>
      <c r="DT1071" s="13"/>
      <c r="DU1071" s="13"/>
      <c r="DV1071" s="13"/>
      <c r="DW1071" s="13"/>
      <c r="DX1071" s="13"/>
      <c r="DY1071" s="13"/>
      <c r="DZ1071" s="13"/>
      <c r="EA1071" s="13"/>
      <c r="EB1071" s="13"/>
      <c r="EC1071" s="13"/>
      <c r="ED1071" s="13"/>
      <c r="EE1071" s="13"/>
      <c r="EF1071" s="13"/>
      <c r="EG1071" s="13"/>
      <c r="EH1071" s="13"/>
      <c r="EI1071" s="13"/>
      <c r="EJ1071" s="13"/>
      <c r="EK1071" s="13"/>
      <c r="EL1071" s="13"/>
      <c r="EM1071" s="13"/>
      <c r="EN1071" s="13"/>
      <c r="EO1071" s="13"/>
      <c r="EP1071" s="13"/>
      <c r="EQ1071" s="13"/>
      <c r="ER1071" s="13"/>
      <c r="ES1071" s="13"/>
      <c r="ET1071" s="13"/>
      <c r="EU1071" s="13"/>
      <c r="EV1071" s="13"/>
      <c r="EW1071" s="13"/>
      <c r="EX1071" s="13"/>
      <c r="EY1071" s="13"/>
      <c r="EZ1071" s="13"/>
      <c r="FA1071" s="13"/>
      <c r="FB1071" s="13"/>
    </row>
    <row r="1072" spans="1:158">
      <c r="A1072" s="13"/>
      <c r="B1072" s="13"/>
      <c r="C1072" s="13"/>
      <c r="D1072" s="13"/>
      <c r="E1072" s="13"/>
      <c r="F1072" s="13"/>
      <c r="G1072" s="13"/>
      <c r="H1072" s="13"/>
      <c r="I1072" s="13"/>
      <c r="J1072" s="13"/>
      <c r="K1072" s="13"/>
      <c r="L1072" s="13"/>
      <c r="M1072" s="13"/>
      <c r="N1072" s="13"/>
      <c r="O1072" s="13"/>
      <c r="P1072" s="13"/>
      <c r="Q1072" s="13"/>
      <c r="R1072" s="13"/>
      <c r="S1072" s="13"/>
      <c r="T1072" s="13"/>
      <c r="U1072" s="13"/>
      <c r="V1072" s="13"/>
      <c r="W1072" s="13"/>
      <c r="X1072" s="13"/>
      <c r="Y1072" s="13"/>
      <c r="Z1072" s="13"/>
      <c r="AA1072" s="13"/>
      <c r="AB1072" s="13"/>
      <c r="AC1072" s="13"/>
      <c r="AD1072" s="13"/>
      <c r="AE1072" s="13"/>
      <c r="AF1072" s="13"/>
      <c r="AG1072" s="13"/>
      <c r="AH1072" s="13"/>
      <c r="AI1072" s="13"/>
      <c r="AJ1072" s="13"/>
      <c r="AK1072" s="13"/>
      <c r="AL1072" s="13"/>
      <c r="AM1072" s="13"/>
      <c r="AN1072" s="13"/>
      <c r="AO1072" s="13"/>
      <c r="AP1072" s="13"/>
      <c r="AQ1072" s="13"/>
      <c r="AR1072" s="13"/>
      <c r="AS1072" s="13"/>
      <c r="AT1072" s="13"/>
      <c r="AU1072" s="13"/>
      <c r="AV1072" s="13"/>
      <c r="AW1072" s="13"/>
      <c r="AX1072" s="13"/>
      <c r="AY1072" s="13"/>
      <c r="AZ1072" s="13"/>
      <c r="BA1072" s="13"/>
      <c r="BB1072" s="13"/>
      <c r="BC1072" s="13"/>
      <c r="BD1072" s="13"/>
      <c r="BE1072" s="13"/>
      <c r="BF1072" s="13"/>
      <c r="BG1072" s="13"/>
      <c r="BH1072" s="13"/>
      <c r="BI1072" s="13"/>
      <c r="BJ1072" s="13"/>
      <c r="BK1072" s="13"/>
      <c r="BL1072" s="13"/>
      <c r="BM1072" s="13"/>
      <c r="BN1072" s="13"/>
      <c r="BO1072" s="13"/>
      <c r="BP1072" s="13"/>
      <c r="BQ1072" s="13"/>
      <c r="BR1072" s="13"/>
      <c r="BS1072" s="13"/>
      <c r="BT1072" s="13"/>
      <c r="BU1072" s="13"/>
      <c r="BV1072" s="13"/>
      <c r="BW1072" s="13"/>
      <c r="BX1072" s="13"/>
      <c r="BY1072" s="13"/>
      <c r="BZ1072" s="13"/>
      <c r="CA1072" s="13"/>
      <c r="CB1072" s="13"/>
      <c r="CC1072" s="13"/>
      <c r="CD1072" s="13"/>
      <c r="CE1072" s="13"/>
      <c r="CF1072" s="13"/>
      <c r="CG1072" s="13"/>
      <c r="CH1072" s="13"/>
      <c r="CI1072" s="13"/>
      <c r="CJ1072" s="13"/>
      <c r="CK1072" s="13"/>
      <c r="CL1072" s="13"/>
      <c r="CM1072" s="13"/>
      <c r="CN1072" s="13"/>
      <c r="CO1072" s="13"/>
      <c r="CP1072" s="13"/>
      <c r="CQ1072" s="13"/>
      <c r="CR1072" s="13"/>
      <c r="CS1072" s="13"/>
      <c r="CT1072" s="13"/>
      <c r="CU1072" s="13"/>
      <c r="CV1072" s="13"/>
      <c r="CW1072" s="13"/>
      <c r="CX1072" s="13"/>
      <c r="CY1072" s="13"/>
      <c r="CZ1072" s="13"/>
      <c r="DA1072" s="13"/>
      <c r="DB1072" s="13"/>
      <c r="DC1072" s="13"/>
      <c r="DD1072" s="13"/>
      <c r="DE1072" s="13"/>
      <c r="DF1072" s="13"/>
      <c r="DG1072" s="13"/>
      <c r="DH1072" s="13"/>
      <c r="DI1072" s="13"/>
      <c r="DJ1072" s="13"/>
      <c r="DK1072" s="13"/>
      <c r="DL1072" s="13"/>
      <c r="DM1072" s="13"/>
      <c r="DN1072" s="13"/>
      <c r="DO1072" s="13"/>
      <c r="DP1072" s="13"/>
      <c r="DQ1072" s="13"/>
      <c r="DR1072" s="13"/>
      <c r="DS1072" s="13"/>
      <c r="DT1072" s="13"/>
      <c r="DU1072" s="13"/>
      <c r="DV1072" s="13"/>
      <c r="DW1072" s="13"/>
      <c r="DX1072" s="13"/>
      <c r="DY1072" s="13"/>
      <c r="DZ1072" s="13"/>
      <c r="EA1072" s="13"/>
      <c r="EB1072" s="13"/>
      <c r="EC1072" s="13"/>
      <c r="ED1072" s="13"/>
      <c r="EE1072" s="13"/>
      <c r="EF1072" s="13"/>
      <c r="EG1072" s="13"/>
      <c r="EH1072" s="13"/>
      <c r="EI1072" s="13"/>
      <c r="EJ1072" s="13"/>
      <c r="EK1072" s="13"/>
      <c r="EL1072" s="13"/>
      <c r="EM1072" s="13"/>
      <c r="EN1072" s="13"/>
      <c r="EO1072" s="13"/>
      <c r="EP1072" s="13"/>
      <c r="EQ1072" s="13"/>
      <c r="ER1072" s="13"/>
      <c r="ES1072" s="13"/>
      <c r="ET1072" s="13"/>
      <c r="EU1072" s="13"/>
      <c r="EV1072" s="13"/>
      <c r="EW1072" s="13"/>
      <c r="EX1072" s="13"/>
      <c r="EY1072" s="13"/>
      <c r="EZ1072" s="13"/>
      <c r="FA1072" s="13"/>
      <c r="FB1072" s="13"/>
    </row>
    <row r="1073" spans="1:158">
      <c r="A1073" s="13"/>
      <c r="B1073" s="13"/>
      <c r="C1073" s="13"/>
      <c r="D1073" s="13"/>
      <c r="E1073" s="13"/>
      <c r="F1073" s="13"/>
      <c r="G1073" s="13"/>
      <c r="H1073" s="13"/>
      <c r="I1073" s="13"/>
      <c r="J1073" s="13"/>
      <c r="K1073" s="13"/>
      <c r="L1073" s="13"/>
      <c r="M1073" s="13"/>
      <c r="N1073" s="13"/>
      <c r="O1073" s="13"/>
      <c r="P1073" s="13"/>
      <c r="Q1073" s="13"/>
      <c r="R1073" s="13"/>
      <c r="S1073" s="13"/>
      <c r="T1073" s="13"/>
      <c r="U1073" s="13"/>
      <c r="V1073" s="13"/>
      <c r="W1073" s="13"/>
      <c r="X1073" s="13"/>
      <c r="Y1073" s="13"/>
      <c r="Z1073" s="13"/>
      <c r="AA1073" s="13"/>
      <c r="AB1073" s="13"/>
      <c r="AC1073" s="13"/>
      <c r="AD1073" s="13"/>
      <c r="AE1073" s="13"/>
      <c r="AF1073" s="13"/>
      <c r="AG1073" s="13"/>
      <c r="AH1073" s="13"/>
      <c r="AI1073" s="13"/>
      <c r="AJ1073" s="13"/>
      <c r="AK1073" s="13"/>
      <c r="AL1073" s="13"/>
      <c r="AM1073" s="13"/>
      <c r="AN1073" s="13"/>
      <c r="AO1073" s="13"/>
      <c r="AP1073" s="13"/>
      <c r="AQ1073" s="13"/>
      <c r="AR1073" s="13"/>
      <c r="AS1073" s="13"/>
      <c r="AT1073" s="13"/>
      <c r="AU1073" s="13"/>
      <c r="AV1073" s="13"/>
      <c r="AW1073" s="13"/>
      <c r="AX1073" s="13"/>
      <c r="AY1073" s="13"/>
      <c r="AZ1073" s="13"/>
      <c r="BA1073" s="13"/>
      <c r="BB1073" s="13"/>
      <c r="BC1073" s="13"/>
      <c r="BD1073" s="13"/>
      <c r="BE1073" s="13"/>
      <c r="BF1073" s="13"/>
      <c r="BG1073" s="13"/>
      <c r="BH1073" s="13"/>
      <c r="BI1073" s="13"/>
      <c r="BJ1073" s="13"/>
      <c r="BK1073" s="13"/>
      <c r="BL1073" s="13"/>
      <c r="BM1073" s="13"/>
      <c r="BN1073" s="13"/>
      <c r="BO1073" s="13"/>
      <c r="BP1073" s="13"/>
      <c r="BQ1073" s="13"/>
      <c r="BR1073" s="13"/>
      <c r="BS1073" s="13"/>
      <c r="BT1073" s="13"/>
      <c r="BU1073" s="13"/>
      <c r="BV1073" s="13"/>
      <c r="BW1073" s="13"/>
      <c r="BX1073" s="13"/>
      <c r="BY1073" s="13"/>
      <c r="BZ1073" s="13"/>
      <c r="CA1073" s="13"/>
      <c r="CB1073" s="13"/>
      <c r="CC1073" s="13"/>
      <c r="CD1073" s="13"/>
      <c r="CE1073" s="13"/>
      <c r="CF1073" s="13"/>
      <c r="CG1073" s="13"/>
      <c r="CH1073" s="13"/>
      <c r="CI1073" s="13"/>
      <c r="CJ1073" s="13"/>
      <c r="CK1073" s="13"/>
      <c r="CL1073" s="13"/>
      <c r="CM1073" s="13"/>
      <c r="CN1073" s="13"/>
      <c r="CO1073" s="13"/>
      <c r="CP1073" s="13"/>
      <c r="CQ1073" s="13"/>
      <c r="CR1073" s="13"/>
      <c r="CS1073" s="13"/>
      <c r="CT1073" s="13"/>
      <c r="CU1073" s="13"/>
      <c r="CV1073" s="13"/>
      <c r="CW1073" s="13"/>
      <c r="CX1073" s="13"/>
      <c r="CY1073" s="13"/>
      <c r="CZ1073" s="13"/>
      <c r="DA1073" s="13"/>
      <c r="DB1073" s="13"/>
      <c r="DC1073" s="13"/>
      <c r="DD1073" s="13"/>
      <c r="DE1073" s="13"/>
      <c r="DF1073" s="13"/>
      <c r="DG1073" s="13"/>
      <c r="DH1073" s="13"/>
      <c r="DI1073" s="13"/>
      <c r="DJ1073" s="13"/>
      <c r="DK1073" s="13"/>
      <c r="DL1073" s="13"/>
      <c r="DM1073" s="13"/>
      <c r="DN1073" s="13"/>
      <c r="DO1073" s="13"/>
      <c r="DP1073" s="13"/>
      <c r="DQ1073" s="13"/>
      <c r="DR1073" s="13"/>
      <c r="DS1073" s="13"/>
      <c r="DT1073" s="13"/>
      <c r="DU1073" s="13"/>
      <c r="DV1073" s="13"/>
      <c r="DW1073" s="13"/>
      <c r="DX1073" s="13"/>
      <c r="DY1073" s="13"/>
      <c r="DZ1073" s="13"/>
      <c r="EA1073" s="13"/>
      <c r="EB1073" s="13"/>
      <c r="EC1073" s="13"/>
      <c r="ED1073" s="13"/>
      <c r="EE1073" s="13"/>
      <c r="EF1073" s="13"/>
      <c r="EG1073" s="13"/>
      <c r="EH1073" s="13"/>
      <c r="EI1073" s="13"/>
      <c r="EJ1073" s="13"/>
      <c r="EK1073" s="13"/>
      <c r="EL1073" s="13"/>
      <c r="EM1073" s="13"/>
      <c r="EN1073" s="13"/>
      <c r="EO1073" s="13"/>
      <c r="EP1073" s="13"/>
      <c r="EQ1073" s="13"/>
      <c r="ER1073" s="13"/>
      <c r="ES1073" s="13"/>
      <c r="ET1073" s="13"/>
      <c r="EU1073" s="13"/>
      <c r="EV1073" s="13"/>
      <c r="EW1073" s="13"/>
      <c r="EX1073" s="13"/>
      <c r="EY1073" s="13"/>
      <c r="EZ1073" s="13"/>
      <c r="FA1073" s="13"/>
      <c r="FB1073" s="13"/>
    </row>
    <row r="1074" spans="1:158">
      <c r="A1074" s="13"/>
      <c r="B1074" s="13"/>
      <c r="C1074" s="13"/>
      <c r="D1074" s="13"/>
      <c r="E1074" s="13"/>
      <c r="F1074" s="13"/>
      <c r="G1074" s="13"/>
      <c r="H1074" s="13"/>
      <c r="I1074" s="13"/>
      <c r="J1074" s="13"/>
      <c r="K1074" s="13"/>
      <c r="L1074" s="13"/>
      <c r="M1074" s="13"/>
      <c r="N1074" s="13"/>
      <c r="O1074" s="13"/>
      <c r="P1074" s="13"/>
      <c r="Q1074" s="13"/>
      <c r="R1074" s="13"/>
      <c r="S1074" s="13"/>
      <c r="T1074" s="13"/>
      <c r="U1074" s="13"/>
      <c r="V1074" s="13"/>
      <c r="W1074" s="13"/>
      <c r="X1074" s="13"/>
      <c r="Y1074" s="13"/>
      <c r="Z1074" s="13"/>
      <c r="AA1074" s="13"/>
      <c r="AB1074" s="13"/>
      <c r="AC1074" s="13"/>
      <c r="AD1074" s="13"/>
      <c r="AE1074" s="13"/>
      <c r="AF1074" s="13"/>
      <c r="AG1074" s="13"/>
      <c r="AH1074" s="13"/>
      <c r="AI1074" s="13"/>
      <c r="AJ1074" s="13"/>
      <c r="AK1074" s="13"/>
      <c r="AL1074" s="13"/>
      <c r="AM1074" s="13"/>
      <c r="AN1074" s="13"/>
      <c r="AO1074" s="13"/>
      <c r="AP1074" s="13"/>
      <c r="AQ1074" s="13"/>
      <c r="AR1074" s="13"/>
      <c r="AS1074" s="13"/>
      <c r="AT1074" s="13"/>
      <c r="AU1074" s="13"/>
      <c r="AV1074" s="13"/>
      <c r="AW1074" s="13"/>
      <c r="AX1074" s="13"/>
      <c r="AY1074" s="13"/>
      <c r="AZ1074" s="13"/>
      <c r="BA1074" s="13"/>
      <c r="BB1074" s="13"/>
      <c r="BC1074" s="13"/>
      <c r="BD1074" s="13"/>
      <c r="BE1074" s="13"/>
      <c r="BF1074" s="13"/>
      <c r="BG1074" s="13"/>
      <c r="BH1074" s="13"/>
      <c r="BI1074" s="13"/>
      <c r="BJ1074" s="13"/>
      <c r="BK1074" s="13"/>
      <c r="BL1074" s="13"/>
      <c r="BM1074" s="13"/>
      <c r="BN1074" s="13"/>
      <c r="BO1074" s="13"/>
      <c r="BP1074" s="13"/>
      <c r="BQ1074" s="13"/>
      <c r="BR1074" s="13"/>
      <c r="BS1074" s="13"/>
      <c r="BT1074" s="13"/>
      <c r="BU1074" s="13"/>
      <c r="BV1074" s="13"/>
      <c r="BW1074" s="13"/>
      <c r="BX1074" s="13"/>
      <c r="BY1074" s="13"/>
      <c r="BZ1074" s="13"/>
      <c r="CA1074" s="13"/>
      <c r="CB1074" s="13"/>
      <c r="CC1074" s="13"/>
      <c r="CD1074" s="13"/>
      <c r="CE1074" s="13"/>
      <c r="CF1074" s="13"/>
      <c r="CG1074" s="13"/>
      <c r="CH1074" s="13"/>
      <c r="CI1074" s="13"/>
      <c r="CJ1074" s="13"/>
      <c r="CK1074" s="13"/>
      <c r="CL1074" s="13"/>
      <c r="CM1074" s="13"/>
      <c r="CN1074" s="13"/>
      <c r="CO1074" s="13"/>
      <c r="CP1074" s="13"/>
      <c r="CQ1074" s="13"/>
      <c r="CR1074" s="13"/>
      <c r="CS1074" s="13"/>
      <c r="CT1074" s="13"/>
      <c r="CU1074" s="13"/>
      <c r="CV1074" s="13"/>
      <c r="CW1074" s="13"/>
      <c r="CX1074" s="13"/>
      <c r="CY1074" s="13"/>
      <c r="CZ1074" s="13"/>
      <c r="DA1074" s="13"/>
      <c r="DB1074" s="13"/>
      <c r="DC1074" s="13"/>
      <c r="DD1074" s="13"/>
      <c r="DE1074" s="13"/>
      <c r="DF1074" s="13"/>
      <c r="DG1074" s="13"/>
      <c r="DH1074" s="13"/>
      <c r="DI1074" s="13"/>
      <c r="DJ1074" s="13"/>
      <c r="DK1074" s="13"/>
      <c r="DL1074" s="13"/>
      <c r="DM1074" s="13"/>
      <c r="DN1074" s="13"/>
      <c r="DO1074" s="13"/>
      <c r="DP1074" s="13"/>
      <c r="DQ1074" s="13"/>
      <c r="DR1074" s="13"/>
      <c r="DS1074" s="13"/>
      <c r="DT1074" s="13"/>
      <c r="DU1074" s="13"/>
      <c r="DV1074" s="13"/>
      <c r="DW1074" s="13"/>
      <c r="DX1074" s="13"/>
      <c r="DY1074" s="13"/>
      <c r="DZ1074" s="13"/>
      <c r="EA1074" s="13"/>
      <c r="EB1074" s="13"/>
      <c r="EC1074" s="13"/>
      <c r="ED1074" s="13"/>
      <c r="EE1074" s="13"/>
      <c r="EF1074" s="13"/>
      <c r="EG1074" s="13"/>
      <c r="EH1074" s="13"/>
      <c r="EI1074" s="13"/>
      <c r="EJ1074" s="13"/>
      <c r="EK1074" s="13"/>
      <c r="EL1074" s="13"/>
      <c r="EM1074" s="13"/>
      <c r="EN1074" s="13"/>
      <c r="EO1074" s="13"/>
      <c r="EP1074" s="13"/>
      <c r="EQ1074" s="13"/>
      <c r="ER1074" s="13"/>
      <c r="ES1074" s="13"/>
      <c r="ET1074" s="13"/>
      <c r="EU1074" s="13"/>
      <c r="EV1074" s="13"/>
      <c r="EW1074" s="13"/>
      <c r="EX1074" s="13"/>
      <c r="EY1074" s="13"/>
      <c r="EZ1074" s="13"/>
      <c r="FA1074" s="13"/>
      <c r="FB1074" s="13"/>
    </row>
    <row r="1075" spans="1:158">
      <c r="A1075" s="13"/>
      <c r="B1075" s="13"/>
      <c r="C1075" s="13"/>
      <c r="D1075" s="13"/>
      <c r="E1075" s="13"/>
      <c r="F1075" s="13"/>
      <c r="G1075" s="13"/>
      <c r="H1075" s="13"/>
      <c r="I1075" s="13"/>
      <c r="J1075" s="13"/>
      <c r="K1075" s="13"/>
      <c r="L1075" s="13"/>
      <c r="M1075" s="13"/>
      <c r="N1075" s="13"/>
      <c r="O1075" s="13"/>
      <c r="P1075" s="13"/>
      <c r="Q1075" s="13"/>
      <c r="R1075" s="13"/>
      <c r="S1075" s="13"/>
      <c r="T1075" s="13"/>
      <c r="U1075" s="13"/>
      <c r="V1075" s="13"/>
      <c r="W1075" s="13"/>
      <c r="X1075" s="13"/>
      <c r="Y1075" s="13"/>
      <c r="Z1075" s="13"/>
      <c r="AA1075" s="13"/>
      <c r="AB1075" s="13"/>
      <c r="AC1075" s="13"/>
      <c r="AD1075" s="13"/>
      <c r="AE1075" s="13"/>
      <c r="AF1075" s="13"/>
      <c r="AG1075" s="13"/>
      <c r="AH1075" s="13"/>
      <c r="AI1075" s="13"/>
      <c r="AJ1075" s="13"/>
      <c r="AK1075" s="13"/>
      <c r="AL1075" s="13"/>
      <c r="AM1075" s="13"/>
      <c r="AN1075" s="13"/>
      <c r="AO1075" s="13"/>
      <c r="AP1075" s="13"/>
      <c r="AQ1075" s="13"/>
      <c r="AR1075" s="13"/>
      <c r="AS1075" s="13"/>
      <c r="AT1075" s="13"/>
      <c r="AU1075" s="13"/>
      <c r="AV1075" s="13"/>
      <c r="AW1075" s="13"/>
      <c r="AX1075" s="13"/>
      <c r="AY1075" s="13"/>
      <c r="AZ1075" s="13"/>
      <c r="BA1075" s="13"/>
      <c r="BB1075" s="13"/>
      <c r="BC1075" s="13"/>
      <c r="BD1075" s="13"/>
      <c r="BE1075" s="13"/>
      <c r="BF1075" s="13"/>
      <c r="BG1075" s="13"/>
      <c r="BH1075" s="13"/>
      <c r="BI1075" s="13"/>
      <c r="BJ1075" s="13"/>
      <c r="BK1075" s="13"/>
      <c r="BL1075" s="13"/>
      <c r="BM1075" s="13"/>
      <c r="BN1075" s="13"/>
      <c r="BO1075" s="13"/>
      <c r="BP1075" s="13"/>
      <c r="BQ1075" s="13"/>
      <c r="BR1075" s="13"/>
      <c r="BS1075" s="13"/>
      <c r="BT1075" s="13"/>
      <c r="BU1075" s="13"/>
      <c r="BV1075" s="13"/>
      <c r="BW1075" s="13"/>
      <c r="BX1075" s="13"/>
      <c r="BY1075" s="13"/>
      <c r="BZ1075" s="13"/>
      <c r="CA1075" s="13"/>
      <c r="CB1075" s="13"/>
      <c r="CC1075" s="13"/>
      <c r="CD1075" s="13"/>
      <c r="CE1075" s="13"/>
      <c r="CF1075" s="13"/>
      <c r="CG1075" s="13"/>
      <c r="CH1075" s="13"/>
      <c r="CI1075" s="13"/>
      <c r="CJ1075" s="13"/>
      <c r="CK1075" s="13"/>
      <c r="CL1075" s="13"/>
      <c r="CM1075" s="13"/>
      <c r="CN1075" s="13"/>
      <c r="CO1075" s="13"/>
      <c r="CP1075" s="13"/>
      <c r="CQ1075" s="13"/>
      <c r="CR1075" s="13"/>
      <c r="CS1075" s="13"/>
      <c r="CT1075" s="13"/>
      <c r="CU1075" s="13"/>
      <c r="CV1075" s="13"/>
      <c r="CW1075" s="13"/>
      <c r="CX1075" s="13"/>
      <c r="CY1075" s="13"/>
      <c r="CZ1075" s="13"/>
      <c r="DA1075" s="13"/>
      <c r="DB1075" s="13"/>
      <c r="DC1075" s="13"/>
      <c r="DD1075" s="13"/>
      <c r="DE1075" s="13"/>
      <c r="DF1075" s="13"/>
      <c r="DG1075" s="13"/>
      <c r="DH1075" s="13"/>
      <c r="DI1075" s="13"/>
      <c r="DJ1075" s="13"/>
      <c r="DK1075" s="13"/>
      <c r="DL1075" s="13"/>
      <c r="DM1075" s="13"/>
      <c r="DN1075" s="13"/>
      <c r="DO1075" s="13"/>
      <c r="DP1075" s="13"/>
      <c r="DQ1075" s="13"/>
      <c r="DR1075" s="13"/>
      <c r="DS1075" s="13"/>
      <c r="DT1075" s="13"/>
      <c r="DU1075" s="13"/>
      <c r="DV1075" s="13"/>
      <c r="DW1075" s="13"/>
      <c r="DX1075" s="13"/>
      <c r="DY1075" s="13"/>
      <c r="DZ1075" s="13"/>
      <c r="EA1075" s="13"/>
      <c r="EB1075" s="13"/>
      <c r="EC1075" s="13"/>
      <c r="ED1075" s="13"/>
      <c r="EE1075" s="13"/>
      <c r="EF1075" s="13"/>
      <c r="EG1075" s="13"/>
      <c r="EH1075" s="13"/>
      <c r="EI1075" s="13"/>
      <c r="EJ1075" s="13"/>
      <c r="EK1075" s="13"/>
      <c r="EL1075" s="13"/>
      <c r="EM1075" s="13"/>
      <c r="EN1075" s="13"/>
      <c r="EO1075" s="13"/>
      <c r="EP1075" s="13"/>
      <c r="EQ1075" s="13"/>
      <c r="ER1075" s="13"/>
      <c r="ES1075" s="13"/>
      <c r="ET1075" s="13"/>
      <c r="EU1075" s="13"/>
      <c r="EV1075" s="13"/>
      <c r="EW1075" s="13"/>
      <c r="EX1075" s="13"/>
      <c r="EY1075" s="13"/>
      <c r="EZ1075" s="13"/>
      <c r="FA1075" s="13"/>
      <c r="FB1075" s="13"/>
    </row>
    <row r="1076" spans="1:158">
      <c r="A1076" s="13"/>
      <c r="B1076" s="13"/>
      <c r="C1076" s="13"/>
      <c r="D1076" s="13"/>
      <c r="E1076" s="13"/>
      <c r="F1076" s="13"/>
      <c r="G1076" s="13"/>
      <c r="H1076" s="13"/>
      <c r="I1076" s="13"/>
      <c r="J1076" s="13"/>
      <c r="K1076" s="13"/>
      <c r="L1076" s="13"/>
      <c r="M1076" s="13"/>
      <c r="N1076" s="13"/>
      <c r="O1076" s="13"/>
      <c r="P1076" s="13"/>
      <c r="Q1076" s="13"/>
      <c r="R1076" s="13"/>
      <c r="S1076" s="13"/>
      <c r="T1076" s="13"/>
      <c r="U1076" s="13"/>
      <c r="V1076" s="13"/>
      <c r="W1076" s="13"/>
      <c r="X1076" s="13"/>
      <c r="Y1076" s="13"/>
      <c r="Z1076" s="13"/>
      <c r="AA1076" s="13"/>
      <c r="AB1076" s="13"/>
      <c r="AC1076" s="13"/>
      <c r="AD1076" s="13"/>
      <c r="AE1076" s="13"/>
      <c r="AF1076" s="13"/>
      <c r="AG1076" s="13"/>
      <c r="AH1076" s="13"/>
      <c r="AI1076" s="13"/>
      <c r="AJ1076" s="13"/>
      <c r="AK1076" s="13"/>
      <c r="AL1076" s="13"/>
      <c r="AM1076" s="13"/>
      <c r="AN1076" s="13"/>
      <c r="AO1076" s="13"/>
      <c r="AP1076" s="13"/>
      <c r="AQ1076" s="13"/>
      <c r="AR1076" s="13"/>
      <c r="AS1076" s="13"/>
      <c r="AT1076" s="13"/>
      <c r="AU1076" s="13"/>
      <c r="AV1076" s="13"/>
      <c r="AW1076" s="13"/>
      <c r="AX1076" s="13"/>
      <c r="AY1076" s="13"/>
      <c r="AZ1076" s="13"/>
      <c r="BA1076" s="13"/>
      <c r="BB1076" s="13"/>
      <c r="BC1076" s="13"/>
      <c r="BD1076" s="13"/>
      <c r="BE1076" s="13"/>
      <c r="BF1076" s="13"/>
      <c r="BG1076" s="13"/>
      <c r="BH1076" s="13"/>
      <c r="BI1076" s="13"/>
      <c r="BJ1076" s="13"/>
      <c r="BK1076" s="13"/>
      <c r="BL1076" s="13"/>
      <c r="BM1076" s="13"/>
      <c r="BN1076" s="13"/>
      <c r="BO1076" s="13"/>
      <c r="BP1076" s="13"/>
      <c r="BQ1076" s="13"/>
      <c r="BR1076" s="13"/>
      <c r="BS1076" s="13"/>
      <c r="BT1076" s="13"/>
      <c r="BU1076" s="13"/>
      <c r="BV1076" s="13"/>
      <c r="BW1076" s="13"/>
      <c r="BX1076" s="13"/>
      <c r="BY1076" s="13"/>
      <c r="BZ1076" s="13"/>
      <c r="CA1076" s="13"/>
      <c r="CB1076" s="13"/>
      <c r="CC1076" s="13"/>
      <c r="CD1076" s="13"/>
      <c r="CE1076" s="13"/>
      <c r="CF1076" s="13"/>
      <c r="CG1076" s="13"/>
      <c r="CH1076" s="13"/>
      <c r="CI1076" s="13"/>
      <c r="CJ1076" s="13"/>
      <c r="CK1076" s="13"/>
      <c r="CL1076" s="13"/>
      <c r="CM1076" s="13"/>
      <c r="CN1076" s="13"/>
      <c r="CO1076" s="13"/>
      <c r="CP1076" s="13"/>
      <c r="CQ1076" s="13"/>
      <c r="CR1076" s="13"/>
      <c r="CS1076" s="13"/>
      <c r="CT1076" s="13"/>
      <c r="CU1076" s="13"/>
      <c r="CV1076" s="13"/>
      <c r="CW1076" s="13"/>
      <c r="CX1076" s="13"/>
      <c r="CY1076" s="13"/>
      <c r="CZ1076" s="13"/>
      <c r="DA1076" s="13"/>
      <c r="DB1076" s="13"/>
      <c r="DC1076" s="13"/>
      <c r="DD1076" s="13"/>
      <c r="DE1076" s="13"/>
      <c r="DF1076" s="13"/>
      <c r="DG1076" s="13"/>
      <c r="DH1076" s="13"/>
      <c r="DI1076" s="13"/>
      <c r="DJ1076" s="13"/>
      <c r="DK1076" s="13"/>
      <c r="DL1076" s="13"/>
      <c r="DM1076" s="13"/>
      <c r="DN1076" s="13"/>
      <c r="DO1076" s="13"/>
      <c r="DP1076" s="13"/>
      <c r="DQ1076" s="13"/>
      <c r="DR1076" s="13"/>
      <c r="DS1076" s="13"/>
      <c r="DT1076" s="13"/>
      <c r="DU1076" s="13"/>
      <c r="DV1076" s="13"/>
      <c r="DW1076" s="13"/>
      <c r="DX1076" s="13"/>
      <c r="DY1076" s="13"/>
      <c r="DZ1076" s="13"/>
      <c r="EA1076" s="13"/>
      <c r="EB1076" s="13"/>
      <c r="EC1076" s="13"/>
      <c r="ED1076" s="13"/>
      <c r="EE1076" s="13"/>
      <c r="EF1076" s="13"/>
      <c r="EG1076" s="13"/>
      <c r="EH1076" s="13"/>
      <c r="EI1076" s="13"/>
      <c r="EJ1076" s="13"/>
      <c r="EK1076" s="13"/>
      <c r="EL1076" s="13"/>
      <c r="EM1076" s="13"/>
      <c r="EN1076" s="13"/>
      <c r="EO1076" s="13"/>
      <c r="EP1076" s="13"/>
      <c r="EQ1076" s="13"/>
      <c r="ER1076" s="13"/>
      <c r="ES1076" s="13"/>
      <c r="ET1076" s="13"/>
      <c r="EU1076" s="13"/>
      <c r="EV1076" s="13"/>
      <c r="EW1076" s="13"/>
      <c r="EX1076" s="13"/>
      <c r="EY1076" s="13"/>
      <c r="EZ1076" s="13"/>
      <c r="FA1076" s="13"/>
      <c r="FB1076" s="13"/>
    </row>
    <row r="1077" spans="1:158">
      <c r="A1077" s="13"/>
      <c r="B1077" s="13"/>
      <c r="C1077" s="13"/>
      <c r="D1077" s="13"/>
      <c r="E1077" s="13"/>
      <c r="F1077" s="13"/>
      <c r="G1077" s="13"/>
      <c r="H1077" s="13"/>
      <c r="I1077" s="13"/>
      <c r="J1077" s="13"/>
      <c r="K1077" s="13"/>
      <c r="L1077" s="13"/>
      <c r="M1077" s="13"/>
      <c r="N1077" s="13"/>
      <c r="O1077" s="13"/>
      <c r="P1077" s="13"/>
      <c r="Q1077" s="13"/>
      <c r="R1077" s="13"/>
      <c r="S1077" s="13"/>
      <c r="T1077" s="13"/>
      <c r="U1077" s="13"/>
      <c r="V1077" s="13"/>
      <c r="W1077" s="13"/>
      <c r="X1077" s="13"/>
      <c r="Y1077" s="13"/>
      <c r="Z1077" s="13"/>
      <c r="AA1077" s="13"/>
      <c r="AB1077" s="13"/>
      <c r="AC1077" s="13"/>
      <c r="AD1077" s="13"/>
      <c r="AE1077" s="13"/>
      <c r="AF1077" s="13"/>
      <c r="AG1077" s="13"/>
      <c r="AH1077" s="13"/>
      <c r="AI1077" s="13"/>
      <c r="AJ1077" s="13"/>
      <c r="AK1077" s="13"/>
      <c r="AL1077" s="13"/>
      <c r="AM1077" s="13"/>
      <c r="AN1077" s="13"/>
      <c r="AO1077" s="13"/>
      <c r="AP1077" s="13"/>
      <c r="AQ1077" s="13"/>
      <c r="AR1077" s="13"/>
      <c r="AS1077" s="13"/>
      <c r="AT1077" s="13"/>
      <c r="AU1077" s="13"/>
      <c r="AV1077" s="13"/>
      <c r="AW1077" s="13"/>
      <c r="AX1077" s="13"/>
      <c r="AY1077" s="13"/>
      <c r="AZ1077" s="13"/>
      <c r="BA1077" s="13"/>
      <c r="BB1077" s="13"/>
      <c r="BC1077" s="13"/>
      <c r="BD1077" s="13"/>
      <c r="BE1077" s="13"/>
      <c r="BF1077" s="13"/>
      <c r="BG1077" s="13"/>
      <c r="BH1077" s="13"/>
      <c r="BI1077" s="13"/>
      <c r="BJ1077" s="13"/>
      <c r="BK1077" s="13"/>
      <c r="BL1077" s="13"/>
      <c r="BM1077" s="13"/>
      <c r="BN1077" s="13"/>
      <c r="BO1077" s="13"/>
      <c r="BP1077" s="13"/>
      <c r="BQ1077" s="13"/>
      <c r="BR1077" s="13"/>
      <c r="BS1077" s="13"/>
      <c r="BT1077" s="13"/>
      <c r="BU1077" s="13"/>
      <c r="BV1077" s="13"/>
      <c r="BW1077" s="13"/>
      <c r="BX1077" s="13"/>
      <c r="BY1077" s="13"/>
      <c r="BZ1077" s="13"/>
      <c r="CA1077" s="13"/>
      <c r="CB1077" s="13"/>
      <c r="CC1077" s="13"/>
      <c r="CD1077" s="13"/>
      <c r="CE1077" s="13"/>
      <c r="CF1077" s="13"/>
      <c r="CG1077" s="13"/>
      <c r="CH1077" s="13"/>
      <c r="CI1077" s="13"/>
      <c r="CJ1077" s="13"/>
      <c r="CK1077" s="13"/>
      <c r="CL1077" s="13"/>
      <c r="CM1077" s="13"/>
      <c r="CN1077" s="13"/>
      <c r="CO1077" s="13"/>
      <c r="CP1077" s="13"/>
      <c r="CQ1077" s="13"/>
      <c r="CR1077" s="13"/>
      <c r="CS1077" s="13"/>
      <c r="CT1077" s="13"/>
      <c r="CU1077" s="13"/>
      <c r="CV1077" s="13"/>
      <c r="CW1077" s="13"/>
      <c r="CX1077" s="13"/>
      <c r="CY1077" s="13"/>
      <c r="CZ1077" s="13"/>
      <c r="DA1077" s="13"/>
      <c r="DB1077" s="13"/>
      <c r="DC1077" s="13"/>
      <c r="DD1077" s="13"/>
      <c r="DE1077" s="13"/>
      <c r="DF1077" s="13"/>
      <c r="DG1077" s="13"/>
      <c r="DH1077" s="13"/>
      <c r="DI1077" s="13"/>
      <c r="DJ1077" s="13"/>
      <c r="DK1077" s="13"/>
      <c r="DL1077" s="13"/>
      <c r="DM1077" s="13"/>
      <c r="DN1077" s="13"/>
      <c r="DO1077" s="13"/>
      <c r="DP1077" s="13"/>
      <c r="DQ1077" s="13"/>
      <c r="DR1077" s="13"/>
      <c r="DS1077" s="13"/>
      <c r="DT1077" s="13"/>
      <c r="DU1077" s="13"/>
      <c r="DV1077" s="13"/>
      <c r="DW1077" s="13"/>
      <c r="DX1077" s="13"/>
      <c r="DY1077" s="13"/>
      <c r="DZ1077" s="13"/>
      <c r="EA1077" s="13"/>
      <c r="EB1077" s="13"/>
      <c r="EC1077" s="13"/>
      <c r="ED1077" s="13"/>
      <c r="EE1077" s="13"/>
      <c r="EF1077" s="13"/>
      <c r="EG1077" s="13"/>
      <c r="EH1077" s="13"/>
      <c r="EI1077" s="13"/>
      <c r="EJ1077" s="13"/>
      <c r="EK1077" s="13"/>
      <c r="EL1077" s="13"/>
      <c r="EM1077" s="13"/>
      <c r="EN1077" s="13"/>
      <c r="EO1077" s="13"/>
      <c r="EP1077" s="13"/>
      <c r="EQ1077" s="13"/>
      <c r="ER1077" s="13"/>
      <c r="ES1077" s="13"/>
      <c r="ET1077" s="13"/>
      <c r="EU1077" s="13"/>
      <c r="EV1077" s="13"/>
      <c r="EW1077" s="13"/>
      <c r="EX1077" s="13"/>
      <c r="EY1077" s="13"/>
      <c r="EZ1077" s="13"/>
      <c r="FA1077" s="13"/>
      <c r="FB1077" s="13"/>
    </row>
    <row r="1078" spans="1:158">
      <c r="A1078" s="13"/>
      <c r="B1078" s="13"/>
      <c r="C1078" s="13"/>
      <c r="D1078" s="13"/>
      <c r="E1078" s="13"/>
      <c r="F1078" s="13"/>
      <c r="G1078" s="13"/>
      <c r="H1078" s="13"/>
      <c r="I1078" s="13"/>
      <c r="J1078" s="13"/>
      <c r="K1078" s="13"/>
      <c r="L1078" s="13"/>
      <c r="M1078" s="13"/>
      <c r="N1078" s="13"/>
      <c r="O1078" s="13"/>
      <c r="P1078" s="13"/>
      <c r="Q1078" s="13"/>
      <c r="R1078" s="13"/>
      <c r="S1078" s="13"/>
      <c r="T1078" s="13"/>
      <c r="U1078" s="13"/>
      <c r="V1078" s="13"/>
      <c r="W1078" s="13"/>
      <c r="X1078" s="13"/>
      <c r="Y1078" s="13"/>
      <c r="Z1078" s="13"/>
      <c r="AA1078" s="13"/>
      <c r="AB1078" s="13"/>
      <c r="AC1078" s="13"/>
      <c r="AD1078" s="13"/>
      <c r="AE1078" s="13"/>
      <c r="AF1078" s="13"/>
      <c r="AG1078" s="13"/>
      <c r="AH1078" s="13"/>
      <c r="AI1078" s="13"/>
      <c r="AJ1078" s="13"/>
      <c r="AK1078" s="13"/>
      <c r="AL1078" s="13"/>
      <c r="AM1078" s="13"/>
      <c r="AN1078" s="13"/>
      <c r="AO1078" s="13"/>
      <c r="AP1078" s="13"/>
      <c r="AQ1078" s="13"/>
      <c r="AR1078" s="13"/>
      <c r="AS1078" s="13"/>
      <c r="AT1078" s="13"/>
      <c r="AU1078" s="13"/>
      <c r="AV1078" s="13"/>
      <c r="AW1078" s="13"/>
      <c r="AX1078" s="13"/>
      <c r="AY1078" s="13"/>
      <c r="AZ1078" s="13"/>
      <c r="BA1078" s="13"/>
      <c r="BB1078" s="13"/>
      <c r="BC1078" s="13"/>
      <c r="BD1078" s="13"/>
      <c r="BE1078" s="13"/>
      <c r="BF1078" s="13"/>
      <c r="BG1078" s="13"/>
      <c r="BH1078" s="13"/>
      <c r="BI1078" s="13"/>
      <c r="BJ1078" s="13"/>
      <c r="BK1078" s="13"/>
      <c r="BL1078" s="13"/>
      <c r="BM1078" s="13"/>
      <c r="BN1078" s="13"/>
      <c r="BO1078" s="13"/>
      <c r="BP1078" s="13"/>
      <c r="BQ1078" s="13"/>
      <c r="BR1078" s="13"/>
      <c r="BS1078" s="13"/>
      <c r="BT1078" s="13"/>
      <c r="BU1078" s="13"/>
      <c r="BV1078" s="13"/>
      <c r="BW1078" s="13"/>
      <c r="BX1078" s="13"/>
      <c r="BY1078" s="13"/>
      <c r="BZ1078" s="13"/>
      <c r="CA1078" s="13"/>
      <c r="CB1078" s="13"/>
      <c r="CC1078" s="13"/>
      <c r="CD1078" s="13"/>
      <c r="CE1078" s="13"/>
      <c r="CF1078" s="13"/>
      <c r="CG1078" s="13"/>
      <c r="CH1078" s="13"/>
      <c r="CI1078" s="13"/>
      <c r="CJ1078" s="13"/>
      <c r="CK1078" s="13"/>
      <c r="CL1078" s="13"/>
      <c r="CM1078" s="13"/>
      <c r="CN1078" s="13"/>
      <c r="CO1078" s="13"/>
      <c r="CP1078" s="13"/>
      <c r="CQ1078" s="13"/>
      <c r="CR1078" s="13"/>
      <c r="CS1078" s="13"/>
      <c r="CT1078" s="13"/>
      <c r="CU1078" s="13"/>
      <c r="CV1078" s="13"/>
      <c r="CW1078" s="13"/>
      <c r="CX1078" s="13"/>
      <c r="CY1078" s="13"/>
      <c r="CZ1078" s="13"/>
      <c r="DA1078" s="13"/>
      <c r="DB1078" s="13"/>
      <c r="DC1078" s="13"/>
      <c r="DD1078" s="13"/>
      <c r="DE1078" s="13"/>
      <c r="DF1078" s="13"/>
      <c r="DG1078" s="13"/>
      <c r="DH1078" s="13"/>
      <c r="DI1078" s="13"/>
      <c r="DJ1078" s="13"/>
      <c r="DK1078" s="13"/>
      <c r="DL1078" s="13"/>
      <c r="DM1078" s="13"/>
      <c r="DN1078" s="13"/>
      <c r="DO1078" s="13"/>
      <c r="DP1078" s="13"/>
      <c r="DQ1078" s="13"/>
      <c r="DR1078" s="13"/>
      <c r="DS1078" s="13"/>
      <c r="DT1078" s="13"/>
      <c r="DU1078" s="13"/>
      <c r="DV1078" s="13"/>
      <c r="DW1078" s="13"/>
      <c r="DX1078" s="13"/>
      <c r="DY1078" s="13"/>
      <c r="DZ1078" s="13"/>
      <c r="EA1078" s="13"/>
      <c r="EB1078" s="13"/>
      <c r="EC1078" s="13"/>
      <c r="ED1078" s="13"/>
      <c r="EE1078" s="13"/>
      <c r="EF1078" s="13"/>
      <c r="EG1078" s="13"/>
      <c r="EH1078" s="13"/>
      <c r="EI1078" s="13"/>
      <c r="EJ1078" s="13"/>
      <c r="EK1078" s="13"/>
      <c r="EL1078" s="13"/>
      <c r="EM1078" s="13"/>
      <c r="EN1078" s="13"/>
      <c r="EO1078" s="13"/>
      <c r="EP1078" s="13"/>
      <c r="EQ1078" s="13"/>
      <c r="ER1078" s="13"/>
      <c r="ES1078" s="13"/>
      <c r="ET1078" s="13"/>
      <c r="EU1078" s="13"/>
      <c r="EV1078" s="13"/>
      <c r="EW1078" s="13"/>
      <c r="EX1078" s="13"/>
      <c r="EY1078" s="13"/>
      <c r="EZ1078" s="13"/>
      <c r="FA1078" s="13"/>
      <c r="FB1078" s="13"/>
    </row>
    <row r="1079" spans="1:158">
      <c r="A1079" s="13"/>
      <c r="B1079" s="13"/>
      <c r="C1079" s="13"/>
      <c r="D1079" s="13"/>
      <c r="E1079" s="13"/>
      <c r="F1079" s="13"/>
      <c r="G1079" s="13"/>
      <c r="H1079" s="13"/>
      <c r="I1079" s="13"/>
      <c r="J1079" s="13"/>
      <c r="K1079" s="13"/>
      <c r="L1079" s="13"/>
      <c r="M1079" s="13"/>
      <c r="N1079" s="13"/>
      <c r="O1079" s="13"/>
      <c r="P1079" s="13"/>
      <c r="Q1079" s="13"/>
      <c r="R1079" s="13"/>
      <c r="S1079" s="13"/>
      <c r="T1079" s="13"/>
      <c r="U1079" s="13"/>
      <c r="V1079" s="13"/>
      <c r="W1079" s="13"/>
      <c r="X1079" s="13"/>
      <c r="Y1079" s="13"/>
      <c r="Z1079" s="13"/>
      <c r="AA1079" s="13"/>
      <c r="AB1079" s="13"/>
      <c r="AC1079" s="13"/>
      <c r="AD1079" s="13"/>
      <c r="AE1079" s="13"/>
      <c r="AF1079" s="13"/>
      <c r="AG1079" s="13"/>
      <c r="AH1079" s="13"/>
      <c r="AI1079" s="13"/>
      <c r="AJ1079" s="13"/>
      <c r="AK1079" s="13"/>
      <c r="AL1079" s="13"/>
      <c r="AM1079" s="13"/>
      <c r="AN1079" s="13"/>
      <c r="AO1079" s="13"/>
      <c r="AP1079" s="13"/>
      <c r="AQ1079" s="13"/>
      <c r="AR1079" s="13"/>
      <c r="AS1079" s="13"/>
      <c r="AT1079" s="13"/>
      <c r="AU1079" s="13"/>
      <c r="AV1079" s="13"/>
      <c r="AW1079" s="13"/>
      <c r="AX1079" s="13"/>
      <c r="AY1079" s="13"/>
      <c r="AZ1079" s="13"/>
      <c r="BA1079" s="13"/>
      <c r="BB1079" s="13"/>
      <c r="BC1079" s="13"/>
      <c r="BD1079" s="13"/>
      <c r="BE1079" s="13"/>
      <c r="BF1079" s="13"/>
      <c r="BG1079" s="13"/>
      <c r="BH1079" s="13"/>
      <c r="BI1079" s="13"/>
      <c r="BJ1079" s="13"/>
      <c r="BK1079" s="13"/>
      <c r="BL1079" s="13"/>
      <c r="BM1079" s="13"/>
      <c r="BN1079" s="13"/>
      <c r="BO1079" s="13"/>
      <c r="BP1079" s="13"/>
      <c r="BQ1079" s="13"/>
      <c r="BR1079" s="13"/>
      <c r="BS1079" s="13"/>
      <c r="BT1079" s="13"/>
      <c r="BU1079" s="13"/>
      <c r="BV1079" s="13"/>
      <c r="BW1079" s="13"/>
      <c r="BX1079" s="13"/>
      <c r="BY1079" s="13"/>
      <c r="BZ1079" s="13"/>
      <c r="CA1079" s="13"/>
      <c r="CB1079" s="13"/>
      <c r="CC1079" s="13"/>
      <c r="CD1079" s="13"/>
      <c r="CE1079" s="13"/>
      <c r="CF1079" s="13"/>
      <c r="CG1079" s="13"/>
      <c r="CH1079" s="13"/>
      <c r="CI1079" s="13"/>
      <c r="CJ1079" s="13"/>
      <c r="CK1079" s="13"/>
      <c r="CL1079" s="13"/>
      <c r="CM1079" s="13"/>
      <c r="CN1079" s="13"/>
      <c r="CO1079" s="13"/>
      <c r="CP1079" s="13"/>
      <c r="CQ1079" s="13"/>
      <c r="CR1079" s="13"/>
      <c r="CS1079" s="13"/>
      <c r="CT1079" s="13"/>
      <c r="CU1079" s="13"/>
      <c r="CV1079" s="13"/>
      <c r="CW1079" s="13"/>
      <c r="CX1079" s="13"/>
      <c r="CY1079" s="13"/>
      <c r="CZ1079" s="13"/>
      <c r="DA1079" s="13"/>
      <c r="DB1079" s="13"/>
      <c r="DC1079" s="13"/>
      <c r="DD1079" s="13"/>
      <c r="DE1079" s="13"/>
      <c r="DF1079" s="13"/>
      <c r="DG1079" s="13"/>
      <c r="DH1079" s="13"/>
      <c r="DI1079" s="13"/>
      <c r="DJ1079" s="13"/>
      <c r="DK1079" s="13"/>
      <c r="DL1079" s="13"/>
      <c r="DM1079" s="13"/>
      <c r="DN1079" s="13"/>
      <c r="DO1079" s="13"/>
      <c r="DP1079" s="13"/>
      <c r="DQ1079" s="13"/>
      <c r="DR1079" s="13"/>
      <c r="DS1079" s="13"/>
      <c r="DT1079" s="13"/>
      <c r="DU1079" s="13"/>
      <c r="DV1079" s="13"/>
      <c r="DW1079" s="13"/>
      <c r="DX1079" s="13"/>
      <c r="DY1079" s="13"/>
      <c r="DZ1079" s="13"/>
      <c r="EA1079" s="13"/>
      <c r="EB1079" s="13"/>
      <c r="EC1079" s="13"/>
      <c r="ED1079" s="13"/>
      <c r="EE1079" s="13"/>
      <c r="EF1079" s="13"/>
      <c r="EG1079" s="13"/>
      <c r="EH1079" s="13"/>
      <c r="EI1079" s="13"/>
      <c r="EJ1079" s="13"/>
      <c r="EK1079" s="13"/>
      <c r="EL1079" s="13"/>
      <c r="EM1079" s="13"/>
      <c r="EN1079" s="13"/>
      <c r="EO1079" s="13"/>
      <c r="EP1079" s="13"/>
      <c r="EQ1079" s="13"/>
      <c r="ER1079" s="13"/>
      <c r="ES1079" s="13"/>
      <c r="ET1079" s="13"/>
      <c r="EU1079" s="13"/>
      <c r="EV1079" s="13"/>
      <c r="EW1079" s="13"/>
      <c r="EX1079" s="13"/>
      <c r="EY1079" s="13"/>
      <c r="EZ1079" s="13"/>
      <c r="FA1079" s="13"/>
      <c r="FB1079" s="13"/>
    </row>
  </sheetData>
  <sheetProtection sheet="1" objects="1" scenarios="1" selectLockedCells="1"/>
  <mergeCells count="23">
    <mergeCell ref="E33:E34"/>
    <mergeCell ref="A33:A34"/>
    <mergeCell ref="C58:E58"/>
    <mergeCell ref="C12:E12"/>
    <mergeCell ref="C17:E17"/>
    <mergeCell ref="B33:B34"/>
    <mergeCell ref="C33:C34"/>
    <mergeCell ref="D33:D34"/>
    <mergeCell ref="A17:B17"/>
    <mergeCell ref="A14:B14"/>
    <mergeCell ref="A15:B15"/>
    <mergeCell ref="C14:E14"/>
    <mergeCell ref="C15:E15"/>
    <mergeCell ref="A1:E1"/>
    <mergeCell ref="A2:E2"/>
    <mergeCell ref="A3:E3"/>
    <mergeCell ref="A4:E4"/>
    <mergeCell ref="A13:B13"/>
    <mergeCell ref="A5:E5"/>
    <mergeCell ref="A6:E6"/>
    <mergeCell ref="A7:E7"/>
    <mergeCell ref="A10:E10"/>
    <mergeCell ref="A8:E8"/>
  </mergeCells>
  <hyperlinks>
    <hyperlink ref="C50" r:id="rId1" xr:uid="{00000000-0004-0000-0000-000000000000}"/>
  </hyperlinks>
  <pageMargins left="0.5" right="0.5" top="1" bottom="0.5" header="0" footer="0.3"/>
  <pageSetup scale="81" orientation="portrait" r:id="rId2"/>
  <ignoredErrors>
    <ignoredError sqref="D14:E14 D12:E12 C13:E13 C15:E15 A16:B16 B15 B14 B17" unlockedFormula="1"/>
  </ignoredErrors>
  <drawing r:id="rId3"/>
  <extLst>
    <ext xmlns:x14="http://schemas.microsoft.com/office/spreadsheetml/2009/9/main" uri="{CCE6A557-97BC-4b89-ADB6-D9C93CAAB3DF}">
      <x14:dataValidations xmlns:xm="http://schemas.microsoft.com/office/excel/2006/main" xWindow="331" yWindow="444" count="2">
        <x14:dataValidation type="list" allowBlank="1" showInputMessage="1" showErrorMessage="1" xr:uid="{7038A4EA-134E-44A3-A5BD-350176CD229C}">
          <x14:formula1>
            <xm:f>'Payment Summary'!$A$4:$A$75</xm:f>
          </x14:formula1>
          <xm:sqref>A12</xm:sqref>
        </x14:dataValidation>
        <x14:dataValidation type="list" allowBlank="1" showInputMessage="1" showErrorMessage="1" prompt="Select County/District number from drop down list._x000a_" xr:uid="{00000000-0002-0000-0000-000000000000}">
          <x14:formula1>
            <xm:f>'Payment Summary'!$G$4:$G$75</xm:f>
          </x14:formula1>
          <xm:sqref>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E64285-B055-4ADA-8EC7-4E017BA664CC}">
  <dimension ref="A1:C338"/>
  <sheetViews>
    <sheetView topLeftCell="A2" workbookViewId="0">
      <selection activeCell="A15" sqref="A15:B15"/>
    </sheetView>
  </sheetViews>
  <sheetFormatPr defaultRowHeight="15"/>
  <cols>
    <col min="1" max="1" width="47.85546875" style="52" customWidth="1"/>
    <col min="2" max="2" width="13" style="52" customWidth="1"/>
    <col min="3" max="3" width="13.7109375" style="52" customWidth="1"/>
    <col min="4" max="16384" width="9.140625" style="52"/>
  </cols>
  <sheetData>
    <row r="1" spans="1:3" ht="0" hidden="1" customHeight="1"/>
    <row r="2" spans="1:3" ht="38.25">
      <c r="A2" s="50" t="s">
        <v>166</v>
      </c>
      <c r="B2" s="53" t="s">
        <v>452</v>
      </c>
      <c r="C2" s="50" t="s">
        <v>165</v>
      </c>
    </row>
    <row r="3" spans="1:3">
      <c r="A3" s="51" t="s">
        <v>167</v>
      </c>
      <c r="B3" s="51" t="s">
        <v>453</v>
      </c>
      <c r="C3" s="51">
        <v>159885</v>
      </c>
    </row>
    <row r="4" spans="1:3">
      <c r="A4" s="51" t="s">
        <v>168</v>
      </c>
      <c r="B4" s="51" t="s">
        <v>454</v>
      </c>
      <c r="C4" s="51">
        <v>159323</v>
      </c>
    </row>
    <row r="5" spans="1:3">
      <c r="A5" s="51" t="s">
        <v>169</v>
      </c>
      <c r="B5" s="51" t="s">
        <v>455</v>
      </c>
      <c r="C5" s="51">
        <v>159890</v>
      </c>
    </row>
    <row r="6" spans="1:3">
      <c r="A6" s="51" t="s">
        <v>170</v>
      </c>
      <c r="B6" s="51" t="s">
        <v>456</v>
      </c>
      <c r="C6" s="51">
        <v>159979</v>
      </c>
    </row>
    <row r="7" spans="1:3">
      <c r="A7" s="51" t="s">
        <v>171</v>
      </c>
      <c r="B7" s="51" t="s">
        <v>457</v>
      </c>
      <c r="C7" s="51">
        <v>159297</v>
      </c>
    </row>
    <row r="8" spans="1:3">
      <c r="A8" s="51" t="s">
        <v>172</v>
      </c>
      <c r="B8" s="51" t="s">
        <v>458</v>
      </c>
      <c r="C8" s="51">
        <v>159585</v>
      </c>
    </row>
    <row r="9" spans="1:3">
      <c r="A9" s="51" t="s">
        <v>173</v>
      </c>
      <c r="B9" s="51"/>
      <c r="C9" s="51">
        <v>159106</v>
      </c>
    </row>
    <row r="10" spans="1:3">
      <c r="A10" s="51" t="s">
        <v>174</v>
      </c>
      <c r="B10" s="51"/>
      <c r="C10" s="51">
        <v>159607</v>
      </c>
    </row>
    <row r="11" spans="1:3">
      <c r="A11" s="51" t="s">
        <v>175</v>
      </c>
      <c r="B11" s="51" t="s">
        <v>459</v>
      </c>
      <c r="C11" s="51">
        <v>159935</v>
      </c>
    </row>
    <row r="12" spans="1:3">
      <c r="A12" s="51" t="s">
        <v>176</v>
      </c>
      <c r="B12" s="51" t="s">
        <v>460</v>
      </c>
      <c r="C12" s="51">
        <v>159310</v>
      </c>
    </row>
    <row r="13" spans="1:3">
      <c r="A13" s="51" t="s">
        <v>32</v>
      </c>
      <c r="B13" s="51" t="s">
        <v>31</v>
      </c>
      <c r="C13" s="51">
        <v>159962</v>
      </c>
    </row>
    <row r="14" spans="1:3">
      <c r="A14" s="51" t="s">
        <v>177</v>
      </c>
      <c r="B14" s="51" t="s">
        <v>461</v>
      </c>
      <c r="C14" s="51">
        <v>159932</v>
      </c>
    </row>
    <row r="15" spans="1:3">
      <c r="A15" s="51" t="s">
        <v>178</v>
      </c>
      <c r="B15" s="51" t="s">
        <v>462</v>
      </c>
      <c r="C15" s="51">
        <v>159942</v>
      </c>
    </row>
    <row r="16" spans="1:3">
      <c r="A16" s="51" t="s">
        <v>179</v>
      </c>
      <c r="B16" s="51" t="s">
        <v>463</v>
      </c>
      <c r="C16" s="51">
        <v>159241</v>
      </c>
    </row>
    <row r="17" spans="1:3">
      <c r="A17" s="51" t="s">
        <v>180</v>
      </c>
      <c r="B17" s="51" t="s">
        <v>464</v>
      </c>
      <c r="C17" s="51">
        <v>159529</v>
      </c>
    </row>
    <row r="18" spans="1:3">
      <c r="A18" s="51" t="s">
        <v>181</v>
      </c>
      <c r="B18" s="51" t="s">
        <v>465</v>
      </c>
      <c r="C18" s="51">
        <v>160001</v>
      </c>
    </row>
    <row r="19" spans="1:3">
      <c r="A19" s="51" t="s">
        <v>182</v>
      </c>
      <c r="B19" s="51" t="s">
        <v>466</v>
      </c>
      <c r="C19" s="51">
        <v>159944</v>
      </c>
    </row>
    <row r="20" spans="1:3">
      <c r="A20" s="51" t="s">
        <v>183</v>
      </c>
      <c r="B20" s="51" t="s">
        <v>34</v>
      </c>
      <c r="C20" s="51">
        <v>159434</v>
      </c>
    </row>
    <row r="21" spans="1:3">
      <c r="A21" s="51" t="s">
        <v>37</v>
      </c>
      <c r="B21" s="51" t="s">
        <v>36</v>
      </c>
      <c r="C21" s="51">
        <v>159342</v>
      </c>
    </row>
    <row r="22" spans="1:3">
      <c r="A22" s="51" t="s">
        <v>184</v>
      </c>
      <c r="B22" s="51" t="s">
        <v>467</v>
      </c>
      <c r="C22" s="51">
        <v>160000</v>
      </c>
    </row>
    <row r="23" spans="1:3">
      <c r="A23" s="51" t="s">
        <v>185</v>
      </c>
      <c r="B23" s="51" t="s">
        <v>468</v>
      </c>
      <c r="C23" s="51">
        <v>159210</v>
      </c>
    </row>
    <row r="24" spans="1:3">
      <c r="A24" s="51" t="s">
        <v>39</v>
      </c>
      <c r="B24" s="51" t="s">
        <v>38</v>
      </c>
      <c r="C24" s="51">
        <v>159946</v>
      </c>
    </row>
    <row r="25" spans="1:3">
      <c r="A25" s="51" t="s">
        <v>186</v>
      </c>
      <c r="B25" s="51" t="s">
        <v>469</v>
      </c>
      <c r="C25" s="51">
        <v>159333</v>
      </c>
    </row>
    <row r="26" spans="1:3">
      <c r="A26" s="51" t="s">
        <v>187</v>
      </c>
      <c r="B26" s="51" t="s">
        <v>40</v>
      </c>
      <c r="C26" s="51">
        <v>159559</v>
      </c>
    </row>
    <row r="27" spans="1:3">
      <c r="A27" s="51" t="s">
        <v>188</v>
      </c>
      <c r="B27" s="51" t="s">
        <v>470</v>
      </c>
      <c r="C27" s="51">
        <v>160495</v>
      </c>
    </row>
    <row r="28" spans="1:3">
      <c r="A28" s="51" t="s">
        <v>189</v>
      </c>
      <c r="B28" s="51" t="s">
        <v>471</v>
      </c>
      <c r="C28" s="51">
        <v>160027</v>
      </c>
    </row>
    <row r="29" spans="1:3">
      <c r="A29" s="51" t="s">
        <v>190</v>
      </c>
      <c r="B29" s="51" t="s">
        <v>472</v>
      </c>
      <c r="C29" s="51">
        <v>159592</v>
      </c>
    </row>
    <row r="30" spans="1:3">
      <c r="A30" s="51" t="s">
        <v>191</v>
      </c>
      <c r="B30" s="51" t="s">
        <v>473</v>
      </c>
      <c r="C30" s="51">
        <v>159469</v>
      </c>
    </row>
    <row r="31" spans="1:3">
      <c r="A31" s="51" t="s">
        <v>192</v>
      </c>
      <c r="B31" s="51" t="s">
        <v>41</v>
      </c>
      <c r="C31" s="51">
        <v>160492</v>
      </c>
    </row>
    <row r="32" spans="1:3">
      <c r="A32" s="51" t="s">
        <v>193</v>
      </c>
      <c r="B32" s="51" t="s">
        <v>474</v>
      </c>
      <c r="C32" s="51">
        <v>159522</v>
      </c>
    </row>
    <row r="33" spans="1:3">
      <c r="A33" s="51" t="s">
        <v>194</v>
      </c>
      <c r="B33" s="51" t="s">
        <v>475</v>
      </c>
      <c r="C33" s="51">
        <v>159952</v>
      </c>
    </row>
    <row r="34" spans="1:3">
      <c r="A34" s="51" t="s">
        <v>195</v>
      </c>
      <c r="B34" s="51" t="s">
        <v>476</v>
      </c>
      <c r="C34" s="51">
        <v>159956</v>
      </c>
    </row>
    <row r="35" spans="1:3">
      <c r="A35" s="51" t="s">
        <v>43</v>
      </c>
      <c r="B35" s="51" t="s">
        <v>42</v>
      </c>
      <c r="C35" s="51">
        <v>160060</v>
      </c>
    </row>
    <row r="36" spans="1:3">
      <c r="A36" s="51" t="s">
        <v>45</v>
      </c>
      <c r="B36" s="51" t="s">
        <v>44</v>
      </c>
      <c r="C36" s="51">
        <v>159250</v>
      </c>
    </row>
    <row r="37" spans="1:3">
      <c r="A37" s="51" t="s">
        <v>196</v>
      </c>
      <c r="B37" s="51" t="s">
        <v>477</v>
      </c>
      <c r="C37" s="51">
        <v>159243</v>
      </c>
    </row>
    <row r="38" spans="1:3">
      <c r="A38" s="51" t="s">
        <v>197</v>
      </c>
      <c r="B38" s="51" t="s">
        <v>478</v>
      </c>
      <c r="C38" s="51">
        <v>159382</v>
      </c>
    </row>
    <row r="39" spans="1:3">
      <c r="A39" s="51" t="s">
        <v>198</v>
      </c>
      <c r="B39" s="51" t="s">
        <v>479</v>
      </c>
      <c r="C39" s="51">
        <v>159694</v>
      </c>
    </row>
    <row r="40" spans="1:3">
      <c r="A40" s="51" t="s">
        <v>199</v>
      </c>
      <c r="B40" s="51" t="s">
        <v>480</v>
      </c>
      <c r="C40" s="51">
        <v>159347</v>
      </c>
    </row>
    <row r="41" spans="1:3">
      <c r="A41" s="51" t="s">
        <v>200</v>
      </c>
      <c r="B41" s="51" t="s">
        <v>481</v>
      </c>
      <c r="C41" s="51">
        <v>159197</v>
      </c>
    </row>
    <row r="42" spans="1:3">
      <c r="A42" s="51" t="s">
        <v>201</v>
      </c>
      <c r="B42" s="51" t="s">
        <v>482</v>
      </c>
      <c r="C42" s="51">
        <v>159501</v>
      </c>
    </row>
    <row r="43" spans="1:3">
      <c r="A43" s="51" t="s">
        <v>47</v>
      </c>
      <c r="B43" s="51" t="s">
        <v>46</v>
      </c>
      <c r="C43" s="51">
        <v>160031</v>
      </c>
    </row>
    <row r="44" spans="1:3">
      <c r="A44" s="51" t="s">
        <v>202</v>
      </c>
      <c r="B44" s="51" t="s">
        <v>483</v>
      </c>
      <c r="C44" s="51">
        <v>159402</v>
      </c>
    </row>
    <row r="45" spans="1:3">
      <c r="A45" s="51" t="s">
        <v>203</v>
      </c>
      <c r="B45" s="51" t="s">
        <v>484</v>
      </c>
      <c r="C45" s="51">
        <v>159502</v>
      </c>
    </row>
    <row r="46" spans="1:3">
      <c r="A46" s="51" t="s">
        <v>204</v>
      </c>
      <c r="B46" s="51" t="s">
        <v>485</v>
      </c>
      <c r="C46" s="51">
        <v>159464</v>
      </c>
    </row>
    <row r="47" spans="1:3">
      <c r="A47" s="51" t="s">
        <v>205</v>
      </c>
      <c r="B47" s="51" t="s">
        <v>486</v>
      </c>
      <c r="C47" s="51">
        <v>159425</v>
      </c>
    </row>
    <row r="48" spans="1:3">
      <c r="A48" s="51" t="s">
        <v>206</v>
      </c>
      <c r="B48" s="51" t="s">
        <v>48</v>
      </c>
      <c r="C48" s="51">
        <v>159950</v>
      </c>
    </row>
    <row r="49" spans="1:3">
      <c r="A49" s="51" t="s">
        <v>207</v>
      </c>
      <c r="B49" s="51" t="s">
        <v>487</v>
      </c>
      <c r="C49" s="51">
        <v>159414</v>
      </c>
    </row>
    <row r="50" spans="1:3">
      <c r="A50" s="51" t="s">
        <v>208</v>
      </c>
      <c r="B50" s="51" t="s">
        <v>488</v>
      </c>
      <c r="C50" s="51">
        <v>159422</v>
      </c>
    </row>
    <row r="51" spans="1:3">
      <c r="A51" s="51" t="s">
        <v>209</v>
      </c>
      <c r="B51" s="51" t="s">
        <v>489</v>
      </c>
      <c r="C51" s="51">
        <v>159428</v>
      </c>
    </row>
    <row r="52" spans="1:3">
      <c r="A52" s="51" t="s">
        <v>210</v>
      </c>
      <c r="B52" s="51" t="s">
        <v>490</v>
      </c>
      <c r="C52" s="51">
        <v>159999</v>
      </c>
    </row>
    <row r="53" spans="1:3">
      <c r="A53" s="51" t="s">
        <v>211</v>
      </c>
      <c r="B53" s="51" t="s">
        <v>491</v>
      </c>
      <c r="C53" s="51">
        <v>159964</v>
      </c>
    </row>
    <row r="54" spans="1:3">
      <c r="A54" s="51" t="s">
        <v>212</v>
      </c>
      <c r="B54" s="51" t="s">
        <v>492</v>
      </c>
      <c r="C54" s="51">
        <v>159313</v>
      </c>
    </row>
    <row r="55" spans="1:3">
      <c r="A55" s="51" t="s">
        <v>213</v>
      </c>
      <c r="B55" s="51" t="s">
        <v>493</v>
      </c>
      <c r="C55" s="51">
        <v>159459</v>
      </c>
    </row>
    <row r="56" spans="1:3">
      <c r="A56" s="51" t="s">
        <v>214</v>
      </c>
      <c r="B56" s="51" t="s">
        <v>494</v>
      </c>
      <c r="C56" s="51">
        <v>159899</v>
      </c>
    </row>
    <row r="57" spans="1:3">
      <c r="A57" s="51" t="s">
        <v>215</v>
      </c>
      <c r="B57" s="51" t="s">
        <v>495</v>
      </c>
      <c r="C57" s="51">
        <v>159308</v>
      </c>
    </row>
    <row r="58" spans="1:3">
      <c r="A58" s="51" t="s">
        <v>216</v>
      </c>
      <c r="B58" s="51" t="s">
        <v>496</v>
      </c>
      <c r="C58" s="51">
        <v>159353</v>
      </c>
    </row>
    <row r="59" spans="1:3">
      <c r="A59" s="51" t="s">
        <v>217</v>
      </c>
      <c r="B59" s="51" t="s">
        <v>497</v>
      </c>
      <c r="C59" s="51">
        <v>159311</v>
      </c>
    </row>
    <row r="60" spans="1:3">
      <c r="A60" s="51" t="s">
        <v>218</v>
      </c>
      <c r="B60" s="51" t="s">
        <v>498</v>
      </c>
      <c r="C60" s="51">
        <v>159920</v>
      </c>
    </row>
    <row r="61" spans="1:3">
      <c r="A61" s="51" t="s">
        <v>219</v>
      </c>
      <c r="B61" s="51" t="s">
        <v>499</v>
      </c>
      <c r="C61" s="51">
        <v>159456</v>
      </c>
    </row>
    <row r="62" spans="1:3">
      <c r="A62" s="51" t="s">
        <v>220</v>
      </c>
      <c r="B62" s="51" t="s">
        <v>49</v>
      </c>
      <c r="C62" s="51">
        <v>159383</v>
      </c>
    </row>
    <row r="63" spans="1:3">
      <c r="A63" s="51" t="s">
        <v>221</v>
      </c>
      <c r="B63" s="51" t="s">
        <v>500</v>
      </c>
      <c r="C63" s="51">
        <v>159994</v>
      </c>
    </row>
    <row r="64" spans="1:3">
      <c r="A64" s="51" t="s">
        <v>222</v>
      </c>
      <c r="B64" s="51" t="s">
        <v>501</v>
      </c>
      <c r="C64" s="51">
        <v>159867</v>
      </c>
    </row>
    <row r="65" spans="1:3">
      <c r="A65" s="51" t="s">
        <v>223</v>
      </c>
      <c r="B65" s="51" t="s">
        <v>502</v>
      </c>
      <c r="C65" s="51">
        <v>159332</v>
      </c>
    </row>
    <row r="66" spans="1:3">
      <c r="A66" s="51" t="s">
        <v>224</v>
      </c>
      <c r="B66" s="51" t="s">
        <v>503</v>
      </c>
      <c r="C66" s="51">
        <v>159901</v>
      </c>
    </row>
    <row r="67" spans="1:3">
      <c r="A67" s="51" t="s">
        <v>51</v>
      </c>
      <c r="B67" s="51" t="s">
        <v>50</v>
      </c>
      <c r="C67" s="51">
        <v>159244</v>
      </c>
    </row>
    <row r="68" spans="1:3">
      <c r="A68" s="51" t="s">
        <v>225</v>
      </c>
      <c r="B68" s="51" t="s">
        <v>504</v>
      </c>
      <c r="C68" s="51">
        <v>159394</v>
      </c>
    </row>
    <row r="69" spans="1:3">
      <c r="A69" s="51" t="s">
        <v>226</v>
      </c>
      <c r="B69" s="51" t="s">
        <v>505</v>
      </c>
      <c r="C69" s="51">
        <v>159397</v>
      </c>
    </row>
    <row r="70" spans="1:3">
      <c r="A70" s="51" t="s">
        <v>227</v>
      </c>
      <c r="B70" s="51"/>
      <c r="C70" s="51">
        <v>159143</v>
      </c>
    </row>
    <row r="71" spans="1:3">
      <c r="A71" s="51" t="s">
        <v>228</v>
      </c>
      <c r="B71" s="51" t="s">
        <v>506</v>
      </c>
      <c r="C71" s="51">
        <v>159949</v>
      </c>
    </row>
    <row r="72" spans="1:3">
      <c r="A72" s="51" t="s">
        <v>229</v>
      </c>
      <c r="B72" s="51" t="s">
        <v>507</v>
      </c>
      <c r="C72" s="51">
        <v>159948</v>
      </c>
    </row>
    <row r="73" spans="1:3">
      <c r="A73" s="51" t="s">
        <v>230</v>
      </c>
      <c r="B73" s="51" t="s">
        <v>508</v>
      </c>
      <c r="C73" s="51">
        <v>159417</v>
      </c>
    </row>
    <row r="74" spans="1:3">
      <c r="A74" s="51" t="s">
        <v>231</v>
      </c>
      <c r="B74" s="51" t="s">
        <v>509</v>
      </c>
      <c r="C74" s="51">
        <v>159384</v>
      </c>
    </row>
    <row r="75" spans="1:3">
      <c r="A75" s="51" t="s">
        <v>232</v>
      </c>
      <c r="B75" s="51" t="s">
        <v>510</v>
      </c>
      <c r="C75" s="51">
        <v>159561</v>
      </c>
    </row>
    <row r="76" spans="1:3">
      <c r="A76" s="51" t="s">
        <v>233</v>
      </c>
      <c r="B76" s="51" t="s">
        <v>511</v>
      </c>
      <c r="C76" s="51">
        <v>159954</v>
      </c>
    </row>
    <row r="77" spans="1:3">
      <c r="A77" s="51" t="s">
        <v>234</v>
      </c>
      <c r="B77" s="51" t="s">
        <v>52</v>
      </c>
      <c r="C77" s="51">
        <v>159961</v>
      </c>
    </row>
    <row r="78" spans="1:3">
      <c r="A78" s="51" t="s">
        <v>235</v>
      </c>
      <c r="B78" s="51" t="s">
        <v>512</v>
      </c>
      <c r="C78" s="51">
        <v>159873</v>
      </c>
    </row>
    <row r="79" spans="1:3">
      <c r="A79" s="51" t="s">
        <v>54</v>
      </c>
      <c r="B79" s="51" t="s">
        <v>53</v>
      </c>
      <c r="C79" s="51">
        <v>159907</v>
      </c>
    </row>
    <row r="80" spans="1:3">
      <c r="A80" s="51" t="s">
        <v>236</v>
      </c>
      <c r="B80" s="51" t="s">
        <v>513</v>
      </c>
      <c r="C80" s="51">
        <v>159505</v>
      </c>
    </row>
    <row r="81" spans="1:3">
      <c r="A81" s="51" t="s">
        <v>237</v>
      </c>
      <c r="B81" s="51" t="s">
        <v>514</v>
      </c>
      <c r="C81" s="51">
        <v>159922</v>
      </c>
    </row>
    <row r="82" spans="1:3">
      <c r="A82" s="51" t="s">
        <v>238</v>
      </c>
      <c r="B82" s="51" t="s">
        <v>515</v>
      </c>
      <c r="C82" s="51">
        <v>159289</v>
      </c>
    </row>
    <row r="83" spans="1:3">
      <c r="A83" s="51" t="s">
        <v>239</v>
      </c>
      <c r="B83" s="51" t="s">
        <v>516</v>
      </c>
      <c r="C83" s="51">
        <v>159294</v>
      </c>
    </row>
    <row r="84" spans="1:3">
      <c r="A84" s="51" t="s">
        <v>240</v>
      </c>
      <c r="B84" s="51" t="s">
        <v>517</v>
      </c>
      <c r="C84" s="51">
        <v>159898</v>
      </c>
    </row>
    <row r="85" spans="1:3">
      <c r="A85" s="51" t="s">
        <v>241</v>
      </c>
      <c r="B85" s="51" t="s">
        <v>518</v>
      </c>
      <c r="C85" s="51">
        <v>159976</v>
      </c>
    </row>
    <row r="86" spans="1:3">
      <c r="A86" s="51" t="s">
        <v>242</v>
      </c>
      <c r="B86" s="51" t="s">
        <v>519</v>
      </c>
      <c r="C86" s="51">
        <v>159490</v>
      </c>
    </row>
    <row r="87" spans="1:3">
      <c r="A87" s="51" t="s">
        <v>243</v>
      </c>
      <c r="B87" s="51" t="s">
        <v>520</v>
      </c>
      <c r="C87" s="51">
        <v>159546</v>
      </c>
    </row>
    <row r="88" spans="1:3">
      <c r="A88" s="51" t="s">
        <v>244</v>
      </c>
      <c r="B88" s="51" t="s">
        <v>521</v>
      </c>
      <c r="C88" s="51">
        <v>159378</v>
      </c>
    </row>
    <row r="89" spans="1:3">
      <c r="A89" s="51" t="s">
        <v>245</v>
      </c>
      <c r="B89" s="51" t="s">
        <v>522</v>
      </c>
      <c r="C89" s="51">
        <v>159446</v>
      </c>
    </row>
    <row r="90" spans="1:3">
      <c r="A90" s="51" t="s">
        <v>56</v>
      </c>
      <c r="B90" s="51" t="s">
        <v>55</v>
      </c>
      <c r="C90" s="51">
        <v>159314</v>
      </c>
    </row>
    <row r="91" spans="1:3">
      <c r="A91" s="51" t="s">
        <v>246</v>
      </c>
      <c r="B91" s="51" t="s">
        <v>523</v>
      </c>
      <c r="C91" s="51">
        <v>159911</v>
      </c>
    </row>
    <row r="92" spans="1:3">
      <c r="A92" s="51" t="s">
        <v>151</v>
      </c>
      <c r="B92" s="51" t="s">
        <v>524</v>
      </c>
      <c r="C92" s="51">
        <v>159916</v>
      </c>
    </row>
    <row r="93" spans="1:3">
      <c r="A93" s="51" t="s">
        <v>247</v>
      </c>
      <c r="B93" s="51" t="s">
        <v>525</v>
      </c>
      <c r="C93" s="51">
        <v>159365</v>
      </c>
    </row>
    <row r="94" spans="1:3">
      <c r="A94" s="51" t="s">
        <v>248</v>
      </c>
      <c r="B94" s="51" t="s">
        <v>526</v>
      </c>
      <c r="C94" s="51">
        <v>159538</v>
      </c>
    </row>
    <row r="95" spans="1:3">
      <c r="A95" s="51" t="s">
        <v>249</v>
      </c>
      <c r="B95" s="51" t="s">
        <v>527</v>
      </c>
      <c r="C95" s="51">
        <v>160526</v>
      </c>
    </row>
    <row r="96" spans="1:3">
      <c r="A96" s="51" t="s">
        <v>250</v>
      </c>
      <c r="B96" s="51" t="s">
        <v>528</v>
      </c>
      <c r="C96" s="51">
        <v>159904</v>
      </c>
    </row>
    <row r="97" spans="1:3">
      <c r="A97" s="51" t="s">
        <v>251</v>
      </c>
      <c r="B97" s="51" t="s">
        <v>529</v>
      </c>
      <c r="C97" s="51">
        <v>159480</v>
      </c>
    </row>
    <row r="98" spans="1:3">
      <c r="A98" s="51" t="s">
        <v>252</v>
      </c>
      <c r="B98" s="51"/>
      <c r="C98" s="51">
        <v>159615</v>
      </c>
    </row>
    <row r="99" spans="1:3">
      <c r="A99" s="51" t="s">
        <v>253</v>
      </c>
      <c r="B99" s="51" t="s">
        <v>530</v>
      </c>
      <c r="C99" s="51">
        <v>159917</v>
      </c>
    </row>
    <row r="100" spans="1:3">
      <c r="A100" s="51" t="s">
        <v>254</v>
      </c>
      <c r="B100" s="51" t="s">
        <v>531</v>
      </c>
      <c r="C100" s="51">
        <v>159915</v>
      </c>
    </row>
    <row r="101" spans="1:3">
      <c r="A101" s="51" t="s">
        <v>255</v>
      </c>
      <c r="B101" s="51" t="s">
        <v>532</v>
      </c>
      <c r="C101" s="51">
        <v>159928</v>
      </c>
    </row>
    <row r="102" spans="1:3">
      <c r="A102" s="51" t="s">
        <v>59</v>
      </c>
      <c r="B102" s="51" t="s">
        <v>58</v>
      </c>
      <c r="C102" s="51">
        <v>159902</v>
      </c>
    </row>
    <row r="103" spans="1:3">
      <c r="A103" s="51" t="s">
        <v>256</v>
      </c>
      <c r="B103" s="51"/>
      <c r="C103" s="51">
        <v>159168</v>
      </c>
    </row>
    <row r="104" spans="1:3">
      <c r="A104" s="51" t="s">
        <v>257</v>
      </c>
      <c r="B104" s="51"/>
      <c r="C104" s="51">
        <v>159604</v>
      </c>
    </row>
    <row r="105" spans="1:3">
      <c r="A105" s="51" t="s">
        <v>258</v>
      </c>
      <c r="B105" s="51"/>
      <c r="C105" s="51">
        <v>159357</v>
      </c>
    </row>
    <row r="106" spans="1:3">
      <c r="A106" s="51" t="s">
        <v>259</v>
      </c>
      <c r="B106" s="51"/>
      <c r="C106" s="51">
        <v>159100</v>
      </c>
    </row>
    <row r="107" spans="1:3">
      <c r="A107" s="51" t="s">
        <v>260</v>
      </c>
      <c r="B107" s="51" t="s">
        <v>533</v>
      </c>
      <c r="C107" s="51">
        <v>159388</v>
      </c>
    </row>
    <row r="108" spans="1:3">
      <c r="A108" s="51" t="s">
        <v>261</v>
      </c>
      <c r="B108" s="51"/>
      <c r="C108" s="51">
        <v>159955</v>
      </c>
    </row>
    <row r="109" spans="1:3">
      <c r="A109" s="51" t="s">
        <v>262</v>
      </c>
      <c r="B109" s="51" t="s">
        <v>534</v>
      </c>
      <c r="C109" s="51">
        <v>159893</v>
      </c>
    </row>
    <row r="110" spans="1:3">
      <c r="A110" s="51" t="s">
        <v>263</v>
      </c>
      <c r="B110" s="51"/>
      <c r="C110" s="51">
        <v>159617</v>
      </c>
    </row>
    <row r="111" spans="1:3">
      <c r="A111" s="51" t="s">
        <v>264</v>
      </c>
      <c r="B111" s="51" t="s">
        <v>535</v>
      </c>
      <c r="C111" s="51">
        <v>160557</v>
      </c>
    </row>
    <row r="112" spans="1:3">
      <c r="A112" s="51" t="s">
        <v>265</v>
      </c>
      <c r="B112" s="51" t="s">
        <v>60</v>
      </c>
      <c r="C112" s="51">
        <v>160531</v>
      </c>
    </row>
    <row r="113" spans="1:3">
      <c r="A113" s="51" t="s">
        <v>266</v>
      </c>
      <c r="B113" s="51" t="s">
        <v>62</v>
      </c>
      <c r="C113" s="51">
        <v>160530</v>
      </c>
    </row>
    <row r="114" spans="1:3">
      <c r="A114" s="51" t="s">
        <v>267</v>
      </c>
      <c r="B114" s="51" t="s">
        <v>61</v>
      </c>
      <c r="C114" s="51">
        <v>160348</v>
      </c>
    </row>
    <row r="115" spans="1:3">
      <c r="A115" s="51" t="s">
        <v>268</v>
      </c>
      <c r="B115" s="51" t="s">
        <v>536</v>
      </c>
      <c r="C115" s="51">
        <v>159307</v>
      </c>
    </row>
    <row r="116" spans="1:3">
      <c r="A116" s="51" t="s">
        <v>269</v>
      </c>
      <c r="B116" s="51" t="s">
        <v>537</v>
      </c>
      <c r="C116" s="51">
        <v>159396</v>
      </c>
    </row>
    <row r="117" spans="1:3">
      <c r="A117" s="51" t="s">
        <v>270</v>
      </c>
      <c r="B117" s="51" t="s">
        <v>538</v>
      </c>
      <c r="C117" s="51">
        <v>159938</v>
      </c>
    </row>
    <row r="118" spans="1:3">
      <c r="A118" s="51" t="s">
        <v>271</v>
      </c>
      <c r="B118" s="51" t="s">
        <v>539</v>
      </c>
      <c r="C118" s="51">
        <v>158999</v>
      </c>
    </row>
    <row r="119" spans="1:3">
      <c r="A119" s="51" t="s">
        <v>64</v>
      </c>
      <c r="B119" s="51" t="s">
        <v>63</v>
      </c>
      <c r="C119" s="51">
        <v>159346</v>
      </c>
    </row>
    <row r="120" spans="1:3">
      <c r="A120" s="51" t="s">
        <v>272</v>
      </c>
      <c r="B120" s="51" t="s">
        <v>540</v>
      </c>
      <c r="C120" s="51">
        <v>159495</v>
      </c>
    </row>
    <row r="121" spans="1:3">
      <c r="A121" s="51" t="s">
        <v>273</v>
      </c>
      <c r="B121" s="51" t="s">
        <v>541</v>
      </c>
      <c r="C121" s="51">
        <v>159957</v>
      </c>
    </row>
    <row r="122" spans="1:3">
      <c r="A122" s="51" t="s">
        <v>66</v>
      </c>
      <c r="B122" s="51" t="s">
        <v>65</v>
      </c>
      <c r="C122" s="51">
        <v>159891</v>
      </c>
    </row>
    <row r="123" spans="1:3">
      <c r="A123" s="51" t="s">
        <v>274</v>
      </c>
      <c r="B123" s="51" t="s">
        <v>542</v>
      </c>
      <c r="C123" s="51">
        <v>159941</v>
      </c>
    </row>
    <row r="124" spans="1:3">
      <c r="A124" s="51" t="s">
        <v>275</v>
      </c>
      <c r="B124" s="51" t="s">
        <v>543</v>
      </c>
      <c r="C124" s="51">
        <v>159392</v>
      </c>
    </row>
    <row r="125" spans="1:3">
      <c r="A125" s="51" t="s">
        <v>276</v>
      </c>
      <c r="B125" s="51" t="s">
        <v>544</v>
      </c>
      <c r="C125" s="51">
        <v>159897</v>
      </c>
    </row>
    <row r="126" spans="1:3">
      <c r="A126" s="51" t="s">
        <v>277</v>
      </c>
      <c r="B126" s="51" t="s">
        <v>545</v>
      </c>
      <c r="C126" s="51">
        <v>159499</v>
      </c>
    </row>
    <row r="127" spans="1:3">
      <c r="A127" s="51" t="s">
        <v>278</v>
      </c>
      <c r="B127" s="51" t="s">
        <v>546</v>
      </c>
      <c r="C127" s="51">
        <v>159375</v>
      </c>
    </row>
    <row r="128" spans="1:3">
      <c r="A128" s="51" t="s">
        <v>279</v>
      </c>
      <c r="B128" s="51" t="s">
        <v>547</v>
      </c>
      <c r="C128" s="51">
        <v>159903</v>
      </c>
    </row>
    <row r="129" spans="1:3">
      <c r="A129" s="51" t="s">
        <v>280</v>
      </c>
      <c r="B129" s="51" t="s">
        <v>548</v>
      </c>
      <c r="C129" s="51">
        <v>159318</v>
      </c>
    </row>
    <row r="130" spans="1:3">
      <c r="A130" s="51" t="s">
        <v>281</v>
      </c>
      <c r="B130" s="51" t="s">
        <v>549</v>
      </c>
      <c r="C130" s="51">
        <v>159672</v>
      </c>
    </row>
    <row r="131" spans="1:3">
      <c r="A131" s="51" t="s">
        <v>282</v>
      </c>
      <c r="B131" s="51" t="s">
        <v>550</v>
      </c>
      <c r="C131" s="51">
        <v>159385</v>
      </c>
    </row>
    <row r="132" spans="1:3">
      <c r="A132" s="51" t="s">
        <v>283</v>
      </c>
      <c r="B132" s="51" t="s">
        <v>551</v>
      </c>
      <c r="C132" s="51">
        <v>159276</v>
      </c>
    </row>
    <row r="133" spans="1:3">
      <c r="A133" s="51" t="s">
        <v>68</v>
      </c>
      <c r="B133" s="51" t="s">
        <v>67</v>
      </c>
      <c r="C133" s="51">
        <v>159940</v>
      </c>
    </row>
    <row r="134" spans="1:3">
      <c r="A134" s="51" t="s">
        <v>284</v>
      </c>
      <c r="B134" s="51" t="s">
        <v>69</v>
      </c>
      <c r="C134" s="51">
        <v>159351</v>
      </c>
    </row>
    <row r="135" spans="1:3">
      <c r="A135" s="51" t="s">
        <v>285</v>
      </c>
      <c r="B135" s="51" t="s">
        <v>552</v>
      </c>
      <c r="C135" s="51">
        <v>159449</v>
      </c>
    </row>
    <row r="136" spans="1:3">
      <c r="A136" s="51" t="s">
        <v>286</v>
      </c>
      <c r="B136" s="51" t="s">
        <v>553</v>
      </c>
      <c r="C136" s="51">
        <v>159380</v>
      </c>
    </row>
    <row r="137" spans="1:3">
      <c r="A137" s="51" t="s">
        <v>287</v>
      </c>
      <c r="B137" s="51" t="s">
        <v>554</v>
      </c>
      <c r="C137" s="51">
        <v>159444</v>
      </c>
    </row>
    <row r="138" spans="1:3">
      <c r="A138" s="51" t="s">
        <v>288</v>
      </c>
      <c r="B138" s="51" t="s">
        <v>555</v>
      </c>
      <c r="C138" s="51">
        <v>159910</v>
      </c>
    </row>
    <row r="139" spans="1:3">
      <c r="A139" s="51" t="s">
        <v>289</v>
      </c>
      <c r="B139" s="51" t="s">
        <v>556</v>
      </c>
      <c r="C139" s="51">
        <v>159587</v>
      </c>
    </row>
    <row r="140" spans="1:3">
      <c r="A140" s="51" t="s">
        <v>290</v>
      </c>
      <c r="B140" s="51" t="s">
        <v>557</v>
      </c>
      <c r="C140" s="51">
        <v>159431</v>
      </c>
    </row>
    <row r="141" spans="1:3">
      <c r="A141" s="51" t="s">
        <v>291</v>
      </c>
      <c r="B141" s="51" t="s">
        <v>558</v>
      </c>
      <c r="C141" s="51">
        <v>160485</v>
      </c>
    </row>
    <row r="142" spans="1:3">
      <c r="A142" s="51" t="s">
        <v>292</v>
      </c>
      <c r="B142" s="51" t="s">
        <v>559</v>
      </c>
      <c r="C142" s="51">
        <v>159420</v>
      </c>
    </row>
    <row r="143" spans="1:3">
      <c r="A143" s="51" t="s">
        <v>293</v>
      </c>
      <c r="B143" s="51" t="s">
        <v>560</v>
      </c>
      <c r="C143" s="51">
        <v>159530</v>
      </c>
    </row>
    <row r="144" spans="1:3">
      <c r="A144" s="51" t="s">
        <v>152</v>
      </c>
      <c r="B144" s="51" t="s">
        <v>561</v>
      </c>
      <c r="C144" s="51">
        <v>159909</v>
      </c>
    </row>
    <row r="145" spans="1:3">
      <c r="A145" s="51" t="s">
        <v>294</v>
      </c>
      <c r="B145" s="51" t="s">
        <v>562</v>
      </c>
      <c r="C145" s="51">
        <v>159492</v>
      </c>
    </row>
    <row r="146" spans="1:3">
      <c r="A146" s="51" t="s">
        <v>295</v>
      </c>
      <c r="B146" s="51" t="s">
        <v>563</v>
      </c>
      <c r="C146" s="51">
        <v>159489</v>
      </c>
    </row>
    <row r="147" spans="1:3">
      <c r="A147" s="51" t="s">
        <v>296</v>
      </c>
      <c r="B147" s="51" t="s">
        <v>564</v>
      </c>
      <c r="C147" s="51">
        <v>159858</v>
      </c>
    </row>
    <row r="148" spans="1:3">
      <c r="A148" s="51" t="s">
        <v>297</v>
      </c>
      <c r="B148" s="51" t="s">
        <v>565</v>
      </c>
      <c r="C148" s="51">
        <v>159430</v>
      </c>
    </row>
    <row r="149" spans="1:3">
      <c r="A149" s="51" t="s">
        <v>71</v>
      </c>
      <c r="B149" s="51" t="s">
        <v>70</v>
      </c>
      <c r="C149" s="51">
        <v>159972</v>
      </c>
    </row>
    <row r="150" spans="1:3">
      <c r="A150" s="51" t="s">
        <v>298</v>
      </c>
      <c r="B150" s="51" t="s">
        <v>566</v>
      </c>
      <c r="C150" s="51">
        <v>159381</v>
      </c>
    </row>
    <row r="151" spans="1:3">
      <c r="A151" s="51" t="s">
        <v>299</v>
      </c>
      <c r="B151" s="51" t="s">
        <v>567</v>
      </c>
      <c r="C151" s="51">
        <v>159208</v>
      </c>
    </row>
    <row r="152" spans="1:3">
      <c r="A152" s="51" t="s">
        <v>300</v>
      </c>
      <c r="B152" s="51" t="s">
        <v>568</v>
      </c>
      <c r="C152" s="51">
        <v>159320</v>
      </c>
    </row>
    <row r="153" spans="1:3">
      <c r="A153" s="51" t="s">
        <v>73</v>
      </c>
      <c r="B153" s="51" t="s">
        <v>72</v>
      </c>
      <c r="C153" s="51">
        <v>159924</v>
      </c>
    </row>
    <row r="154" spans="1:3">
      <c r="A154" s="51" t="s">
        <v>301</v>
      </c>
      <c r="B154" s="51" t="s">
        <v>569</v>
      </c>
      <c r="C154" s="51">
        <v>159531</v>
      </c>
    </row>
    <row r="155" spans="1:3">
      <c r="A155" s="51" t="s">
        <v>302</v>
      </c>
      <c r="B155" s="51" t="s">
        <v>570</v>
      </c>
      <c r="C155" s="51">
        <v>159503</v>
      </c>
    </row>
    <row r="156" spans="1:3">
      <c r="A156" s="51" t="s">
        <v>303</v>
      </c>
      <c r="B156" s="51" t="s">
        <v>571</v>
      </c>
      <c r="C156" s="51">
        <v>159539</v>
      </c>
    </row>
    <row r="157" spans="1:3">
      <c r="A157" s="51" t="s">
        <v>304</v>
      </c>
      <c r="B157" s="51" t="s">
        <v>74</v>
      </c>
      <c r="C157" s="51">
        <v>159326</v>
      </c>
    </row>
    <row r="158" spans="1:3">
      <c r="A158" s="51" t="s">
        <v>76</v>
      </c>
      <c r="B158" s="51" t="s">
        <v>75</v>
      </c>
      <c r="C158" s="51">
        <v>159395</v>
      </c>
    </row>
    <row r="159" spans="1:3">
      <c r="A159" s="51" t="s">
        <v>305</v>
      </c>
      <c r="B159" s="51" t="s">
        <v>572</v>
      </c>
      <c r="C159" s="51">
        <v>159387</v>
      </c>
    </row>
    <row r="160" spans="1:3">
      <c r="A160" s="51" t="s">
        <v>78</v>
      </c>
      <c r="B160" s="51" t="s">
        <v>77</v>
      </c>
      <c r="C160" s="51">
        <v>159951</v>
      </c>
    </row>
    <row r="161" spans="1:3">
      <c r="A161" s="51" t="s">
        <v>306</v>
      </c>
      <c r="B161" s="51" t="s">
        <v>573</v>
      </c>
      <c r="C161" s="51">
        <v>159478</v>
      </c>
    </row>
    <row r="162" spans="1:3">
      <c r="A162" s="51" t="s">
        <v>154</v>
      </c>
      <c r="B162" s="51" t="s">
        <v>574</v>
      </c>
      <c r="C162" s="51">
        <v>159188</v>
      </c>
    </row>
    <row r="163" spans="1:3">
      <c r="A163" s="51" t="s">
        <v>307</v>
      </c>
      <c r="B163" s="51" t="s">
        <v>575</v>
      </c>
      <c r="C163" s="51">
        <v>159526</v>
      </c>
    </row>
    <row r="164" spans="1:3">
      <c r="A164" s="51" t="s">
        <v>308</v>
      </c>
      <c r="B164" s="51" t="s">
        <v>576</v>
      </c>
      <c r="C164" s="51">
        <v>159862</v>
      </c>
    </row>
    <row r="165" spans="1:3">
      <c r="A165" s="51" t="s">
        <v>309</v>
      </c>
      <c r="B165" s="51"/>
      <c r="C165" s="51">
        <v>159160</v>
      </c>
    </row>
    <row r="166" spans="1:3">
      <c r="A166" s="51" t="s">
        <v>310</v>
      </c>
      <c r="B166" s="51" t="s">
        <v>577</v>
      </c>
      <c r="C166" s="51">
        <v>159974</v>
      </c>
    </row>
    <row r="167" spans="1:3">
      <c r="A167" s="51" t="s">
        <v>80</v>
      </c>
      <c r="B167" s="51" t="s">
        <v>79</v>
      </c>
      <c r="C167" s="51">
        <v>160059</v>
      </c>
    </row>
    <row r="168" spans="1:3">
      <c r="A168" s="51" t="s">
        <v>311</v>
      </c>
      <c r="B168" s="51" t="s">
        <v>578</v>
      </c>
      <c r="C168" s="51">
        <v>159883</v>
      </c>
    </row>
    <row r="169" spans="1:3">
      <c r="A169" s="51" t="s">
        <v>82</v>
      </c>
      <c r="B169" s="51" t="s">
        <v>81</v>
      </c>
      <c r="C169" s="51">
        <v>159566</v>
      </c>
    </row>
    <row r="170" spans="1:3">
      <c r="A170" s="51" t="s">
        <v>312</v>
      </c>
      <c r="B170" s="51" t="s">
        <v>579</v>
      </c>
      <c r="C170" s="51">
        <v>159374</v>
      </c>
    </row>
    <row r="171" spans="1:3">
      <c r="A171" s="51" t="s">
        <v>313</v>
      </c>
      <c r="B171" s="51" t="s">
        <v>580</v>
      </c>
      <c r="C171" s="51">
        <v>159635</v>
      </c>
    </row>
    <row r="172" spans="1:3">
      <c r="A172" s="51" t="s">
        <v>314</v>
      </c>
      <c r="B172" s="51" t="s">
        <v>581</v>
      </c>
      <c r="C172" s="51">
        <v>159421</v>
      </c>
    </row>
    <row r="173" spans="1:3">
      <c r="A173" s="51" t="s">
        <v>315</v>
      </c>
      <c r="B173" s="51" t="s">
        <v>582</v>
      </c>
      <c r="C173" s="51">
        <v>159448</v>
      </c>
    </row>
    <row r="174" spans="1:3">
      <c r="A174" s="51" t="s">
        <v>316</v>
      </c>
      <c r="B174" s="51" t="s">
        <v>583</v>
      </c>
      <c r="C174" s="51">
        <v>159527</v>
      </c>
    </row>
    <row r="175" spans="1:3">
      <c r="A175" s="51" t="s">
        <v>317</v>
      </c>
      <c r="B175" s="51" t="s">
        <v>584</v>
      </c>
      <c r="C175" s="51">
        <v>159336</v>
      </c>
    </row>
    <row r="176" spans="1:3">
      <c r="A176" s="51" t="s">
        <v>318</v>
      </c>
      <c r="B176" s="51" t="s">
        <v>585</v>
      </c>
      <c r="C176" s="51">
        <v>159285</v>
      </c>
    </row>
    <row r="177" spans="1:3">
      <c r="A177" s="51" t="s">
        <v>319</v>
      </c>
      <c r="B177" s="51" t="s">
        <v>586</v>
      </c>
      <c r="C177" s="51">
        <v>159182</v>
      </c>
    </row>
    <row r="178" spans="1:3">
      <c r="A178" s="51" t="s">
        <v>320</v>
      </c>
      <c r="B178" s="51" t="s">
        <v>587</v>
      </c>
      <c r="C178" s="51">
        <v>159504</v>
      </c>
    </row>
    <row r="179" spans="1:3">
      <c r="A179" s="51" t="s">
        <v>321</v>
      </c>
      <c r="B179" s="51" t="s">
        <v>588</v>
      </c>
      <c r="C179" s="51">
        <v>159338</v>
      </c>
    </row>
    <row r="180" spans="1:3">
      <c r="A180" s="51" t="s">
        <v>322</v>
      </c>
      <c r="B180" s="51" t="s">
        <v>589</v>
      </c>
      <c r="C180" s="51">
        <v>159981</v>
      </c>
    </row>
    <row r="181" spans="1:3">
      <c r="A181" s="51" t="s">
        <v>323</v>
      </c>
      <c r="B181" s="51" t="s">
        <v>590</v>
      </c>
      <c r="C181" s="51">
        <v>159462</v>
      </c>
    </row>
    <row r="182" spans="1:3">
      <c r="A182" s="51" t="s">
        <v>324</v>
      </c>
      <c r="B182" s="51" t="s">
        <v>591</v>
      </c>
      <c r="C182" s="51">
        <v>159895</v>
      </c>
    </row>
    <row r="183" spans="1:3">
      <c r="A183" s="51" t="s">
        <v>84</v>
      </c>
      <c r="B183" s="51" t="s">
        <v>83</v>
      </c>
      <c r="C183" s="51">
        <v>159980</v>
      </c>
    </row>
    <row r="184" spans="1:3">
      <c r="A184" s="51" t="s">
        <v>325</v>
      </c>
      <c r="B184" s="51" t="s">
        <v>592</v>
      </c>
      <c r="C184" s="51">
        <v>159451</v>
      </c>
    </row>
    <row r="185" spans="1:3">
      <c r="A185" s="51" t="s">
        <v>326</v>
      </c>
      <c r="B185" s="51" t="s">
        <v>593</v>
      </c>
      <c r="C185" s="51">
        <v>159389</v>
      </c>
    </row>
    <row r="186" spans="1:3">
      <c r="A186" s="51" t="s">
        <v>327</v>
      </c>
      <c r="B186" s="51" t="s">
        <v>594</v>
      </c>
      <c r="C186" s="51">
        <v>159356</v>
      </c>
    </row>
    <row r="187" spans="1:3">
      <c r="A187" s="51" t="s">
        <v>328</v>
      </c>
      <c r="B187" s="51" t="s">
        <v>595</v>
      </c>
      <c r="C187" s="51">
        <v>159377</v>
      </c>
    </row>
    <row r="188" spans="1:3">
      <c r="A188" s="51" t="s">
        <v>329</v>
      </c>
      <c r="B188" s="51" t="s">
        <v>596</v>
      </c>
      <c r="C188" s="51">
        <v>159905</v>
      </c>
    </row>
    <row r="189" spans="1:3">
      <c r="A189" s="51" t="s">
        <v>86</v>
      </c>
      <c r="B189" s="51" t="s">
        <v>85</v>
      </c>
      <c r="C189" s="51">
        <v>159343</v>
      </c>
    </row>
    <row r="190" spans="1:3">
      <c r="A190" s="51" t="s">
        <v>330</v>
      </c>
      <c r="B190" s="51" t="s">
        <v>597</v>
      </c>
      <c r="C190" s="51">
        <v>159923</v>
      </c>
    </row>
    <row r="191" spans="1:3">
      <c r="A191" s="51" t="s">
        <v>88</v>
      </c>
      <c r="B191" s="51" t="s">
        <v>87</v>
      </c>
      <c r="C191" s="51">
        <v>159344</v>
      </c>
    </row>
    <row r="192" spans="1:3">
      <c r="A192" s="51" t="s">
        <v>331</v>
      </c>
      <c r="B192" s="51" t="s">
        <v>598</v>
      </c>
      <c r="C192" s="51">
        <v>159483</v>
      </c>
    </row>
    <row r="193" spans="1:3">
      <c r="A193" s="51" t="s">
        <v>332</v>
      </c>
      <c r="B193" s="51" t="s">
        <v>599</v>
      </c>
      <c r="C193" s="51">
        <v>159590</v>
      </c>
    </row>
    <row r="194" spans="1:3">
      <c r="A194" s="51" t="s">
        <v>333</v>
      </c>
      <c r="B194" s="51" t="s">
        <v>600</v>
      </c>
      <c r="C194" s="51">
        <v>159427</v>
      </c>
    </row>
    <row r="195" spans="1:3">
      <c r="A195" s="51" t="s">
        <v>334</v>
      </c>
      <c r="B195" s="51" t="s">
        <v>601</v>
      </c>
      <c r="C195" s="51">
        <v>159488</v>
      </c>
    </row>
    <row r="196" spans="1:3">
      <c r="A196" s="51" t="s">
        <v>335</v>
      </c>
      <c r="B196" s="51" t="s">
        <v>602</v>
      </c>
      <c r="C196" s="51">
        <v>159520</v>
      </c>
    </row>
    <row r="197" spans="1:3">
      <c r="A197" s="51" t="s">
        <v>90</v>
      </c>
      <c r="B197" s="51" t="s">
        <v>89</v>
      </c>
      <c r="C197" s="51">
        <v>159301</v>
      </c>
    </row>
    <row r="198" spans="1:3">
      <c r="A198" s="51" t="s">
        <v>336</v>
      </c>
      <c r="B198" s="51" t="s">
        <v>603</v>
      </c>
      <c r="C198" s="51">
        <v>160003</v>
      </c>
    </row>
    <row r="199" spans="1:3">
      <c r="A199" s="51" t="s">
        <v>337</v>
      </c>
      <c r="B199" s="51" t="s">
        <v>604</v>
      </c>
      <c r="C199" s="51">
        <v>159249</v>
      </c>
    </row>
    <row r="200" spans="1:3">
      <c r="A200" s="51" t="s">
        <v>338</v>
      </c>
      <c r="B200" s="51" t="s">
        <v>91</v>
      </c>
      <c r="C200" s="51">
        <v>159540</v>
      </c>
    </row>
    <row r="201" spans="1:3">
      <c r="A201" s="51" t="s">
        <v>339</v>
      </c>
      <c r="B201" s="51" t="s">
        <v>605</v>
      </c>
      <c r="C201" s="51">
        <v>159452</v>
      </c>
    </row>
    <row r="202" spans="1:3">
      <c r="A202" s="51" t="s">
        <v>340</v>
      </c>
      <c r="B202" s="51" t="s">
        <v>606</v>
      </c>
      <c r="C202" s="51">
        <v>159073</v>
      </c>
    </row>
    <row r="203" spans="1:3">
      <c r="A203" s="51" t="s">
        <v>341</v>
      </c>
      <c r="B203" s="51" t="s">
        <v>607</v>
      </c>
      <c r="C203" s="51">
        <v>159945</v>
      </c>
    </row>
    <row r="204" spans="1:3">
      <c r="A204" s="51" t="s">
        <v>342</v>
      </c>
      <c r="B204" s="51" t="s">
        <v>608</v>
      </c>
      <c r="C204" s="51">
        <v>159634</v>
      </c>
    </row>
    <row r="205" spans="1:3">
      <c r="A205" s="51" t="s">
        <v>343</v>
      </c>
      <c r="B205" s="51" t="s">
        <v>609</v>
      </c>
      <c r="C205" s="51">
        <v>159896</v>
      </c>
    </row>
    <row r="206" spans="1:3">
      <c r="A206" s="51" t="s">
        <v>344</v>
      </c>
      <c r="B206" s="51" t="s">
        <v>610</v>
      </c>
      <c r="C206" s="51">
        <v>159423</v>
      </c>
    </row>
    <row r="207" spans="1:3">
      <c r="A207" s="51" t="s">
        <v>93</v>
      </c>
      <c r="B207" s="51" t="s">
        <v>92</v>
      </c>
      <c r="C207" s="51">
        <v>159268</v>
      </c>
    </row>
    <row r="208" spans="1:3">
      <c r="A208" s="51" t="s">
        <v>345</v>
      </c>
      <c r="B208" s="51" t="s">
        <v>611</v>
      </c>
      <c r="C208" s="51">
        <v>160514</v>
      </c>
    </row>
    <row r="209" spans="1:3">
      <c r="A209" s="51" t="s">
        <v>346</v>
      </c>
      <c r="B209" s="51" t="s">
        <v>612</v>
      </c>
      <c r="C209" s="51">
        <v>159424</v>
      </c>
    </row>
    <row r="210" spans="1:3">
      <c r="A210" s="51" t="s">
        <v>347</v>
      </c>
      <c r="B210" s="51" t="s">
        <v>613</v>
      </c>
      <c r="C210" s="51">
        <v>159474</v>
      </c>
    </row>
    <row r="211" spans="1:3">
      <c r="A211" s="51" t="s">
        <v>95</v>
      </c>
      <c r="B211" s="51" t="s">
        <v>94</v>
      </c>
      <c r="C211" s="51">
        <v>159886</v>
      </c>
    </row>
    <row r="212" spans="1:3">
      <c r="A212" s="51" t="s">
        <v>348</v>
      </c>
      <c r="B212" s="51" t="s">
        <v>614</v>
      </c>
      <c r="C212" s="51">
        <v>159440</v>
      </c>
    </row>
    <row r="213" spans="1:3">
      <c r="A213" s="51" t="s">
        <v>349</v>
      </c>
      <c r="B213" s="51" t="s">
        <v>615</v>
      </c>
      <c r="C213" s="51">
        <v>159524</v>
      </c>
    </row>
    <row r="214" spans="1:3">
      <c r="A214" s="51" t="s">
        <v>350</v>
      </c>
      <c r="B214" s="51" t="s">
        <v>616</v>
      </c>
      <c r="C214" s="51">
        <v>160160</v>
      </c>
    </row>
    <row r="215" spans="1:3">
      <c r="A215" s="51" t="s">
        <v>351</v>
      </c>
      <c r="B215" s="51" t="s">
        <v>617</v>
      </c>
      <c r="C215" s="51">
        <v>159889</v>
      </c>
    </row>
    <row r="216" spans="1:3">
      <c r="A216" s="51" t="s">
        <v>352</v>
      </c>
      <c r="B216" s="51" t="s">
        <v>618</v>
      </c>
      <c r="C216" s="51">
        <v>159971</v>
      </c>
    </row>
    <row r="217" spans="1:3">
      <c r="A217" s="51" t="s">
        <v>353</v>
      </c>
      <c r="B217" s="51" t="s">
        <v>619</v>
      </c>
      <c r="C217" s="51">
        <v>159884</v>
      </c>
    </row>
    <row r="218" spans="1:3">
      <c r="A218" s="51" t="s">
        <v>354</v>
      </c>
      <c r="B218" s="51" t="s">
        <v>620</v>
      </c>
      <c r="C218" s="51">
        <v>159455</v>
      </c>
    </row>
    <row r="219" spans="1:3">
      <c r="A219" s="51" t="s">
        <v>355</v>
      </c>
      <c r="B219" s="51" t="s">
        <v>621</v>
      </c>
      <c r="C219" s="51">
        <v>159322</v>
      </c>
    </row>
    <row r="220" spans="1:3">
      <c r="A220" s="51" t="s">
        <v>356</v>
      </c>
      <c r="B220" s="51" t="s">
        <v>622</v>
      </c>
      <c r="C220" s="51">
        <v>159684</v>
      </c>
    </row>
    <row r="221" spans="1:3">
      <c r="A221" s="51" t="s">
        <v>357</v>
      </c>
      <c r="B221" s="51" t="s">
        <v>623</v>
      </c>
      <c r="C221" s="51">
        <v>159405</v>
      </c>
    </row>
    <row r="222" spans="1:3">
      <c r="A222" s="51" t="s">
        <v>97</v>
      </c>
      <c r="B222" s="51" t="s">
        <v>96</v>
      </c>
      <c r="C222" s="51">
        <v>159963</v>
      </c>
    </row>
    <row r="223" spans="1:3">
      <c r="A223" s="51" t="s">
        <v>99</v>
      </c>
      <c r="B223" s="51" t="s">
        <v>98</v>
      </c>
      <c r="C223" s="51">
        <v>160170</v>
      </c>
    </row>
    <row r="224" spans="1:3">
      <c r="A224" s="51" t="s">
        <v>358</v>
      </c>
      <c r="B224" s="51" t="s">
        <v>624</v>
      </c>
      <c r="C224" s="51">
        <v>159399</v>
      </c>
    </row>
    <row r="225" spans="1:3" ht="25.5">
      <c r="A225" s="51" t="s">
        <v>359</v>
      </c>
      <c r="B225" s="51" t="s">
        <v>57</v>
      </c>
      <c r="C225" s="51">
        <v>160335</v>
      </c>
    </row>
    <row r="226" spans="1:3">
      <c r="A226" s="51" t="s">
        <v>360</v>
      </c>
      <c r="B226" s="51" t="s">
        <v>625</v>
      </c>
      <c r="C226" s="51">
        <v>159355</v>
      </c>
    </row>
    <row r="227" spans="1:3">
      <c r="A227" s="51" t="s">
        <v>361</v>
      </c>
      <c r="B227" s="51" t="s">
        <v>626</v>
      </c>
      <c r="C227" s="51">
        <v>159921</v>
      </c>
    </row>
    <row r="228" spans="1:3">
      <c r="A228" s="51" t="s">
        <v>362</v>
      </c>
      <c r="B228" s="51" t="s">
        <v>627</v>
      </c>
      <c r="C228" s="51">
        <v>159931</v>
      </c>
    </row>
    <row r="229" spans="1:3">
      <c r="A229" s="51" t="s">
        <v>363</v>
      </c>
      <c r="B229" s="51" t="s">
        <v>628</v>
      </c>
      <c r="C229" s="51">
        <v>159306</v>
      </c>
    </row>
    <row r="230" spans="1:3">
      <c r="A230" s="51" t="s">
        <v>101</v>
      </c>
      <c r="B230" s="51" t="s">
        <v>100</v>
      </c>
      <c r="C230" s="51">
        <v>160034</v>
      </c>
    </row>
    <row r="231" spans="1:3">
      <c r="A231" s="51" t="s">
        <v>103</v>
      </c>
      <c r="B231" s="51" t="s">
        <v>102</v>
      </c>
      <c r="C231" s="51">
        <v>160022</v>
      </c>
    </row>
    <row r="232" spans="1:3">
      <c r="A232" s="51" t="s">
        <v>364</v>
      </c>
      <c r="B232" s="51" t="s">
        <v>629</v>
      </c>
      <c r="C232" s="51">
        <v>159445</v>
      </c>
    </row>
    <row r="233" spans="1:3">
      <c r="A233" s="51" t="s">
        <v>105</v>
      </c>
      <c r="B233" s="51" t="s">
        <v>104</v>
      </c>
      <c r="C233" s="51">
        <v>159401</v>
      </c>
    </row>
    <row r="234" spans="1:3">
      <c r="A234" s="51" t="s">
        <v>365</v>
      </c>
      <c r="B234" s="51" t="s">
        <v>630</v>
      </c>
      <c r="C234" s="51">
        <v>159934</v>
      </c>
    </row>
    <row r="235" spans="1:3">
      <c r="A235" s="51" t="s">
        <v>107</v>
      </c>
      <c r="B235" s="51" t="s">
        <v>106</v>
      </c>
      <c r="C235" s="51">
        <v>159419</v>
      </c>
    </row>
    <row r="236" spans="1:3">
      <c r="A236" s="51" t="s">
        <v>366</v>
      </c>
      <c r="B236" s="51" t="s">
        <v>631</v>
      </c>
      <c r="C236" s="51">
        <v>160549</v>
      </c>
    </row>
    <row r="237" spans="1:3">
      <c r="A237" s="51" t="s">
        <v>367</v>
      </c>
      <c r="B237" s="51" t="s">
        <v>632</v>
      </c>
      <c r="C237" s="51">
        <v>159494</v>
      </c>
    </row>
    <row r="238" spans="1:3">
      <c r="A238" s="51" t="s">
        <v>368</v>
      </c>
      <c r="B238" s="51" t="s">
        <v>633</v>
      </c>
      <c r="C238" s="51">
        <v>159969</v>
      </c>
    </row>
    <row r="239" spans="1:3">
      <c r="A239" s="51" t="s">
        <v>369</v>
      </c>
      <c r="B239" s="51"/>
      <c r="C239" s="51">
        <v>159124</v>
      </c>
    </row>
    <row r="240" spans="1:3">
      <c r="A240" s="51" t="s">
        <v>370</v>
      </c>
      <c r="B240" s="51"/>
      <c r="C240" s="51">
        <v>159583</v>
      </c>
    </row>
    <row r="241" spans="1:3">
      <c r="A241" s="51" t="s">
        <v>371</v>
      </c>
      <c r="B241" s="51" t="s">
        <v>634</v>
      </c>
      <c r="C241" s="51">
        <v>159386</v>
      </c>
    </row>
    <row r="242" spans="1:3">
      <c r="A242" s="51" t="s">
        <v>372</v>
      </c>
      <c r="B242" s="51" t="s">
        <v>635</v>
      </c>
      <c r="C242" s="51">
        <v>159379</v>
      </c>
    </row>
    <row r="243" spans="1:3">
      <c r="A243" s="51" t="s">
        <v>373</v>
      </c>
      <c r="B243" s="51" t="s">
        <v>636</v>
      </c>
      <c r="C243" s="51">
        <v>159733</v>
      </c>
    </row>
    <row r="244" spans="1:3">
      <c r="A244" s="51" t="s">
        <v>374</v>
      </c>
      <c r="B244" s="51" t="s">
        <v>637</v>
      </c>
      <c r="C244" s="51">
        <v>159880</v>
      </c>
    </row>
    <row r="245" spans="1:3">
      <c r="A245" s="51" t="s">
        <v>375</v>
      </c>
      <c r="B245" s="51" t="s">
        <v>638</v>
      </c>
      <c r="C245" s="51">
        <v>159978</v>
      </c>
    </row>
    <row r="246" spans="1:3">
      <c r="A246" s="51" t="s">
        <v>376</v>
      </c>
      <c r="B246" s="51" t="s">
        <v>639</v>
      </c>
      <c r="C246" s="51">
        <v>159908</v>
      </c>
    </row>
    <row r="247" spans="1:3">
      <c r="A247" s="51" t="s">
        <v>377</v>
      </c>
      <c r="B247" s="51" t="s">
        <v>640</v>
      </c>
      <c r="C247" s="51">
        <v>159496</v>
      </c>
    </row>
    <row r="248" spans="1:3">
      <c r="A248" s="51" t="s">
        <v>109</v>
      </c>
      <c r="B248" s="51" t="s">
        <v>108</v>
      </c>
      <c r="C248" s="51">
        <v>159340</v>
      </c>
    </row>
    <row r="249" spans="1:3">
      <c r="A249" s="51" t="s">
        <v>378</v>
      </c>
      <c r="B249" s="51" t="s">
        <v>641</v>
      </c>
      <c r="C249" s="51">
        <v>159487</v>
      </c>
    </row>
    <row r="250" spans="1:3">
      <c r="A250" s="51" t="s">
        <v>379</v>
      </c>
      <c r="B250" s="51" t="s">
        <v>642</v>
      </c>
      <c r="C250" s="51">
        <v>159939</v>
      </c>
    </row>
    <row r="251" spans="1:3">
      <c r="A251" s="51" t="s">
        <v>380</v>
      </c>
      <c r="B251" s="51" t="s">
        <v>643</v>
      </c>
      <c r="C251" s="51">
        <v>159567</v>
      </c>
    </row>
    <row r="252" spans="1:3">
      <c r="A252" s="51" t="s">
        <v>381</v>
      </c>
      <c r="B252" s="51" t="s">
        <v>644</v>
      </c>
      <c r="C252" s="51">
        <v>159461</v>
      </c>
    </row>
    <row r="253" spans="1:3">
      <c r="A253" s="51" t="s">
        <v>111</v>
      </c>
      <c r="B253" s="51" t="s">
        <v>110</v>
      </c>
      <c r="C253" s="51">
        <v>159975</v>
      </c>
    </row>
    <row r="254" spans="1:3">
      <c r="A254" s="51" t="s">
        <v>113</v>
      </c>
      <c r="B254" s="51" t="s">
        <v>112</v>
      </c>
      <c r="C254" s="51">
        <v>159937</v>
      </c>
    </row>
    <row r="255" spans="1:3">
      <c r="A255" s="51" t="s">
        <v>382</v>
      </c>
      <c r="B255" s="51" t="s">
        <v>645</v>
      </c>
      <c r="C255" s="51">
        <v>159960</v>
      </c>
    </row>
    <row r="256" spans="1:3">
      <c r="A256" s="51" t="s">
        <v>383</v>
      </c>
      <c r="B256" s="51" t="s">
        <v>646</v>
      </c>
      <c r="C256" s="51">
        <v>159393</v>
      </c>
    </row>
    <row r="257" spans="1:3">
      <c r="A257" s="51" t="s">
        <v>384</v>
      </c>
      <c r="B257" s="51" t="s">
        <v>647</v>
      </c>
      <c r="C257" s="51">
        <v>159930</v>
      </c>
    </row>
    <row r="258" spans="1:3">
      <c r="A258" s="51" t="s">
        <v>115</v>
      </c>
      <c r="B258" s="51" t="s">
        <v>114</v>
      </c>
      <c r="C258" s="51">
        <v>159327</v>
      </c>
    </row>
    <row r="259" spans="1:3">
      <c r="A259" s="51" t="s">
        <v>117</v>
      </c>
      <c r="B259" s="51" t="s">
        <v>116</v>
      </c>
      <c r="C259" s="51">
        <v>159560</v>
      </c>
    </row>
    <row r="260" spans="1:3">
      <c r="A260" s="51" t="s">
        <v>385</v>
      </c>
      <c r="B260" s="51" t="s">
        <v>648</v>
      </c>
      <c r="C260" s="51">
        <v>160165</v>
      </c>
    </row>
    <row r="261" spans="1:3">
      <c r="A261" s="51" t="s">
        <v>386</v>
      </c>
      <c r="B261" s="51" t="s">
        <v>649</v>
      </c>
      <c r="C261" s="51">
        <v>159900</v>
      </c>
    </row>
    <row r="262" spans="1:3">
      <c r="A262" s="51" t="s">
        <v>387</v>
      </c>
      <c r="B262" s="51" t="s">
        <v>650</v>
      </c>
      <c r="C262" s="51">
        <v>159877</v>
      </c>
    </row>
    <row r="263" spans="1:3">
      <c r="A263" s="51" t="s">
        <v>388</v>
      </c>
      <c r="B263" s="51"/>
      <c r="C263" s="51">
        <v>159156</v>
      </c>
    </row>
    <row r="264" spans="1:3">
      <c r="A264" s="51" t="s">
        <v>389</v>
      </c>
      <c r="B264" s="51"/>
      <c r="C264" s="51">
        <v>159172</v>
      </c>
    </row>
    <row r="265" spans="1:3">
      <c r="A265" s="51" t="s">
        <v>390</v>
      </c>
      <c r="B265" s="51"/>
      <c r="C265" s="51">
        <v>159134</v>
      </c>
    </row>
    <row r="266" spans="1:3">
      <c r="A266" s="51" t="s">
        <v>391</v>
      </c>
      <c r="B266" s="51"/>
      <c r="C266" s="51">
        <v>159158</v>
      </c>
    </row>
    <row r="267" spans="1:3">
      <c r="A267" s="51" t="s">
        <v>392</v>
      </c>
      <c r="B267" s="51"/>
      <c r="C267" s="51">
        <v>159484</v>
      </c>
    </row>
    <row r="268" spans="1:3">
      <c r="A268" s="51" t="s">
        <v>393</v>
      </c>
      <c r="B268" s="51"/>
      <c r="C268" s="51">
        <v>159613</v>
      </c>
    </row>
    <row r="269" spans="1:3">
      <c r="A269" s="51" t="s">
        <v>394</v>
      </c>
      <c r="B269" s="51"/>
      <c r="C269" s="51">
        <v>159132</v>
      </c>
    </row>
    <row r="270" spans="1:3">
      <c r="A270" s="51" t="s">
        <v>395</v>
      </c>
      <c r="B270" s="51"/>
      <c r="C270" s="51">
        <v>159165</v>
      </c>
    </row>
    <row r="271" spans="1:3">
      <c r="A271" s="51" t="s">
        <v>396</v>
      </c>
      <c r="B271" s="51"/>
      <c r="C271" s="51">
        <v>159470</v>
      </c>
    </row>
    <row r="272" spans="1:3">
      <c r="A272" s="51" t="s">
        <v>397</v>
      </c>
      <c r="B272" s="51"/>
      <c r="C272" s="51">
        <v>159721</v>
      </c>
    </row>
    <row r="273" spans="1:3">
      <c r="A273" s="51" t="s">
        <v>398</v>
      </c>
      <c r="B273" s="51"/>
      <c r="C273" s="51">
        <v>158781</v>
      </c>
    </row>
    <row r="274" spans="1:3">
      <c r="A274" s="51" t="s">
        <v>399</v>
      </c>
      <c r="B274" s="51"/>
      <c r="C274" s="51">
        <v>159177</v>
      </c>
    </row>
    <row r="275" spans="1:3">
      <c r="A275" s="51" t="s">
        <v>400</v>
      </c>
      <c r="B275" s="51"/>
      <c r="C275" s="51">
        <v>159142</v>
      </c>
    </row>
    <row r="276" spans="1:3">
      <c r="A276" s="51" t="s">
        <v>401</v>
      </c>
      <c r="B276" s="51"/>
      <c r="C276" s="51">
        <v>159619</v>
      </c>
    </row>
    <row r="277" spans="1:3">
      <c r="A277" s="51" t="s">
        <v>402</v>
      </c>
      <c r="B277" s="51" t="s">
        <v>651</v>
      </c>
      <c r="C277" s="51">
        <v>159366</v>
      </c>
    </row>
    <row r="278" spans="1:3">
      <c r="A278" s="51" t="s">
        <v>403</v>
      </c>
      <c r="B278" s="51" t="s">
        <v>652</v>
      </c>
      <c r="C278" s="51">
        <v>160510</v>
      </c>
    </row>
    <row r="279" spans="1:3">
      <c r="A279" s="51" t="s">
        <v>119</v>
      </c>
      <c r="B279" s="51" t="s">
        <v>118</v>
      </c>
      <c r="C279" s="51">
        <v>159390</v>
      </c>
    </row>
    <row r="280" spans="1:3">
      <c r="A280" s="51" t="s">
        <v>404</v>
      </c>
      <c r="B280" s="51" t="s">
        <v>653</v>
      </c>
      <c r="C280" s="51">
        <v>159354</v>
      </c>
    </row>
    <row r="281" spans="1:3">
      <c r="A281" s="51" t="s">
        <v>121</v>
      </c>
      <c r="B281" s="51" t="s">
        <v>120</v>
      </c>
      <c r="C281" s="51">
        <v>159367</v>
      </c>
    </row>
    <row r="282" spans="1:3">
      <c r="A282" s="51" t="s">
        <v>405</v>
      </c>
      <c r="B282" s="51" t="s">
        <v>122</v>
      </c>
      <c r="C282" s="51">
        <v>160297</v>
      </c>
    </row>
    <row r="283" spans="1:3">
      <c r="A283" s="51" t="s">
        <v>406</v>
      </c>
      <c r="B283" s="51" t="s">
        <v>123</v>
      </c>
      <c r="C283" s="51">
        <v>160175</v>
      </c>
    </row>
    <row r="284" spans="1:3">
      <c r="A284" s="51" t="s">
        <v>407</v>
      </c>
      <c r="B284" s="51" t="s">
        <v>124</v>
      </c>
      <c r="C284" s="51">
        <v>160190</v>
      </c>
    </row>
    <row r="285" spans="1:3">
      <c r="A285" s="51" t="s">
        <v>408</v>
      </c>
      <c r="B285" s="51" t="s">
        <v>654</v>
      </c>
      <c r="C285" s="51">
        <v>159865</v>
      </c>
    </row>
    <row r="286" spans="1:3">
      <c r="A286" s="51" t="s">
        <v>409</v>
      </c>
      <c r="B286" s="51" t="s">
        <v>655</v>
      </c>
      <c r="C286" s="51">
        <v>160057</v>
      </c>
    </row>
    <row r="287" spans="1:3">
      <c r="A287" s="51" t="s">
        <v>410</v>
      </c>
      <c r="B287" s="51"/>
      <c r="C287" s="51">
        <v>159125</v>
      </c>
    </row>
    <row r="288" spans="1:3">
      <c r="A288" s="51" t="s">
        <v>411</v>
      </c>
      <c r="B288" s="51" t="s">
        <v>656</v>
      </c>
      <c r="C288" s="51">
        <v>159913</v>
      </c>
    </row>
    <row r="289" spans="1:3">
      <c r="A289" s="51" t="s">
        <v>412</v>
      </c>
      <c r="B289" s="51" t="s">
        <v>657</v>
      </c>
      <c r="C289" s="51">
        <v>159888</v>
      </c>
    </row>
    <row r="290" spans="1:3">
      <c r="A290" s="51" t="s">
        <v>413</v>
      </c>
      <c r="B290" s="51" t="s">
        <v>658</v>
      </c>
      <c r="C290" s="51">
        <v>160002</v>
      </c>
    </row>
    <row r="291" spans="1:3">
      <c r="A291" s="51" t="s">
        <v>414</v>
      </c>
      <c r="B291" s="51" t="s">
        <v>659</v>
      </c>
      <c r="C291" s="51">
        <v>159936</v>
      </c>
    </row>
    <row r="292" spans="1:3">
      <c r="A292" s="51" t="s">
        <v>415</v>
      </c>
      <c r="B292" s="51" t="s">
        <v>660</v>
      </c>
      <c r="C292" s="51">
        <v>159493</v>
      </c>
    </row>
    <row r="293" spans="1:3">
      <c r="A293" s="51" t="s">
        <v>416</v>
      </c>
      <c r="B293" s="51" t="s">
        <v>661</v>
      </c>
      <c r="C293" s="51">
        <v>159433</v>
      </c>
    </row>
    <row r="294" spans="1:3">
      <c r="A294" s="51" t="s">
        <v>417</v>
      </c>
      <c r="B294" s="51" t="s">
        <v>662</v>
      </c>
      <c r="C294" s="51">
        <v>159500</v>
      </c>
    </row>
    <row r="295" spans="1:3">
      <c r="A295" s="51" t="s">
        <v>126</v>
      </c>
      <c r="B295" s="51" t="s">
        <v>125</v>
      </c>
      <c r="C295" s="51">
        <v>159400</v>
      </c>
    </row>
    <row r="296" spans="1:3">
      <c r="A296" s="51" t="s">
        <v>128</v>
      </c>
      <c r="B296" s="51" t="s">
        <v>127</v>
      </c>
      <c r="C296" s="51">
        <v>159436</v>
      </c>
    </row>
    <row r="297" spans="1:3">
      <c r="A297" s="51" t="s">
        <v>418</v>
      </c>
      <c r="B297" s="51" t="s">
        <v>663</v>
      </c>
      <c r="C297" s="51">
        <v>159914</v>
      </c>
    </row>
    <row r="298" spans="1:3">
      <c r="A298" s="51" t="s">
        <v>419</v>
      </c>
      <c r="B298" s="51" t="s">
        <v>664</v>
      </c>
      <c r="C298" s="51">
        <v>159523</v>
      </c>
    </row>
    <row r="299" spans="1:3">
      <c r="A299" s="51" t="s">
        <v>420</v>
      </c>
      <c r="B299" s="51" t="s">
        <v>665</v>
      </c>
      <c r="C299" s="51">
        <v>159350</v>
      </c>
    </row>
    <row r="300" spans="1:3">
      <c r="A300" s="51" t="s">
        <v>421</v>
      </c>
      <c r="B300" s="51"/>
      <c r="C300" s="51">
        <v>159610</v>
      </c>
    </row>
    <row r="301" spans="1:3">
      <c r="A301" s="51" t="s">
        <v>130</v>
      </c>
      <c r="B301" s="51" t="s">
        <v>129</v>
      </c>
      <c r="C301" s="51">
        <v>160037</v>
      </c>
    </row>
    <row r="302" spans="1:3">
      <c r="A302" s="51" t="s">
        <v>422</v>
      </c>
      <c r="B302" s="51" t="s">
        <v>666</v>
      </c>
      <c r="C302" s="51">
        <v>159329</v>
      </c>
    </row>
    <row r="303" spans="1:3">
      <c r="A303" s="51" t="s">
        <v>132</v>
      </c>
      <c r="B303" s="51" t="s">
        <v>131</v>
      </c>
      <c r="C303" s="51">
        <v>159882</v>
      </c>
    </row>
    <row r="304" spans="1:3">
      <c r="A304" s="51" t="s">
        <v>423</v>
      </c>
      <c r="B304" s="51" t="s">
        <v>667</v>
      </c>
      <c r="C304" s="51">
        <v>159991</v>
      </c>
    </row>
    <row r="305" spans="1:3">
      <c r="A305" s="51" t="s">
        <v>424</v>
      </c>
      <c r="B305" s="51" t="s">
        <v>668</v>
      </c>
      <c r="C305" s="51">
        <v>159450</v>
      </c>
    </row>
    <row r="306" spans="1:3">
      <c r="A306" s="51" t="s">
        <v>425</v>
      </c>
      <c r="B306" s="51" t="s">
        <v>669</v>
      </c>
      <c r="C306" s="51">
        <v>159879</v>
      </c>
    </row>
    <row r="307" spans="1:3">
      <c r="A307" s="51" t="s">
        <v>426</v>
      </c>
      <c r="B307" s="51" t="s">
        <v>670</v>
      </c>
      <c r="C307" s="51">
        <v>159929</v>
      </c>
    </row>
    <row r="308" spans="1:3">
      <c r="A308" s="51" t="s">
        <v>427</v>
      </c>
      <c r="B308" s="51"/>
      <c r="C308" s="51">
        <v>159737</v>
      </c>
    </row>
    <row r="309" spans="1:3">
      <c r="A309" s="51" t="s">
        <v>428</v>
      </c>
      <c r="B309" s="51" t="s">
        <v>671</v>
      </c>
      <c r="C309" s="51">
        <v>159521</v>
      </c>
    </row>
    <row r="310" spans="1:3">
      <c r="A310" s="51" t="s">
        <v>429</v>
      </c>
      <c r="B310" s="51" t="s">
        <v>672</v>
      </c>
      <c r="C310" s="51">
        <v>159190</v>
      </c>
    </row>
    <row r="311" spans="1:3">
      <c r="A311" s="51" t="s">
        <v>156</v>
      </c>
      <c r="B311" s="51" t="s">
        <v>673</v>
      </c>
      <c r="C311" s="51">
        <v>159983</v>
      </c>
    </row>
    <row r="312" spans="1:3">
      <c r="A312" s="51" t="s">
        <v>430</v>
      </c>
      <c r="B312" s="51" t="s">
        <v>674</v>
      </c>
      <c r="C312" s="51">
        <v>159519</v>
      </c>
    </row>
    <row r="313" spans="1:3">
      <c r="A313" s="51" t="s">
        <v>431</v>
      </c>
      <c r="B313" s="51" t="s">
        <v>675</v>
      </c>
      <c r="C313" s="51">
        <v>159977</v>
      </c>
    </row>
    <row r="314" spans="1:3">
      <c r="A314" s="51" t="s">
        <v>432</v>
      </c>
      <c r="B314" s="51" t="s">
        <v>676</v>
      </c>
      <c r="C314" s="51">
        <v>159919</v>
      </c>
    </row>
    <row r="315" spans="1:3">
      <c r="A315" s="51" t="s">
        <v>433</v>
      </c>
      <c r="B315" s="51" t="s">
        <v>677</v>
      </c>
      <c r="C315" s="51">
        <v>159966</v>
      </c>
    </row>
    <row r="316" spans="1:3" ht="25.5">
      <c r="A316" s="51" t="s">
        <v>434</v>
      </c>
      <c r="B316" s="51"/>
      <c r="C316" s="51">
        <v>160231</v>
      </c>
    </row>
    <row r="317" spans="1:3">
      <c r="A317" s="51" t="s">
        <v>435</v>
      </c>
      <c r="B317" s="51" t="s">
        <v>678</v>
      </c>
      <c r="C317" s="51">
        <v>159906</v>
      </c>
    </row>
    <row r="318" spans="1:3">
      <c r="A318" s="51" t="s">
        <v>436</v>
      </c>
      <c r="B318" s="51" t="s">
        <v>679</v>
      </c>
      <c r="C318" s="51">
        <v>159442</v>
      </c>
    </row>
    <row r="319" spans="1:3">
      <c r="A319" s="51" t="s">
        <v>437</v>
      </c>
      <c r="B319" s="51" t="s">
        <v>680</v>
      </c>
      <c r="C319" s="51">
        <v>159447</v>
      </c>
    </row>
    <row r="320" spans="1:3">
      <c r="A320" s="51" t="s">
        <v>438</v>
      </c>
      <c r="B320" s="51" t="s">
        <v>681</v>
      </c>
      <c r="C320" s="51">
        <v>159453</v>
      </c>
    </row>
    <row r="321" spans="1:3">
      <c r="A321" s="51" t="s">
        <v>439</v>
      </c>
      <c r="B321" s="51" t="s">
        <v>682</v>
      </c>
      <c r="C321" s="51">
        <v>159953</v>
      </c>
    </row>
    <row r="322" spans="1:3">
      <c r="A322" s="51" t="s">
        <v>440</v>
      </c>
      <c r="B322" s="51" t="s">
        <v>683</v>
      </c>
      <c r="C322" s="51">
        <v>159986</v>
      </c>
    </row>
    <row r="323" spans="1:3">
      <c r="A323" s="51" t="s">
        <v>441</v>
      </c>
      <c r="B323" s="51" t="s">
        <v>684</v>
      </c>
      <c r="C323" s="51">
        <v>159958</v>
      </c>
    </row>
    <row r="324" spans="1:3">
      <c r="A324" s="51" t="s">
        <v>442</v>
      </c>
      <c r="B324" s="51" t="s">
        <v>685</v>
      </c>
      <c r="C324" s="51">
        <v>160521</v>
      </c>
    </row>
    <row r="325" spans="1:3">
      <c r="A325" s="51" t="s">
        <v>142</v>
      </c>
      <c r="B325" s="51" t="s">
        <v>141</v>
      </c>
      <c r="C325" s="51">
        <v>159435</v>
      </c>
    </row>
    <row r="326" spans="1:3">
      <c r="A326" s="51" t="s">
        <v>134</v>
      </c>
      <c r="B326" s="51" t="s">
        <v>133</v>
      </c>
      <c r="C326" s="51">
        <v>159558</v>
      </c>
    </row>
    <row r="327" spans="1:3">
      <c r="A327" s="51" t="s">
        <v>443</v>
      </c>
      <c r="B327" s="51" t="s">
        <v>686</v>
      </c>
      <c r="C327" s="51">
        <v>159418</v>
      </c>
    </row>
    <row r="328" spans="1:3">
      <c r="A328" s="51" t="s">
        <v>444</v>
      </c>
      <c r="B328" s="51" t="s">
        <v>687</v>
      </c>
      <c r="C328" s="51">
        <v>159912</v>
      </c>
    </row>
    <row r="329" spans="1:3">
      <c r="A329" s="51" t="s">
        <v>445</v>
      </c>
      <c r="B329" s="51" t="s">
        <v>688</v>
      </c>
      <c r="C329" s="51">
        <v>159403</v>
      </c>
    </row>
    <row r="330" spans="1:3">
      <c r="A330" s="51" t="s">
        <v>446</v>
      </c>
      <c r="B330" s="51" t="s">
        <v>689</v>
      </c>
      <c r="C330" s="51">
        <v>159970</v>
      </c>
    </row>
    <row r="331" spans="1:3">
      <c r="A331" s="51" t="s">
        <v>136</v>
      </c>
      <c r="B331" s="51" t="s">
        <v>135</v>
      </c>
      <c r="C331" s="51">
        <v>159477</v>
      </c>
    </row>
    <row r="332" spans="1:3">
      <c r="A332" s="51" t="s">
        <v>447</v>
      </c>
      <c r="B332" s="51" t="s">
        <v>690</v>
      </c>
      <c r="C332" s="51">
        <v>159473</v>
      </c>
    </row>
    <row r="333" spans="1:3">
      <c r="A333" s="51" t="s">
        <v>448</v>
      </c>
      <c r="B333" s="51" t="s">
        <v>691</v>
      </c>
      <c r="C333" s="51">
        <v>159514</v>
      </c>
    </row>
    <row r="334" spans="1:3">
      <c r="A334" s="51" t="s">
        <v>138</v>
      </c>
      <c r="B334" s="51" t="s">
        <v>137</v>
      </c>
      <c r="C334" s="51">
        <v>159376</v>
      </c>
    </row>
    <row r="335" spans="1:3">
      <c r="A335" s="51" t="s">
        <v>449</v>
      </c>
      <c r="B335" s="51" t="s">
        <v>692</v>
      </c>
      <c r="C335" s="51">
        <v>159887</v>
      </c>
    </row>
    <row r="336" spans="1:3">
      <c r="A336" s="51" t="s">
        <v>450</v>
      </c>
      <c r="B336" s="51" t="s">
        <v>693</v>
      </c>
      <c r="C336" s="51">
        <v>159330</v>
      </c>
    </row>
    <row r="337" spans="1:3">
      <c r="A337" s="51" t="s">
        <v>451</v>
      </c>
      <c r="B337" s="51" t="s">
        <v>694</v>
      </c>
      <c r="C337" s="51">
        <v>159918</v>
      </c>
    </row>
    <row r="338" spans="1:3" ht="1.35" customHeight="1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F3BC4-12E7-4BCD-9CC4-94A394B7867B}">
  <dimension ref="A1:G74"/>
  <sheetViews>
    <sheetView topLeftCell="A41" zoomScaleNormal="100" workbookViewId="0">
      <selection activeCell="B5" sqref="B5:B74"/>
    </sheetView>
  </sheetViews>
  <sheetFormatPr defaultColWidth="9.140625" defaultRowHeight="14.25"/>
  <cols>
    <col min="1" max="1" width="54.28515625" style="6" customWidth="1"/>
    <col min="2" max="2" width="10.5703125" style="55" customWidth="1"/>
    <col min="3" max="3" width="27.42578125" style="6" customWidth="1"/>
    <col min="4" max="4" width="22.140625" style="19" customWidth="1"/>
    <col min="5" max="6" width="9.140625" style="6"/>
    <col min="7" max="7" width="0" style="6" hidden="1" customWidth="1"/>
    <col min="8" max="16384" width="9.140625" style="6"/>
  </cols>
  <sheetData>
    <row r="1" spans="1:7" ht="15" customHeight="1">
      <c r="A1" s="110" t="s">
        <v>695</v>
      </c>
      <c r="B1" s="110"/>
      <c r="C1" s="110"/>
      <c r="D1" s="110"/>
    </row>
    <row r="2" spans="1:7">
      <c r="A2" s="111"/>
      <c r="B2" s="111"/>
      <c r="C2" s="111"/>
      <c r="D2" s="111"/>
    </row>
    <row r="3" spans="1:7" ht="38.25">
      <c r="A3" s="23" t="s">
        <v>28</v>
      </c>
      <c r="B3" s="54" t="s">
        <v>452</v>
      </c>
      <c r="C3" s="23" t="s">
        <v>29</v>
      </c>
      <c r="D3" s="21" t="s">
        <v>767</v>
      </c>
    </row>
    <row r="4" spans="1:7">
      <c r="A4" s="71" t="s">
        <v>30</v>
      </c>
      <c r="B4" s="54"/>
      <c r="C4" s="23"/>
      <c r="D4" s="21"/>
      <c r="G4" s="6" t="s">
        <v>697</v>
      </c>
    </row>
    <row r="5" spans="1:7">
      <c r="A5" s="45" t="s">
        <v>32</v>
      </c>
      <c r="B5" s="48" t="str">
        <f>VLOOKUP(A5,'Sponsors '!A2:B337,2,0)</f>
        <v>06-119</v>
      </c>
      <c r="C5" s="45" t="s">
        <v>765</v>
      </c>
      <c r="D5" s="20">
        <f>IFERROR(VLOOKUP(A5,'[1]Payment Summary'!$A$5:$B$3235,2,0),0)</f>
        <v>3575213.5300000003</v>
      </c>
      <c r="G5" s="6" t="s">
        <v>734</v>
      </c>
    </row>
    <row r="6" spans="1:7">
      <c r="A6" s="45" t="s">
        <v>183</v>
      </c>
      <c r="B6" s="48" t="str">
        <f>VLOOKUP(A6,'Sponsors '!A3:B338,2,0)</f>
        <v>24-111</v>
      </c>
      <c r="C6" s="45" t="s">
        <v>766</v>
      </c>
      <c r="D6" s="20">
        <f>IFERROR(VLOOKUP(A6,'[1]Payment Summary'!$A$5:$B$3235,2,0),0)</f>
        <v>714935.57000000007</v>
      </c>
      <c r="G6" s="6" t="s">
        <v>756</v>
      </c>
    </row>
    <row r="7" spans="1:7" s="1" customFormat="1">
      <c r="A7" s="45" t="s">
        <v>37</v>
      </c>
      <c r="B7" s="48" t="str">
        <f>VLOOKUP(A7,'Sponsors '!A4:B339,2,0)</f>
        <v>09-075</v>
      </c>
      <c r="C7" s="47" t="s">
        <v>765</v>
      </c>
      <c r="D7" s="20">
        <f>IFERROR(VLOOKUP(A7,'[1]Payment Summary'!$A$5:$B$3235,2,0),0)</f>
        <v>593377.16999999993</v>
      </c>
      <c r="G7" s="6" t="s">
        <v>753</v>
      </c>
    </row>
    <row r="8" spans="1:7">
      <c r="A8" s="45" t="s">
        <v>39</v>
      </c>
      <c r="B8" s="48" t="str">
        <f>VLOOKUP(A8,'Sponsors '!A5:B340,2,0)</f>
        <v>06-117</v>
      </c>
      <c r="C8" s="45" t="s">
        <v>765</v>
      </c>
      <c r="D8" s="72">
        <f>IFERROR(VLOOKUP(A8,'[1]Payment Summary'!$A$5:$B$3235,2,0),0)</f>
        <v>819082.33000000007</v>
      </c>
      <c r="G8" s="6" t="s">
        <v>761</v>
      </c>
    </row>
    <row r="9" spans="1:7">
      <c r="A9" s="45" t="s">
        <v>188</v>
      </c>
      <c r="B9" s="48" t="str">
        <f>VLOOKUP(A9,'Sponsors '!A6:B341,2,0)</f>
        <v>17-917</v>
      </c>
      <c r="C9" s="45"/>
      <c r="D9" s="20">
        <f>IFERROR(VLOOKUP(A9,'[1]Payment Summary'!$A$5:$B$3235,2,0),0)</f>
        <v>1725.23</v>
      </c>
      <c r="G9" s="6" t="s">
        <v>713</v>
      </c>
    </row>
    <row r="10" spans="1:7" ht="15" customHeight="1">
      <c r="A10" s="45" t="s">
        <v>43</v>
      </c>
      <c r="B10" s="48" t="str">
        <f>VLOOKUP(A10,'Sponsors '!A7:B342,2,0)</f>
        <v>21-401</v>
      </c>
      <c r="C10" s="47" t="s">
        <v>33</v>
      </c>
      <c r="D10" s="20">
        <f>IFERROR(VLOOKUP(A10,'[1]Payment Summary'!$A$5:$B$3235,2,0),0)</f>
        <v>2199973.39</v>
      </c>
      <c r="G10" s="6" t="s">
        <v>710</v>
      </c>
    </row>
    <row r="11" spans="1:7" ht="15" customHeight="1">
      <c r="A11" s="45" t="s">
        <v>45</v>
      </c>
      <c r="B11" s="48" t="str">
        <f>VLOOKUP(A11,'Sponsors '!A8:B343,2,0)</f>
        <v>21-302</v>
      </c>
      <c r="C11" s="45" t="s">
        <v>33</v>
      </c>
      <c r="D11" s="20">
        <f>IFERROR(VLOOKUP(A11,'[1]Payment Summary'!$A$5:$B$3235,2,0),0)</f>
        <v>1346854.6099999999</v>
      </c>
      <c r="G11" s="6" t="s">
        <v>701</v>
      </c>
    </row>
    <row r="12" spans="1:7" ht="15" customHeight="1">
      <c r="A12" s="45" t="s">
        <v>47</v>
      </c>
      <c r="B12" s="48" t="str">
        <f>VLOOKUP(A12,'Sponsors '!A9:B344,2,0)</f>
        <v>27-400</v>
      </c>
      <c r="C12" s="47" t="s">
        <v>33</v>
      </c>
      <c r="D12" s="20">
        <f>IFERROR(VLOOKUP(A12,'[1]Payment Summary'!$A$5:$B$3235,2,0),0)</f>
        <v>8324915.2199999997</v>
      </c>
      <c r="G12" s="6" t="s">
        <v>698</v>
      </c>
    </row>
    <row r="13" spans="1:7" ht="15" customHeight="1">
      <c r="A13" s="47" t="s">
        <v>206</v>
      </c>
      <c r="B13" s="48" t="str">
        <f>VLOOKUP(A13,'Sponsors '!A10:B345,2,0)</f>
        <v>36-400</v>
      </c>
      <c r="C13" s="45" t="s">
        <v>33</v>
      </c>
      <c r="D13" s="20">
        <f>IFERROR(VLOOKUP(A13,'[1]Payment Summary'!$A$5:$B$3235,2,0),0)</f>
        <v>492721.49</v>
      </c>
      <c r="G13" s="6" t="s">
        <v>757</v>
      </c>
    </row>
    <row r="14" spans="1:7" ht="15" customHeight="1">
      <c r="A14" s="47" t="s">
        <v>150</v>
      </c>
      <c r="B14" s="48" t="e">
        <f>VLOOKUP(A14,'Sponsors '!A11:B346,2,0)</f>
        <v>#N/A</v>
      </c>
      <c r="C14" s="45" t="s">
        <v>162</v>
      </c>
      <c r="D14" s="20">
        <f>IFERROR(VLOOKUP(A14,'[1]Payment Summary'!$A$5:$B$3235,2,0),0)</f>
        <v>31016.380000000005</v>
      </c>
      <c r="G14" s="6" t="s">
        <v>760</v>
      </c>
    </row>
    <row r="15" spans="1:7" ht="15" customHeight="1">
      <c r="A15" s="45" t="s">
        <v>220</v>
      </c>
      <c r="B15" s="48" t="str">
        <f>VLOOKUP(A15,'Sponsors '!A12:B347,2,0)</f>
        <v>32-414</v>
      </c>
      <c r="C15" s="47" t="s">
        <v>33</v>
      </c>
      <c r="D15" s="20">
        <f>IFERROR(VLOOKUP(A15,'[1]Payment Summary'!$A$5:$B$3235,2,0),0)</f>
        <v>1248050.0500000003</v>
      </c>
      <c r="G15" s="6" t="s">
        <v>735</v>
      </c>
    </row>
    <row r="16" spans="1:7" ht="15" customHeight="1">
      <c r="A16" s="17" t="s">
        <v>51</v>
      </c>
      <c r="B16" s="48" t="str">
        <f>VLOOKUP(A16,'Sponsors '!A13:B348,2,0)</f>
        <v>09-206</v>
      </c>
      <c r="C16" s="45" t="s">
        <v>33</v>
      </c>
      <c r="D16" s="20">
        <f>IFERROR(VLOOKUP(A16,'[1]Payment Summary'!$A$5:$B$3235,2,0),0)</f>
        <v>3627136.8100000005</v>
      </c>
      <c r="G16" s="6" t="s">
        <v>729</v>
      </c>
    </row>
    <row r="17" spans="1:7" ht="15" customHeight="1">
      <c r="A17" s="17" t="s">
        <v>234</v>
      </c>
      <c r="B17" s="48" t="str">
        <f>VLOOKUP(A17,'Sponsors '!A14:B349,2,0)</f>
        <v>13-165</v>
      </c>
      <c r="C17" s="45" t="s">
        <v>33</v>
      </c>
      <c r="D17" s="20">
        <f>IFERROR(VLOOKUP(A17,'[1]Payment Summary'!$A$5:$B$3235,2,0),0)</f>
        <v>2018862.67</v>
      </c>
      <c r="G17" s="6" t="s">
        <v>700</v>
      </c>
    </row>
    <row r="18" spans="1:7" s="17" customFormat="1" ht="15" customHeight="1">
      <c r="A18" s="45" t="s">
        <v>54</v>
      </c>
      <c r="B18" s="48" t="str">
        <f>VLOOKUP(A18,'Sponsors '!A15:B350,2,0)</f>
        <v>06-114</v>
      </c>
      <c r="C18" s="45" t="s">
        <v>766</v>
      </c>
      <c r="D18" s="20">
        <f>IFERROR(VLOOKUP(A18,'[1]Payment Summary'!$A$5:$B$3235,2,0),0)</f>
        <v>11354690.210000003</v>
      </c>
      <c r="G18" s="6" t="s">
        <v>708</v>
      </c>
    </row>
    <row r="19" spans="1:7" s="17" customFormat="1" ht="15" customHeight="1">
      <c r="A19" s="45" t="s">
        <v>151</v>
      </c>
      <c r="B19" s="48" t="str">
        <f>VLOOKUP(A19,'Sponsors '!A16:B351,2,0)</f>
        <v>39-204</v>
      </c>
      <c r="C19" s="45" t="s">
        <v>161</v>
      </c>
      <c r="D19" s="20">
        <f>IFERROR(VLOOKUP(A19,'[1]Payment Summary'!$A$5:$B$3235,2,0),0)</f>
        <v>1138608.7799999998</v>
      </c>
      <c r="G19" s="6" t="s">
        <v>726</v>
      </c>
    </row>
    <row r="20" spans="1:7" ht="15" customHeight="1">
      <c r="A20" s="45" t="s">
        <v>56</v>
      </c>
      <c r="B20" s="48" t="str">
        <f>VLOOKUP(A20,'Sponsors '!A17:B352,2,0)</f>
        <v>13-301</v>
      </c>
      <c r="C20" s="47" t="s">
        <v>766</v>
      </c>
      <c r="D20" s="20">
        <f>IFERROR(VLOOKUP(A20,'[1]Payment Summary'!$A$5:$B$3235,2,0),0)</f>
        <v>404491.69000000006</v>
      </c>
      <c r="G20" s="6" t="s">
        <v>752</v>
      </c>
    </row>
    <row r="21" spans="1:7" ht="15" customHeight="1">
      <c r="A21" s="45" t="s">
        <v>59</v>
      </c>
      <c r="B21" s="48" t="str">
        <f>VLOOKUP(A21,'Sponsors '!A18:B353,2,0)</f>
        <v>06-098</v>
      </c>
      <c r="C21" s="45" t="s">
        <v>766</v>
      </c>
      <c r="D21" s="20">
        <f>IFERROR(VLOOKUP(A21,'[1]Payment Summary'!$A$5:$B$3235,2,0),0)</f>
        <v>330872.5</v>
      </c>
      <c r="G21" s="6" t="s">
        <v>740</v>
      </c>
    </row>
    <row r="22" spans="1:7" ht="15" customHeight="1">
      <c r="A22" s="45" t="s">
        <v>267</v>
      </c>
      <c r="B22" s="48" t="str">
        <f>VLOOKUP(A22,'Sponsors '!A19:B354,2,0)</f>
        <v>17-911</v>
      </c>
      <c r="C22" s="45" t="s">
        <v>160</v>
      </c>
      <c r="D22" s="20">
        <f>IFERROR(VLOOKUP(A22,'[1]Payment Summary'!$A$5:$B$3235,2,0),0)</f>
        <v>305830.06</v>
      </c>
      <c r="G22" s="6" t="s">
        <v>709</v>
      </c>
    </row>
    <row r="23" spans="1:7" ht="15" customHeight="1">
      <c r="A23" s="47" t="s">
        <v>264</v>
      </c>
      <c r="B23" s="48" t="str">
        <f>VLOOKUP(A23,'Sponsors '!A20:B355,2,0)</f>
        <v>17-919</v>
      </c>
      <c r="C23" s="45" t="s">
        <v>160</v>
      </c>
      <c r="D23" s="20">
        <f>IFERROR(VLOOKUP(A23,'[1]Payment Summary'!$A$5:$B$3235,2,0),0)</f>
        <v>149974.49</v>
      </c>
      <c r="G23" s="6" t="s">
        <v>712</v>
      </c>
    </row>
    <row r="24" spans="1:7" ht="15" customHeight="1">
      <c r="A24" s="47" t="s">
        <v>265</v>
      </c>
      <c r="B24" s="48" t="str">
        <f>VLOOKUP(A24,'Sponsors '!A21:B356,2,0)</f>
        <v>27-902</v>
      </c>
      <c r="C24" s="45" t="s">
        <v>160</v>
      </c>
      <c r="D24" s="20">
        <f>IFERROR(VLOOKUP(A24,'[1]Payment Summary'!$A$5:$B$3235,2,0),0)</f>
        <v>169662.75999999998</v>
      </c>
      <c r="G24" s="6" t="s">
        <v>743</v>
      </c>
    </row>
    <row r="25" spans="1:7" ht="15" customHeight="1">
      <c r="A25" s="47" t="s">
        <v>266</v>
      </c>
      <c r="B25" s="48" t="str">
        <f>VLOOKUP(A25,'Sponsors '!A22:B357,2,0)</f>
        <v>17-916</v>
      </c>
      <c r="C25" s="45" t="s">
        <v>160</v>
      </c>
      <c r="D25" s="20">
        <f>IFERROR(VLOOKUP(A25,'[1]Payment Summary'!$A$5:$B$3235,2,0),0)</f>
        <v>234382.41</v>
      </c>
      <c r="G25" s="6" t="s">
        <v>746</v>
      </c>
    </row>
    <row r="26" spans="1:7" ht="15" customHeight="1">
      <c r="A26" s="17" t="s">
        <v>66</v>
      </c>
      <c r="B26" s="48" t="str">
        <f>VLOOKUP(A26,'Sponsors '!A23:B358,2,0)</f>
        <v>03-017</v>
      </c>
      <c r="C26" s="45" t="s">
        <v>33</v>
      </c>
      <c r="D26" s="20">
        <f>IFERROR(VLOOKUP(A26,'[1]Payment Summary'!$A$5:$B$3235,2,0),0)</f>
        <v>12670462.84</v>
      </c>
      <c r="G26" s="6" t="s">
        <v>716</v>
      </c>
    </row>
    <row r="27" spans="1:7" s="17" customFormat="1" ht="15" customHeight="1">
      <c r="A27" s="45" t="s">
        <v>64</v>
      </c>
      <c r="B27" s="48" t="str">
        <f>VLOOKUP(A27,'Sponsors '!A24:B359,2,0)</f>
        <v>08-402</v>
      </c>
      <c r="C27" s="45" t="s">
        <v>765</v>
      </c>
      <c r="D27" s="20">
        <f>IFERROR(VLOOKUP(A27,'[1]Payment Summary'!$A$5:$B$3235,2,0),0)</f>
        <v>427216.77</v>
      </c>
      <c r="G27" s="6" t="s">
        <v>741</v>
      </c>
    </row>
    <row r="28" spans="1:7" ht="15" customHeight="1">
      <c r="A28" s="45" t="s">
        <v>68</v>
      </c>
      <c r="B28" s="48" t="str">
        <f>VLOOKUP(A28,'Sponsors '!A25:B360,2,0)</f>
        <v>17-414</v>
      </c>
      <c r="C28" s="47" t="s">
        <v>33</v>
      </c>
      <c r="D28" s="20">
        <f>IFERROR(VLOOKUP(A28,'[1]Payment Summary'!$A$5:$B$3235,2,0),0)</f>
        <v>2283624.1400000006</v>
      </c>
      <c r="G28" s="6" t="s">
        <v>724</v>
      </c>
    </row>
    <row r="29" spans="1:7" ht="15" customHeight="1">
      <c r="A29" s="45" t="s">
        <v>284</v>
      </c>
      <c r="B29" s="48" t="str">
        <f>VLOOKUP(A29,'Sponsors '!A26:B361,2,0)</f>
        <v>31-306</v>
      </c>
      <c r="C29" s="45" t="s">
        <v>766</v>
      </c>
      <c r="D29" s="20">
        <f>IFERROR(VLOOKUP(A29,'[1]Payment Summary'!$A$5:$B$3235,2,0),0)</f>
        <v>1142218.7900000003</v>
      </c>
      <c r="G29" s="6" t="s">
        <v>715</v>
      </c>
    </row>
    <row r="30" spans="1:7" ht="15" customHeight="1">
      <c r="A30" s="45" t="s">
        <v>152</v>
      </c>
      <c r="B30" s="48" t="str">
        <f>VLOOKUP(A30,'Sponsors '!A27:B362,2,0)</f>
        <v>39-120</v>
      </c>
      <c r="C30" s="45" t="s">
        <v>161</v>
      </c>
      <c r="D30" s="20">
        <f>IFERROR(VLOOKUP(A30,'[1]Payment Summary'!$A$5:$B$3235,2,0),0)</f>
        <v>535462.86</v>
      </c>
      <c r="G30" s="6" t="s">
        <v>736</v>
      </c>
    </row>
    <row r="31" spans="1:7" ht="15" customHeight="1">
      <c r="A31" s="45" t="s">
        <v>78</v>
      </c>
      <c r="B31" s="48" t="str">
        <f>VLOOKUP(A31,'Sponsors '!A28:B363,2,0)</f>
        <v>13-161</v>
      </c>
      <c r="C31" s="45" t="s">
        <v>35</v>
      </c>
      <c r="D31" s="20">
        <f>IFERROR(VLOOKUP(A31,'[1]Payment Summary'!$A$5:$B$3235,2,0),0)</f>
        <v>4916534.59</v>
      </c>
      <c r="G31" s="6" t="s">
        <v>721</v>
      </c>
    </row>
    <row r="32" spans="1:7" ht="15" customHeight="1">
      <c r="A32" s="45" t="s">
        <v>73</v>
      </c>
      <c r="B32" s="48" t="str">
        <f>VLOOKUP(A32,'Sponsors '!A29:B364,2,0)</f>
        <v>17-400</v>
      </c>
      <c r="C32" s="47" t="s">
        <v>35</v>
      </c>
      <c r="D32" s="20">
        <f>IFERROR(VLOOKUP(A32,'[1]Payment Summary'!$A$5:$B$3235,2,0),0)</f>
        <v>116263.53000000001</v>
      </c>
      <c r="G32" s="6" t="s">
        <v>719</v>
      </c>
    </row>
    <row r="33" spans="1:7" ht="15" customHeight="1">
      <c r="A33" s="45" t="s">
        <v>304</v>
      </c>
      <c r="B33" s="48" t="str">
        <f>VLOOKUP(A33,'Sponsors '!A30:B365,2,0)</f>
        <v>31-103</v>
      </c>
      <c r="C33" s="47" t="s">
        <v>35</v>
      </c>
      <c r="D33" s="20">
        <f>IFERROR(VLOOKUP(A33,'[1]Payment Summary'!$A$5:$B$3235,2,0),0)</f>
        <v>1396370.4400000002</v>
      </c>
      <c r="G33" s="6" t="s">
        <v>754</v>
      </c>
    </row>
    <row r="34" spans="1:7" ht="15" customHeight="1">
      <c r="A34" s="17" t="s">
        <v>76</v>
      </c>
      <c r="B34" s="48" t="str">
        <f>VLOOKUP(A34,'Sponsors '!A31:B366,2,0)</f>
        <v>14-066</v>
      </c>
      <c r="C34" s="47" t="s">
        <v>35</v>
      </c>
      <c r="D34" s="20">
        <f>IFERROR(VLOOKUP(A34,'[1]Payment Summary'!$A$5:$B$3235,2,0),0)</f>
        <v>504548.6</v>
      </c>
      <c r="G34" s="6" t="s">
        <v>755</v>
      </c>
    </row>
    <row r="35" spans="1:7" s="17" customFormat="1" ht="15" customHeight="1">
      <c r="A35" s="45" t="s">
        <v>154</v>
      </c>
      <c r="B35" s="48" t="str">
        <f>VLOOKUP(A35,'Sponsors '!A32:B367,2,0)</f>
        <v>39-209</v>
      </c>
      <c r="C35" s="45" t="s">
        <v>161</v>
      </c>
      <c r="D35" s="20">
        <f>IFERROR(VLOOKUP(A35,'[1]Payment Summary'!$A$5:$B$3235,2,0),0)</f>
        <v>612492.3899999999</v>
      </c>
      <c r="G35" s="6" t="s">
        <v>730</v>
      </c>
    </row>
    <row r="36" spans="1:7" s="17" customFormat="1" ht="15" customHeight="1">
      <c r="A36" s="45" t="s">
        <v>80</v>
      </c>
      <c r="B36" s="48" t="str">
        <f>VLOOKUP(A36,'Sponsors '!A33:B368,2,0)</f>
        <v>31-006</v>
      </c>
      <c r="C36" s="45" t="s">
        <v>33</v>
      </c>
      <c r="D36" s="20">
        <f>IFERROR(VLOOKUP(A36,'[1]Payment Summary'!$A$5:$B$3235,2,0),0)</f>
        <v>8206632.3299999991</v>
      </c>
      <c r="G36" s="6" t="s">
        <v>733</v>
      </c>
    </row>
    <row r="37" spans="1:7" ht="15" customHeight="1">
      <c r="A37" s="45" t="s">
        <v>84</v>
      </c>
      <c r="B37" s="48" t="str">
        <f>VLOOKUP(A37,'Sponsors '!A34:B369,2,0)</f>
        <v>15-201</v>
      </c>
      <c r="C37" s="47" t="s">
        <v>33</v>
      </c>
      <c r="D37" s="20">
        <f>IFERROR(VLOOKUP(A37,'[1]Payment Summary'!$A$5:$B$3235,2,0),0)</f>
        <v>2450832.61</v>
      </c>
      <c r="G37" s="6" t="s">
        <v>702</v>
      </c>
    </row>
    <row r="38" spans="1:7" ht="15" customHeight="1">
      <c r="A38" s="45" t="s">
        <v>82</v>
      </c>
      <c r="B38" s="48" t="str">
        <f>VLOOKUP(A38,'Sponsors '!A35:B370,2,0)</f>
        <v>21-014</v>
      </c>
      <c r="C38" s="47" t="s">
        <v>35</v>
      </c>
      <c r="D38" s="20">
        <f>IFERROR(VLOOKUP(A38,'[1]Payment Summary'!$A$5:$B$3235,2,0),0)</f>
        <v>271275.83</v>
      </c>
      <c r="G38" s="6" t="s">
        <v>732</v>
      </c>
    </row>
    <row r="39" spans="1:7" ht="15" customHeight="1">
      <c r="A39" s="45" t="s">
        <v>86</v>
      </c>
      <c r="B39" s="48" t="str">
        <f>VLOOKUP(A39,'Sponsors '!A36:B371,2,0)</f>
        <v>24-105</v>
      </c>
      <c r="C39" s="47" t="s">
        <v>35</v>
      </c>
      <c r="D39" s="20">
        <f>IFERROR(VLOOKUP(A39,'[1]Payment Summary'!$A$5:$B$3235,2,0),0)</f>
        <v>578854.96</v>
      </c>
      <c r="G39" s="6" t="s">
        <v>747</v>
      </c>
    </row>
    <row r="40" spans="1:7" ht="15" customHeight="1">
      <c r="A40" s="45" t="s">
        <v>88</v>
      </c>
      <c r="B40" s="48" t="str">
        <f>VLOOKUP(A40,'Sponsors '!A37:B372,2,0)</f>
        <v>24-019</v>
      </c>
      <c r="C40" s="47" t="s">
        <v>35</v>
      </c>
      <c r="D40" s="20">
        <f>IFERROR(VLOOKUP(A40,'[1]Payment Summary'!$A$5:$B$3235,2,0),0)</f>
        <v>889429.78</v>
      </c>
      <c r="G40" s="6" t="s">
        <v>728</v>
      </c>
    </row>
    <row r="41" spans="1:7" ht="15" customHeight="1">
      <c r="A41" s="45" t="s">
        <v>90</v>
      </c>
      <c r="B41" s="48" t="str">
        <f>VLOOKUP(A41,'Sponsors '!A38:B373,2,0)</f>
        <v>24-410</v>
      </c>
      <c r="C41" s="47" t="s">
        <v>35</v>
      </c>
      <c r="D41" s="20">
        <f>IFERROR(VLOOKUP(A41,'[1]Payment Summary'!$A$5:$B$3235,2,0),0)</f>
        <v>397730.38</v>
      </c>
      <c r="G41" s="6" t="s">
        <v>722</v>
      </c>
    </row>
    <row r="42" spans="1:7" ht="15" customHeight="1">
      <c r="A42" s="45" t="s">
        <v>97</v>
      </c>
      <c r="B42" s="48" t="str">
        <f>VLOOKUP(A42,'Sponsors '!A39:B374,2,0)</f>
        <v>13-144</v>
      </c>
      <c r="C42" s="47" t="s">
        <v>33</v>
      </c>
      <c r="D42" s="20">
        <f>IFERROR(VLOOKUP(A42,'[1]Payment Summary'!$A$5:$B$3235,2,0),0)</f>
        <v>2240475.42</v>
      </c>
      <c r="G42" s="6" t="s">
        <v>704</v>
      </c>
    </row>
    <row r="43" spans="1:7" ht="15" customHeight="1">
      <c r="A43" s="45" t="s">
        <v>93</v>
      </c>
      <c r="B43" s="48" t="str">
        <f>VLOOKUP(A43,'Sponsors '!A40:B375,2,0)</f>
        <v>27-401</v>
      </c>
      <c r="C43" s="47" t="s">
        <v>159</v>
      </c>
      <c r="D43" s="20">
        <f>IFERROR(VLOOKUP(A43,'[1]Payment Summary'!$A$5:$B$3235,2,0),0)</f>
        <v>1572632.6900000002</v>
      </c>
      <c r="G43" s="6" t="s">
        <v>703</v>
      </c>
    </row>
    <row r="44" spans="1:7" ht="15" customHeight="1">
      <c r="A44" s="45" t="s">
        <v>155</v>
      </c>
      <c r="B44" s="48" t="e">
        <f>VLOOKUP(A44,'Sponsors '!A41:B376,2,0)</f>
        <v>#N/A</v>
      </c>
      <c r="C44" s="47" t="s">
        <v>162</v>
      </c>
      <c r="D44" s="20">
        <f>IFERROR(VLOOKUP(A44,'[1]Payment Summary'!$A$5:$B$3235,2,0),0)</f>
        <v>40197.160000000003</v>
      </c>
      <c r="G44" s="6" t="s">
        <v>750</v>
      </c>
    </row>
    <row r="45" spans="1:7" ht="15" customHeight="1">
      <c r="A45" s="45" t="s">
        <v>95</v>
      </c>
      <c r="B45" s="48" t="str">
        <f>VLOOKUP(A45,'Sponsors '!A42:B377,2,0)</f>
        <v>05-121</v>
      </c>
      <c r="C45" s="45" t="s">
        <v>33</v>
      </c>
      <c r="D45" s="20">
        <f>IFERROR(VLOOKUP(A45,'[1]Payment Summary'!$A$5:$B$3235,2,0),0)</f>
        <v>1961598.9600000002</v>
      </c>
      <c r="G45" s="6" t="s">
        <v>748</v>
      </c>
    </row>
    <row r="46" spans="1:7" ht="15" customHeight="1">
      <c r="A46" s="45" t="s">
        <v>99</v>
      </c>
      <c r="B46" s="48" t="str">
        <f>VLOOKUP(A46,'Sponsors '!A43:B378,2,0)</f>
        <v>17-908</v>
      </c>
      <c r="C46" s="45" t="s">
        <v>160</v>
      </c>
      <c r="D46" s="20">
        <f>IFERROR(VLOOKUP(A46,'[1]Payment Summary'!$A$5:$B$3235,2,0),0)</f>
        <v>189581.49</v>
      </c>
      <c r="G46" s="6" t="s">
        <v>699</v>
      </c>
    </row>
    <row r="47" spans="1:7" ht="15" customHeight="1">
      <c r="A47" s="45" t="s">
        <v>359</v>
      </c>
      <c r="B47" s="48" t="str">
        <f>VLOOKUP(A47,'Sponsors '!A44:B379,2,0)</f>
        <v>17-910</v>
      </c>
      <c r="C47" s="45" t="s">
        <v>160</v>
      </c>
      <c r="D47" s="20">
        <f>IFERROR(VLOOKUP(A47,'[1]Payment Summary'!$A$5:$B$3235,2,0),0)</f>
        <v>59026.46</v>
      </c>
      <c r="G47" s="6" t="s">
        <v>723</v>
      </c>
    </row>
    <row r="48" spans="1:7" ht="15" customHeight="1">
      <c r="A48" s="45" t="s">
        <v>101</v>
      </c>
      <c r="B48" s="48" t="str">
        <f>VLOOKUP(A48,'Sponsors '!A45:B380,2,0)</f>
        <v>03-400</v>
      </c>
      <c r="C48" s="45" t="s">
        <v>33</v>
      </c>
      <c r="D48" s="20">
        <f>IFERROR(VLOOKUP(A48,'[1]Payment Summary'!$A$5:$B$3235,2,0),0)</f>
        <v>5618501.7000000002</v>
      </c>
      <c r="G48" s="6" t="s">
        <v>751</v>
      </c>
    </row>
    <row r="49" spans="1:7" ht="15" customHeight="1">
      <c r="A49" s="45" t="s">
        <v>103</v>
      </c>
      <c r="B49" s="48" t="str">
        <f>VLOOKUP(A49,'Sponsors '!A46:B381,2,0)</f>
        <v>06-122</v>
      </c>
      <c r="C49" s="45" t="s">
        <v>35</v>
      </c>
      <c r="D49" s="20">
        <f>IFERROR(VLOOKUP(A49,'[1]Payment Summary'!$A$5:$B$3235,2,0),0)</f>
        <v>540154.99</v>
      </c>
      <c r="G49" s="6" t="s">
        <v>717</v>
      </c>
    </row>
    <row r="50" spans="1:7" ht="15" customHeight="1">
      <c r="A50" s="45" t="s">
        <v>105</v>
      </c>
      <c r="B50" s="48" t="str">
        <f>VLOOKUP(A50,'Sponsors '!A47:B382,2,0)</f>
        <v>32-416</v>
      </c>
      <c r="C50" s="45" t="s">
        <v>33</v>
      </c>
      <c r="D50" s="20">
        <f>IFERROR(VLOOKUP(A50,'[1]Payment Summary'!$A$5:$B$3235,2,0),0)</f>
        <v>970973.47999999986</v>
      </c>
      <c r="G50" s="6" t="s">
        <v>705</v>
      </c>
    </row>
    <row r="51" spans="1:7" ht="15" customHeight="1">
      <c r="A51" s="45" t="s">
        <v>107</v>
      </c>
      <c r="B51" s="48" t="str">
        <f>VLOOKUP(A51,'Sponsors '!A48:B383,2,0)</f>
        <v>34-401</v>
      </c>
      <c r="C51" s="45" t="s">
        <v>33</v>
      </c>
      <c r="D51" s="20">
        <f>IFERROR(VLOOKUP(A51,'[1]Payment Summary'!$A$5:$B$3235,2,0),0)</f>
        <v>1054474.07</v>
      </c>
      <c r="G51" s="6" t="s">
        <v>749</v>
      </c>
    </row>
    <row r="52" spans="1:7" ht="15" customHeight="1">
      <c r="A52" s="45" t="s">
        <v>366</v>
      </c>
      <c r="B52" s="48" t="str">
        <f>VLOOKUP(A52,'Sponsors '!A49:B384,2,0)</f>
        <v>06-901</v>
      </c>
      <c r="C52" s="45" t="s">
        <v>160</v>
      </c>
      <c r="D52" s="20">
        <f>IFERROR(VLOOKUP(A52,'[1]Payment Summary'!$A$5:$B$3235,2,0),0)</f>
        <v>1067.8599999999999</v>
      </c>
      <c r="G52" s="6" t="s">
        <v>727</v>
      </c>
    </row>
    <row r="53" spans="1:7" ht="15" customHeight="1">
      <c r="A53" s="45" t="s">
        <v>109</v>
      </c>
      <c r="B53" s="48" t="str">
        <f>VLOOKUP(A53,'Sponsors '!A50:B385,2,0)</f>
        <v>05-323</v>
      </c>
      <c r="C53" s="45" t="s">
        <v>33</v>
      </c>
      <c r="D53" s="20">
        <f>IFERROR(VLOOKUP(A53,'[1]Payment Summary'!$A$5:$B$3235,2,0),0)</f>
        <v>971510.63</v>
      </c>
      <c r="G53" s="6" t="s">
        <v>731</v>
      </c>
    </row>
    <row r="54" spans="1:7" s="1" customFormat="1" ht="15" customHeight="1">
      <c r="A54" s="45" t="s">
        <v>111</v>
      </c>
      <c r="B54" s="48" t="str">
        <f>VLOOKUP(A54,'Sponsors '!A51:B386,2,0)</f>
        <v>31-201</v>
      </c>
      <c r="C54" s="47" t="s">
        <v>35</v>
      </c>
      <c r="D54" s="20">
        <f>IFERROR(VLOOKUP(A54,'[1]Payment Summary'!$A$5:$B$3235,2,0),0)</f>
        <v>1300807.2699999998</v>
      </c>
      <c r="G54" s="6" t="s">
        <v>720</v>
      </c>
    </row>
    <row r="55" spans="1:7" s="1" customFormat="1" ht="15" customHeight="1">
      <c r="A55" s="45" t="s">
        <v>113</v>
      </c>
      <c r="B55" s="48" t="str">
        <f>VLOOKUP(A55,'Sponsors '!A52:B387,2,0)</f>
        <v>17-410</v>
      </c>
      <c r="C55" s="47" t="s">
        <v>35</v>
      </c>
      <c r="D55" s="20">
        <f>IFERROR(VLOOKUP(A55,'[1]Payment Summary'!$A$5:$B$3235,2,0),0)</f>
        <v>476942.2099999999</v>
      </c>
      <c r="G55" s="6" t="s">
        <v>745</v>
      </c>
    </row>
    <row r="56" spans="1:7" s="1" customFormat="1" ht="15" customHeight="1">
      <c r="A56" s="45" t="s">
        <v>115</v>
      </c>
      <c r="B56" s="48" t="str">
        <f>VLOOKUP(A56,'Sponsors '!A53:B388,2,0)</f>
        <v>15-206</v>
      </c>
      <c r="C56" s="47" t="s">
        <v>35</v>
      </c>
      <c r="D56" s="20">
        <f>IFERROR(VLOOKUP(A56,'[1]Payment Summary'!$A$5:$B$3235,2,0),0)</f>
        <v>287333.64</v>
      </c>
      <c r="G56" s="6" t="s">
        <v>739</v>
      </c>
    </row>
    <row r="57" spans="1:7" ht="15" customHeight="1">
      <c r="A57" s="45" t="s">
        <v>119</v>
      </c>
      <c r="B57" s="48" t="str">
        <f>VLOOKUP(A57,'Sponsors '!A54:B389,2,0)</f>
        <v>27-001</v>
      </c>
      <c r="C57" s="47" t="s">
        <v>33</v>
      </c>
      <c r="D57" s="20">
        <f>IFERROR(VLOOKUP(A57,'[1]Payment Summary'!$A$5:$B$3235,2,0),0)</f>
        <v>793013.08000000007</v>
      </c>
      <c r="G57" s="6" t="s">
        <v>742</v>
      </c>
    </row>
    <row r="58" spans="1:7" s="17" customFormat="1" ht="15" customHeight="1">
      <c r="A58" s="45" t="s">
        <v>121</v>
      </c>
      <c r="B58" s="48" t="str">
        <f>VLOOKUP(A58,'Sponsors '!A55:B390,2,0)</f>
        <v>31-311</v>
      </c>
      <c r="C58" s="47" t="s">
        <v>33</v>
      </c>
      <c r="D58" s="20">
        <f>IFERROR(VLOOKUP(A58,'[1]Payment Summary'!$A$5:$B$3235,2,0),0)</f>
        <v>980650.83</v>
      </c>
      <c r="G58" s="6" t="s">
        <v>714</v>
      </c>
    </row>
    <row r="59" spans="1:7" s="17" customFormat="1" ht="15" customHeight="1">
      <c r="A59" s="47" t="s">
        <v>405</v>
      </c>
      <c r="B59" s="48" t="str">
        <f>VLOOKUP(A59,'Sponsors '!A56:B391,2,0)</f>
        <v>17-905</v>
      </c>
      <c r="C59" s="45" t="s">
        <v>160</v>
      </c>
      <c r="D59" s="20">
        <f>IFERROR(VLOOKUP(A59,'[1]Payment Summary'!$A$5:$B$3235,2,0),0)</f>
        <v>66483.09</v>
      </c>
      <c r="G59" s="6" t="s">
        <v>737</v>
      </c>
    </row>
    <row r="60" spans="1:7" ht="15" customHeight="1">
      <c r="A60" s="47" t="s">
        <v>406</v>
      </c>
      <c r="B60" s="48" t="str">
        <f>VLOOKUP(A60,'Sponsors '!A57:B392,2,0)</f>
        <v>27-905</v>
      </c>
      <c r="C60" s="45" t="s">
        <v>160</v>
      </c>
      <c r="D60" s="20">
        <f>IFERROR(VLOOKUP(A60,'[1]Payment Summary'!$A$5:$B$3235,2,0),0)</f>
        <v>37334.14</v>
      </c>
      <c r="G60" s="6" t="s">
        <v>718</v>
      </c>
    </row>
    <row r="61" spans="1:7" ht="15" customHeight="1">
      <c r="A61" s="47" t="s">
        <v>407</v>
      </c>
      <c r="B61" s="48" t="str">
        <f>VLOOKUP(A61,'Sponsors '!A58:B393,2,0)</f>
        <v>17-902</v>
      </c>
      <c r="C61" s="45" t="s">
        <v>160</v>
      </c>
      <c r="D61" s="20">
        <f>IFERROR(VLOOKUP(A61,'[1]Payment Summary'!$A$5:$B$3235,2,0),0)</f>
        <v>24269.16</v>
      </c>
      <c r="G61" s="6" t="s">
        <v>707</v>
      </c>
    </row>
    <row r="62" spans="1:7" ht="15" customHeight="1">
      <c r="A62" s="45" t="s">
        <v>416</v>
      </c>
      <c r="B62" s="48" t="str">
        <f>VLOOKUP(A62,'Sponsors '!A59:B394,2,0)</f>
        <v>34-402</v>
      </c>
      <c r="C62" s="47" t="s">
        <v>33</v>
      </c>
      <c r="D62" s="20">
        <f>IFERROR(VLOOKUP(A62,'[1]Payment Summary'!$A$5:$B$3235,2,0),0)</f>
        <v>670826.79</v>
      </c>
      <c r="G62" s="6" t="s">
        <v>758</v>
      </c>
    </row>
    <row r="63" spans="1:7" ht="15" customHeight="1">
      <c r="A63" s="45" t="s">
        <v>126</v>
      </c>
      <c r="B63" s="48" t="str">
        <f>VLOOKUP(A63,'Sponsors '!A60:B395,2,0)</f>
        <v>21-237</v>
      </c>
      <c r="C63" s="47" t="s">
        <v>33</v>
      </c>
      <c r="D63" s="20">
        <f>IFERROR(VLOOKUP(A63,'[1]Payment Summary'!$A$5:$B$3235,2,0),0)</f>
        <v>537416.94999999995</v>
      </c>
      <c r="G63" s="6" t="s">
        <v>759</v>
      </c>
    </row>
    <row r="64" spans="1:7" ht="15" customHeight="1">
      <c r="A64" s="45" t="s">
        <v>128</v>
      </c>
      <c r="B64" s="48" t="str">
        <f>VLOOKUP(A64,'Sponsors '!A61:B396,2,0)</f>
        <v>24-404</v>
      </c>
      <c r="C64" s="47" t="s">
        <v>35</v>
      </c>
      <c r="D64" s="20">
        <f>IFERROR(VLOOKUP(A64,'[1]Payment Summary'!$A$5:$B$3235,2,0),0)</f>
        <v>608980.91</v>
      </c>
      <c r="G64" s="6" t="s">
        <v>706</v>
      </c>
    </row>
    <row r="65" spans="1:7" ht="15" customHeight="1">
      <c r="A65" s="45" t="s">
        <v>130</v>
      </c>
      <c r="B65" s="48" t="str">
        <f>VLOOKUP(A65,'Sponsors '!A62:B397,2,0)</f>
        <v>17-406</v>
      </c>
      <c r="C65" s="47" t="s">
        <v>35</v>
      </c>
      <c r="D65" s="20">
        <f>IFERROR(VLOOKUP(A65,'[1]Payment Summary'!$A$5:$B$3235,2,0),0)</f>
        <v>2117324.31</v>
      </c>
      <c r="G65" s="6" t="s">
        <v>725</v>
      </c>
    </row>
    <row r="66" spans="1:7" ht="15" customHeight="1">
      <c r="A66" s="45" t="s">
        <v>132</v>
      </c>
      <c r="B66" s="48" t="str">
        <f>VLOOKUP(A66,'Sponsors '!A63:B398,2,0)</f>
        <v>39-002</v>
      </c>
      <c r="C66" s="47" t="s">
        <v>33</v>
      </c>
      <c r="D66" s="20">
        <f>IFERROR(VLOOKUP(A66,'[1]Payment Summary'!$A$5:$B$3235,2,0),0)</f>
        <v>472088.91000000003</v>
      </c>
      <c r="G66" s="6" t="s">
        <v>738</v>
      </c>
    </row>
    <row r="67" spans="1:7" ht="15" customHeight="1">
      <c r="A67" s="45" t="s">
        <v>156</v>
      </c>
      <c r="B67" s="48" t="str">
        <f>VLOOKUP(A67,'Sponsors '!A64:B399,2,0)</f>
        <v>13-073</v>
      </c>
      <c r="C67" s="47" t="s">
        <v>161</v>
      </c>
      <c r="D67" s="20">
        <f>IFERROR(VLOOKUP(A67,'[1]Payment Summary'!$A$5:$B$3235,2,0),0)</f>
        <v>1837517.94</v>
      </c>
      <c r="G67" s="6" t="s">
        <v>711</v>
      </c>
    </row>
    <row r="68" spans="1:7" ht="15" customHeight="1">
      <c r="A68" s="45" t="s">
        <v>435</v>
      </c>
      <c r="B68" s="48" t="str">
        <f>VLOOKUP(A68,'Sponsors '!A65:B400,2,0)</f>
        <v>06-112</v>
      </c>
      <c r="C68" s="45" t="s">
        <v>33</v>
      </c>
      <c r="D68" s="20">
        <f>IFERROR(VLOOKUP(A68,'[1]Payment Summary'!$A$5:$B$3235,2,0),0)</f>
        <v>681123.24999999988</v>
      </c>
      <c r="G68" s="6" t="s">
        <v>744</v>
      </c>
    </row>
    <row r="69" spans="1:7" ht="15" customHeight="1">
      <c r="A69" s="45" t="s">
        <v>157</v>
      </c>
      <c r="B69" s="48" t="e">
        <f>VLOOKUP(A69,'Sponsors '!A66:B401,2,0)</f>
        <v>#N/A</v>
      </c>
      <c r="C69" s="47" t="s">
        <v>162</v>
      </c>
      <c r="D69" s="20">
        <f>IFERROR(VLOOKUP(A69,'[1]Payment Summary'!$A$5:$B$3235,2,0),0)</f>
        <v>20888.420000000002</v>
      </c>
    </row>
    <row r="70" spans="1:7" ht="15" customHeight="1">
      <c r="A70" s="45" t="s">
        <v>134</v>
      </c>
      <c r="B70" s="48" t="str">
        <f>VLOOKUP(A70,'Sponsors '!A67:B402,2,0)</f>
        <v>27-416</v>
      </c>
      <c r="C70" s="47" t="s">
        <v>33</v>
      </c>
      <c r="D70" s="20">
        <f>IFERROR(VLOOKUP(A70,'[1]Payment Summary'!$A$5:$B$3235,2,0),0)</f>
        <v>946616.3899999999</v>
      </c>
    </row>
    <row r="71" spans="1:7" ht="15" customHeight="1">
      <c r="A71" s="49" t="s">
        <v>136</v>
      </c>
      <c r="B71" s="48" t="str">
        <f>VLOOKUP(A71,'Sponsors '!A68:B403,2,0)</f>
        <v>21-232</v>
      </c>
      <c r="C71" s="46" t="s">
        <v>35</v>
      </c>
      <c r="D71" s="20">
        <f>IFERROR(VLOOKUP(A71,'[1]Payment Summary'!$A$5:$B$3235,2,0),0)</f>
        <v>635228.53</v>
      </c>
    </row>
    <row r="72" spans="1:7" ht="15" customHeight="1">
      <c r="A72" s="46" t="s">
        <v>138</v>
      </c>
      <c r="B72" s="48" t="str">
        <f>VLOOKUP(A72,'Sponsors '!A69:B404,2,0)</f>
        <v>08-404</v>
      </c>
      <c r="C72" s="46" t="s">
        <v>33</v>
      </c>
      <c r="D72" s="20">
        <f>IFERROR(VLOOKUP(A72,'[1]Payment Summary'!$A$5:$B$3235,2,0),0)</f>
        <v>945298.09</v>
      </c>
    </row>
    <row r="73" spans="1:7" ht="15" customHeight="1">
      <c r="A73" s="22" t="s">
        <v>157</v>
      </c>
      <c r="B73" s="48" t="e">
        <f>VLOOKUP(A73,'Sponsors '!A70:B405,2,0)</f>
        <v>#N/A</v>
      </c>
      <c r="C73" s="22" t="s">
        <v>159</v>
      </c>
      <c r="D73" s="20">
        <f>IFERROR(VLOOKUP(A73,'[1]Payment Summary'!$A$5:$B$3235,2,0),0)</f>
        <v>20888.420000000002</v>
      </c>
    </row>
    <row r="74" spans="1:7" ht="15" customHeight="1">
      <c r="A74" s="18"/>
      <c r="B74" s="48" t="e">
        <f>VLOOKUP(A74,'Sponsors '!A71:B406,2,0)</f>
        <v>#N/A</v>
      </c>
      <c r="C74" s="18"/>
      <c r="D74" s="20">
        <f>IFERROR(VLOOKUP(A74,'[1]Payment Summary'!$A$5:$B$3235,2,0),0)</f>
        <v>0</v>
      </c>
    </row>
  </sheetData>
  <autoFilter ref="C3:C74" xr:uid="{00000000-0009-0000-0000-000001000000}"/>
  <sortState xmlns:xlrd2="http://schemas.microsoft.com/office/spreadsheetml/2017/richdata2" ref="G5:G68">
    <sortCondition ref="G5:G68"/>
  </sortState>
  <mergeCells count="1">
    <mergeCell ref="A1:D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C71"/>
  <sheetViews>
    <sheetView workbookViewId="0">
      <selection activeCell="C2" sqref="C2"/>
    </sheetView>
  </sheetViews>
  <sheetFormatPr defaultRowHeight="15"/>
  <cols>
    <col min="1" max="1" width="16.140625" style="63" bestFit="1" customWidth="1"/>
    <col min="2" max="2" width="74.85546875" bestFit="1" customWidth="1"/>
    <col min="3" max="3" width="16.42578125" customWidth="1"/>
  </cols>
  <sheetData>
    <row r="1" spans="1:3" ht="43.5">
      <c r="A1" s="60" t="s">
        <v>139</v>
      </c>
      <c r="B1" s="58" t="s">
        <v>140</v>
      </c>
      <c r="C1" s="59" t="s">
        <v>764</v>
      </c>
    </row>
    <row r="2" spans="1:3">
      <c r="A2" s="56" t="s">
        <v>698</v>
      </c>
      <c r="B2" s="45" t="s">
        <v>32</v>
      </c>
      <c r="C2" s="64">
        <f>VLOOKUP(A2,[2]Expenditure!$A$1:$C$316,3,0)</f>
        <v>3936483.1700000004</v>
      </c>
    </row>
    <row r="3" spans="1:3">
      <c r="A3" s="56" t="e">
        <v>#N/A</v>
      </c>
      <c r="B3" s="45" t="s">
        <v>149</v>
      </c>
      <c r="C3" s="64" t="e">
        <f>VLOOKUP(A3,[2]Expenditure!$A$1:$C$316,3,0)</f>
        <v>#N/A</v>
      </c>
    </row>
    <row r="4" spans="1:3">
      <c r="A4" s="56" t="s">
        <v>699</v>
      </c>
      <c r="B4" s="45" t="s">
        <v>183</v>
      </c>
      <c r="C4" s="64">
        <f>VLOOKUP(A4,[2]Expenditure!$A$1:$C$316,3,0)</f>
        <v>332088.36</v>
      </c>
    </row>
    <row r="5" spans="1:3">
      <c r="A5" s="56" t="s">
        <v>700</v>
      </c>
      <c r="B5" s="45" t="s">
        <v>37</v>
      </c>
      <c r="C5" s="64">
        <f>VLOOKUP(A5,[2]Expenditure!$A$1:$C$316,3,0)</f>
        <v>324839.65000000002</v>
      </c>
    </row>
    <row r="6" spans="1:3">
      <c r="A6" s="56" t="s">
        <v>701</v>
      </c>
      <c r="B6" s="45" t="s">
        <v>39</v>
      </c>
      <c r="C6" s="64">
        <f>VLOOKUP(A6,[2]Expenditure!$A$1:$C$316,3,0)</f>
        <v>1247933.01</v>
      </c>
    </row>
    <row r="7" spans="1:3">
      <c r="A7" s="56" t="s">
        <v>702</v>
      </c>
      <c r="B7" s="45" t="s">
        <v>188</v>
      </c>
      <c r="C7" s="64">
        <f>VLOOKUP(A7,[2]Expenditure!$A$1:$C$316,3,0)</f>
        <v>0</v>
      </c>
    </row>
    <row r="8" spans="1:3">
      <c r="A8" s="56" t="s">
        <v>703</v>
      </c>
      <c r="B8" s="45" t="s">
        <v>43</v>
      </c>
      <c r="C8" s="64">
        <f>VLOOKUP(A8,[2]Expenditure!$A$1:$C$316,3,0)</f>
        <v>1046879.3999999999</v>
      </c>
    </row>
    <row r="9" spans="1:3">
      <c r="A9" s="56" t="s">
        <v>704</v>
      </c>
      <c r="B9" s="45" t="s">
        <v>45</v>
      </c>
      <c r="C9" s="64">
        <f>VLOOKUP(A9,[2]Expenditure!$A$1:$C$316,3,0)</f>
        <v>808955.33</v>
      </c>
    </row>
    <row r="10" spans="1:3">
      <c r="A10" s="56" t="s">
        <v>705</v>
      </c>
      <c r="B10" s="47" t="s">
        <v>47</v>
      </c>
      <c r="C10" s="64">
        <f>VLOOKUP(A10,[2]Expenditure!$A$1:$C$316,3,0)</f>
        <v>4194597.1500000004</v>
      </c>
    </row>
    <row r="11" spans="1:3">
      <c r="A11" s="56" t="s">
        <v>706</v>
      </c>
      <c r="B11" s="47" t="s">
        <v>206</v>
      </c>
      <c r="C11" s="64">
        <f>VLOOKUP(A11,[2]Expenditure!$A$1:$C$316,3,0)</f>
        <v>91615.57</v>
      </c>
    </row>
    <row r="12" spans="1:3">
      <c r="A12" s="56" t="e">
        <v>#N/A</v>
      </c>
      <c r="B12" s="45" t="s">
        <v>150</v>
      </c>
      <c r="C12" s="64" t="e">
        <f>VLOOKUP(A12,[2]Expenditure!$A$1:$C$316,3,0)</f>
        <v>#N/A</v>
      </c>
    </row>
    <row r="13" spans="1:3">
      <c r="A13" s="56" t="s">
        <v>707</v>
      </c>
      <c r="B13" s="45" t="s">
        <v>220</v>
      </c>
      <c r="C13" s="64">
        <f>VLOOKUP(A13,[2]Expenditure!$A$1:$C$316,3,0)</f>
        <v>211657.67</v>
      </c>
    </row>
    <row r="14" spans="1:3">
      <c r="A14" s="56" t="s">
        <v>708</v>
      </c>
      <c r="B14" s="17" t="s">
        <v>51</v>
      </c>
      <c r="C14" s="64">
        <f>VLOOKUP(A14,[2]Expenditure!$A$1:$C$316,3,0)</f>
        <v>1805717.17</v>
      </c>
    </row>
    <row r="15" spans="1:3">
      <c r="A15" s="56" t="s">
        <v>709</v>
      </c>
      <c r="B15" s="45" t="s">
        <v>234</v>
      </c>
      <c r="C15" s="64">
        <f>VLOOKUP(A15,[2]Expenditure!$A$1:$C$316,3,0)</f>
        <v>1013864.72</v>
      </c>
    </row>
    <row r="16" spans="1:3">
      <c r="A16" s="56" t="s">
        <v>710</v>
      </c>
      <c r="B16" s="45" t="s">
        <v>54</v>
      </c>
      <c r="C16" s="64">
        <f>VLOOKUP(A16,[2]Expenditure!$A$1:$C$316,3,0)</f>
        <v>10541885.01</v>
      </c>
    </row>
    <row r="17" spans="1:3">
      <c r="A17" s="56" t="s">
        <v>711</v>
      </c>
      <c r="B17" s="45" t="s">
        <v>151</v>
      </c>
      <c r="C17" s="64">
        <f>VLOOKUP(A17,[2]Expenditure!$A$1:$C$316,3,0)</f>
        <v>628090.97</v>
      </c>
    </row>
    <row r="18" spans="1:3">
      <c r="A18" s="56" t="s">
        <v>712</v>
      </c>
      <c r="B18" s="45" t="s">
        <v>56</v>
      </c>
      <c r="C18" s="64">
        <f>VLOOKUP(A18,[2]Expenditure!$A$1:$C$316,3,0)</f>
        <v>191135.24</v>
      </c>
    </row>
    <row r="19" spans="1:3">
      <c r="A19" s="56" t="s">
        <v>713</v>
      </c>
      <c r="B19" s="45" t="s">
        <v>59</v>
      </c>
      <c r="C19" s="64">
        <f>VLOOKUP(A19,[2]Expenditure!$A$1:$C$316,3,0)</f>
        <v>787415.29</v>
      </c>
    </row>
    <row r="20" spans="1:3">
      <c r="A20" s="56" t="s">
        <v>730</v>
      </c>
      <c r="B20" s="47" t="s">
        <v>267</v>
      </c>
      <c r="C20" s="64">
        <f>VLOOKUP(A20,[2]Expenditure!$A$1:$C$316,3,0)</f>
        <v>353738.58</v>
      </c>
    </row>
    <row r="21" spans="1:3">
      <c r="A21" s="61" t="s">
        <v>731</v>
      </c>
      <c r="B21" s="47" t="s">
        <v>265</v>
      </c>
      <c r="C21" s="64">
        <f>VLOOKUP(A21,[2]Expenditure!$A$1:$C$316,3,0)</f>
        <v>209049.14</v>
      </c>
    </row>
    <row r="22" spans="1:3">
      <c r="A22" s="56" t="s">
        <v>732</v>
      </c>
      <c r="B22" s="47" t="s">
        <v>264</v>
      </c>
      <c r="C22" s="64">
        <f>VLOOKUP(A22,[2]Expenditure!$A$1:$C$316,3,0)</f>
        <v>184722.45</v>
      </c>
    </row>
    <row r="23" spans="1:3">
      <c r="A23" s="56" t="s">
        <v>733</v>
      </c>
      <c r="B23" s="17" t="s">
        <v>266</v>
      </c>
      <c r="C23" s="64">
        <f>VLOOKUP(A23,[2]Expenditure!$A$1:$C$316,3,0)</f>
        <v>257378.13</v>
      </c>
    </row>
    <row r="24" spans="1:3">
      <c r="A24" s="56" t="s">
        <v>734</v>
      </c>
      <c r="B24" s="45" t="s">
        <v>66</v>
      </c>
      <c r="C24" s="64">
        <f>VLOOKUP(A24,[2]Expenditure!$A$1:$C$316,3,0)</f>
        <v>5601809.0500000007</v>
      </c>
    </row>
    <row r="25" spans="1:3">
      <c r="A25" s="56" t="s">
        <v>735</v>
      </c>
      <c r="B25" s="45" t="s">
        <v>64</v>
      </c>
      <c r="C25" s="64">
        <f>VLOOKUP(A25,[2]Expenditure!$A$1:$C$316,3,0)</f>
        <v>326330.71000000002</v>
      </c>
    </row>
    <row r="26" spans="1:3">
      <c r="A26" s="56" t="s">
        <v>736</v>
      </c>
      <c r="B26" s="45" t="s">
        <v>68</v>
      </c>
      <c r="C26" s="64">
        <f>VLOOKUP(A26,[2]Expenditure!$A$1:$C$316,3,0)</f>
        <v>4480906.8900000006</v>
      </c>
    </row>
    <row r="27" spans="1:3">
      <c r="A27" s="56" t="s">
        <v>737</v>
      </c>
      <c r="B27" s="45" t="s">
        <v>284</v>
      </c>
      <c r="C27" s="64">
        <f>VLOOKUP(A27,[2]Expenditure!$A$1:$C$316,3,0)</f>
        <v>633193.49</v>
      </c>
    </row>
    <row r="28" spans="1:3">
      <c r="A28" s="56" t="s">
        <v>738</v>
      </c>
      <c r="B28" s="45" t="s">
        <v>152</v>
      </c>
      <c r="C28" s="64">
        <f>VLOOKUP(A28,[2]Expenditure!$A$1:$C$316,3,0)</f>
        <v>326240.36</v>
      </c>
    </row>
    <row r="29" spans="1:3">
      <c r="A29" s="56" t="e">
        <v>#N/A</v>
      </c>
      <c r="B29" s="45" t="s">
        <v>153</v>
      </c>
      <c r="C29" s="64" t="e">
        <f>VLOOKUP(A29,[2]Expenditure!$A$1:$C$316,3,0)</f>
        <v>#N/A</v>
      </c>
    </row>
    <row r="30" spans="1:3">
      <c r="A30" s="56" t="s">
        <v>739</v>
      </c>
      <c r="B30" s="45" t="s">
        <v>71</v>
      </c>
      <c r="C30" s="64">
        <f>VLOOKUP(A30,[2]Expenditure!$A$1:$C$316,3,0)</f>
        <v>2337715.91</v>
      </c>
    </row>
    <row r="31" spans="1:3">
      <c r="A31" s="56" t="s">
        <v>740</v>
      </c>
      <c r="B31" s="17" t="s">
        <v>78</v>
      </c>
      <c r="C31" s="64">
        <f>VLOOKUP(A31,[2]Expenditure!$A$1:$C$316,3,0)</f>
        <v>1664538.7799999998</v>
      </c>
    </row>
    <row r="32" spans="1:3">
      <c r="A32" s="56" t="s">
        <v>741</v>
      </c>
      <c r="B32" s="45" t="s">
        <v>73</v>
      </c>
      <c r="C32" s="64">
        <f>VLOOKUP(A32,[2]Expenditure!$A$1:$C$316,3,0)</f>
        <v>2022822.23</v>
      </c>
    </row>
    <row r="33" spans="1:3">
      <c r="A33" s="56" t="s">
        <v>742</v>
      </c>
      <c r="B33" s="45" t="s">
        <v>304</v>
      </c>
      <c r="C33" s="64">
        <f>VLOOKUP(A33,[2]Expenditure!$A$1:$C$316,3,0)</f>
        <v>2174148.7400000002</v>
      </c>
    </row>
    <row r="34" spans="1:3">
      <c r="A34" s="56" t="s">
        <v>743</v>
      </c>
      <c r="B34" s="45" t="s">
        <v>76</v>
      </c>
      <c r="C34" s="64">
        <f>VLOOKUP(A34,[2]Expenditure!$A$1:$C$316,3,0)</f>
        <v>330390.59000000003</v>
      </c>
    </row>
    <row r="35" spans="1:3">
      <c r="A35" s="56" t="s">
        <v>744</v>
      </c>
      <c r="B35" s="45" t="s">
        <v>154</v>
      </c>
      <c r="C35" s="64">
        <f>VLOOKUP(A35,[2]Expenditure!$A$1:$C$316,3,0)</f>
        <v>454140.34</v>
      </c>
    </row>
    <row r="36" spans="1:3">
      <c r="A36" s="56" t="s">
        <v>745</v>
      </c>
      <c r="B36" s="45" t="s">
        <v>80</v>
      </c>
      <c r="C36" s="64">
        <f>VLOOKUP(A36,[2]Expenditure!$A$1:$C$316,3,0)</f>
        <v>402459.52</v>
      </c>
    </row>
    <row r="37" spans="1:3">
      <c r="A37" s="56" t="s">
        <v>746</v>
      </c>
      <c r="B37" s="45" t="s">
        <v>84</v>
      </c>
      <c r="C37" s="64">
        <f>VLOOKUP(A37,[2]Expenditure!$A$1:$C$316,3,0)</f>
        <v>1331748.9900000002</v>
      </c>
    </row>
    <row r="38" spans="1:3">
      <c r="A38" s="56" t="s">
        <v>747</v>
      </c>
      <c r="B38" s="45" t="s">
        <v>82</v>
      </c>
      <c r="C38" s="64">
        <f>VLOOKUP(A38,[2]Expenditure!$A$1:$C$316,3,0)</f>
        <v>284432.7</v>
      </c>
    </row>
    <row r="39" spans="1:3">
      <c r="A39" s="56" t="s">
        <v>748</v>
      </c>
      <c r="B39" s="45" t="s">
        <v>86</v>
      </c>
      <c r="C39" s="64">
        <f>VLOOKUP(A39,[2]Expenditure!$A$1:$C$316,3,0)</f>
        <v>299582.65999999997</v>
      </c>
    </row>
    <row r="40" spans="1:3">
      <c r="A40" s="56" t="s">
        <v>749</v>
      </c>
      <c r="B40" s="45" t="s">
        <v>93</v>
      </c>
      <c r="C40" s="64">
        <f>VLOOKUP(A40,[2]Expenditure!$A$1:$C$316,3,0)</f>
        <v>3991637.95</v>
      </c>
    </row>
    <row r="41" spans="1:3">
      <c r="A41" s="56" t="s">
        <v>750</v>
      </c>
      <c r="B41" s="45" t="s">
        <v>88</v>
      </c>
      <c r="C41" s="64">
        <f>VLOOKUP(A41,[2]Expenditure!$A$1:$C$316,3,0)</f>
        <v>497630.49</v>
      </c>
    </row>
    <row r="42" spans="1:3">
      <c r="A42" s="56" t="s">
        <v>751</v>
      </c>
      <c r="B42" s="45" t="s">
        <v>90</v>
      </c>
      <c r="C42" s="64">
        <f>VLOOKUP(A42,[2]Expenditure!$A$1:$C$316,3,0)</f>
        <v>225461.55</v>
      </c>
    </row>
    <row r="43" spans="1:3">
      <c r="A43" s="56" t="s">
        <v>752</v>
      </c>
      <c r="B43" s="45" t="s">
        <v>97</v>
      </c>
      <c r="C43" s="64">
        <f>VLOOKUP(A43,[2]Expenditure!$A$1:$C$316,3,0)</f>
        <v>981764.78999999992</v>
      </c>
    </row>
    <row r="44" spans="1:3">
      <c r="A44" s="56" t="e">
        <v>#N/A</v>
      </c>
      <c r="B44" s="45" t="s">
        <v>155</v>
      </c>
      <c r="C44" s="64" t="e">
        <f>VLOOKUP(A44,[2]Expenditure!$A$1:$C$316,3,0)</f>
        <v>#N/A</v>
      </c>
    </row>
    <row r="45" spans="1:3">
      <c r="A45" s="56" t="s">
        <v>753</v>
      </c>
      <c r="B45" s="45" t="s">
        <v>95</v>
      </c>
      <c r="C45" s="64">
        <f>VLOOKUP(A45,[2]Expenditure!$A$1:$C$316,3,0)</f>
        <v>1667549.06</v>
      </c>
    </row>
    <row r="46" spans="1:3">
      <c r="A46" s="56" t="s">
        <v>754</v>
      </c>
      <c r="B46" s="45" t="s">
        <v>99</v>
      </c>
      <c r="C46" s="64">
        <f>VLOOKUP(A46,[2]Expenditure!$A$1:$C$316,3,0)</f>
        <v>272731</v>
      </c>
    </row>
    <row r="47" spans="1:3">
      <c r="A47" s="56" t="s">
        <v>755</v>
      </c>
      <c r="B47" s="45" t="s">
        <v>359</v>
      </c>
      <c r="C47" s="64">
        <f>VLOOKUP(A47,[2]Expenditure!$A$1:$C$316,3,0)</f>
        <v>92996.75</v>
      </c>
    </row>
    <row r="48" spans="1:3">
      <c r="A48" s="56" t="s">
        <v>756</v>
      </c>
      <c r="B48" s="45" t="s">
        <v>101</v>
      </c>
      <c r="C48" s="64">
        <f>VLOOKUP(A48,[2]Expenditure!$A$1:$C$316,3,0)</f>
        <v>3082507</v>
      </c>
    </row>
    <row r="49" spans="1:3">
      <c r="A49" s="56" t="s">
        <v>757</v>
      </c>
      <c r="B49" s="45" t="s">
        <v>103</v>
      </c>
      <c r="C49" s="64">
        <f>VLOOKUP(A49,[2]Expenditure!$A$1:$C$316,3,0)</f>
        <v>1269420.23</v>
      </c>
    </row>
    <row r="50" spans="1:3">
      <c r="A50" s="56" t="s">
        <v>758</v>
      </c>
      <c r="B50" s="45" t="s">
        <v>105</v>
      </c>
      <c r="C50" s="64">
        <f>VLOOKUP(A50,[2]Expenditure!$A$1:$C$316,3,0)</f>
        <v>435072.38</v>
      </c>
    </row>
    <row r="51" spans="1:3">
      <c r="A51" s="56" t="s">
        <v>759</v>
      </c>
      <c r="B51" s="45" t="s">
        <v>107</v>
      </c>
      <c r="C51" s="64">
        <f>VLOOKUP(A51,[2]Expenditure!$A$1:$C$316,3,0)</f>
        <v>1070541.04</v>
      </c>
    </row>
    <row r="52" spans="1:3">
      <c r="A52" s="56" t="s">
        <v>760</v>
      </c>
      <c r="B52" s="45" t="s">
        <v>366</v>
      </c>
      <c r="C52" s="64">
        <f>VLOOKUP(A52,[2]Expenditure!$A$1:$C$316,3,0)</f>
        <v>0</v>
      </c>
    </row>
    <row r="53" spans="1:3">
      <c r="A53" s="56" t="s">
        <v>761</v>
      </c>
      <c r="B53" s="45" t="s">
        <v>109</v>
      </c>
      <c r="C53" s="64">
        <f>VLOOKUP(A53,[2]Expenditure!$A$1:$C$316,3,0)</f>
        <v>628382.4</v>
      </c>
    </row>
    <row r="54" spans="1:3">
      <c r="A54" s="56" t="s">
        <v>714</v>
      </c>
      <c r="B54" s="45" t="s">
        <v>111</v>
      </c>
      <c r="C54" s="64">
        <f>VLOOKUP(A54,[2]Expenditure!$A$1:$C$316,3,0)</f>
        <v>3081810.15</v>
      </c>
    </row>
    <row r="55" spans="1:3">
      <c r="A55" s="56" t="s">
        <v>715</v>
      </c>
      <c r="B55" s="45" t="s">
        <v>113</v>
      </c>
      <c r="C55" s="64">
        <f>VLOOKUP(A55,[2]Expenditure!$A$1:$C$316,3,0)</f>
        <v>761286.31</v>
      </c>
    </row>
    <row r="56" spans="1:3">
      <c r="A56" s="56" t="s">
        <v>716</v>
      </c>
      <c r="B56" s="47" t="s">
        <v>115</v>
      </c>
      <c r="C56" s="64">
        <f>VLOOKUP(A56,[2]Expenditure!$A$1:$C$316,3,0)</f>
        <v>262873.53000000003</v>
      </c>
    </row>
    <row r="57" spans="1:3">
      <c r="A57" s="57" t="s">
        <v>717</v>
      </c>
      <c r="B57" s="47" t="s">
        <v>119</v>
      </c>
      <c r="C57" s="64">
        <f>VLOOKUP(A57,[2]Expenditure!$A$1:$C$316,3,0)</f>
        <v>1407189.13</v>
      </c>
    </row>
    <row r="58" spans="1:3">
      <c r="A58" s="56" t="s">
        <v>718</v>
      </c>
      <c r="B58" s="47" t="s">
        <v>121</v>
      </c>
      <c r="C58" s="64">
        <f>VLOOKUP(A58,[2]Expenditure!$A$1:$C$316,3,0)</f>
        <v>633266.55000000005</v>
      </c>
    </row>
    <row r="59" spans="1:3">
      <c r="A59" s="56" t="s">
        <v>719</v>
      </c>
      <c r="B59" s="45" t="s">
        <v>405</v>
      </c>
      <c r="C59" s="64">
        <f>VLOOKUP(A59,[2]Expenditure!$A$1:$C$316,3,0)</f>
        <v>95</v>
      </c>
    </row>
    <row r="60" spans="1:3">
      <c r="A60" s="56" t="s">
        <v>720</v>
      </c>
      <c r="B60" s="45" t="s">
        <v>406</v>
      </c>
      <c r="C60" s="64">
        <f>VLOOKUP(A60,[2]Expenditure!$A$1:$C$316,3,0)</f>
        <v>0</v>
      </c>
    </row>
    <row r="61" spans="1:3">
      <c r="A61" s="56" t="s">
        <v>721</v>
      </c>
      <c r="B61" s="45" t="s">
        <v>407</v>
      </c>
      <c r="C61" s="64">
        <f>VLOOKUP(A61,[2]Expenditure!$A$1:$C$316,3,0)</f>
        <v>0</v>
      </c>
    </row>
    <row r="62" spans="1:3">
      <c r="A62" s="56" t="s">
        <v>722</v>
      </c>
      <c r="B62" s="45" t="s">
        <v>126</v>
      </c>
      <c r="C62" s="64">
        <f>VLOOKUP(A62,[2]Expenditure!$A$1:$C$316,3,0)</f>
        <v>556982.59</v>
      </c>
    </row>
    <row r="63" spans="1:3">
      <c r="A63" s="56" t="s">
        <v>723</v>
      </c>
      <c r="B63" s="45" t="s">
        <v>128</v>
      </c>
      <c r="C63" s="64">
        <f>VLOOKUP(A63,[2]Expenditure!$A$1:$C$316,3,0)</f>
        <v>309270.07</v>
      </c>
    </row>
    <row r="64" spans="1:3">
      <c r="A64" s="62" t="s">
        <v>724</v>
      </c>
      <c r="B64" s="45" t="s">
        <v>130</v>
      </c>
      <c r="C64" s="64">
        <f>VLOOKUP(A64,[2]Expenditure!$A$1:$C$316,3,0)</f>
        <v>933504.44</v>
      </c>
    </row>
    <row r="65" spans="1:3">
      <c r="A65" s="62" t="s">
        <v>725</v>
      </c>
      <c r="B65" s="45" t="s">
        <v>132</v>
      </c>
      <c r="C65" s="64">
        <f>VLOOKUP(A65,[2]Expenditure!$A$1:$C$316,3,0)</f>
        <v>269664.5</v>
      </c>
    </row>
    <row r="66" spans="1:3">
      <c r="A66" s="62" t="s">
        <v>726</v>
      </c>
      <c r="B66" s="45" t="s">
        <v>156</v>
      </c>
      <c r="C66" s="64">
        <f>VLOOKUP(A66,[2]Expenditure!$A$1:$C$316,3,0)</f>
        <v>891606.98</v>
      </c>
    </row>
    <row r="67" spans="1:3">
      <c r="A67" s="62" t="e">
        <v>#N/A</v>
      </c>
      <c r="B67" s="45" t="s">
        <v>157</v>
      </c>
      <c r="C67" s="64" t="e">
        <f>VLOOKUP(A67,[2]Expenditure!$A$1:$C$316,3,0)</f>
        <v>#N/A</v>
      </c>
    </row>
    <row r="68" spans="1:3">
      <c r="A68" s="62" t="s">
        <v>727</v>
      </c>
      <c r="B68" s="49" t="s">
        <v>134</v>
      </c>
      <c r="C68" s="64">
        <f>VLOOKUP(A68,[2]Expenditure!$A$1:$C$316,3,0)</f>
        <v>202475.25</v>
      </c>
    </row>
    <row r="69" spans="1:3">
      <c r="A69" s="62" t="s">
        <v>728</v>
      </c>
      <c r="B69" s="46" t="s">
        <v>136</v>
      </c>
      <c r="C69" s="64">
        <f>VLOOKUP(A69,[2]Expenditure!$A$1:$C$316,3,0)</f>
        <v>569180.43999999994</v>
      </c>
    </row>
    <row r="70" spans="1:3">
      <c r="A70" s="62" t="s">
        <v>729</v>
      </c>
      <c r="B70" s="22" t="s">
        <v>138</v>
      </c>
      <c r="C70" s="64">
        <f>VLOOKUP(A70,[2]Expenditure!$A$1:$C$316,3,0)</f>
        <v>541952.4</v>
      </c>
    </row>
    <row r="71" spans="1:3">
      <c r="A71" s="62" t="e">
        <v>#N/A</v>
      </c>
      <c r="B71" s="18" t="s">
        <v>158</v>
      </c>
      <c r="C71" s="64" t="e">
        <f>VLOOKUP(A71,[2]Expenditure!$A$1:$C$316,3,0)</f>
        <v>#N/A</v>
      </c>
    </row>
  </sheetData>
  <autoFilter ref="A1:C63" xr:uid="{00000000-0009-0000-0000-000002000000}">
    <sortState xmlns:xlrd2="http://schemas.microsoft.com/office/spreadsheetml/2017/richdata2" ref="A2:C63">
      <sortCondition ref="B1:B62"/>
    </sortState>
  </autoFilter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D34B94E-A13C-4386-B07C-4A35631950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135754-0C75-4623-A3E1-965097783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5FF98CD-C5A5-40E0-8BEB-018695F09FE4}">
  <ds:schemaRefs>
    <ds:schemaRef ds:uri="http://purl.org/dc/terms/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1505</vt:lpstr>
      <vt:lpstr>Sponsors </vt:lpstr>
      <vt:lpstr>Payment Summary</vt:lpstr>
      <vt:lpstr>F196 Prog 98 OC 7</vt:lpstr>
      <vt:lpstr>'Payment Summary'!_FilterDatabase</vt:lpstr>
      <vt:lpstr>'1505'!Print_Area</vt:lpstr>
    </vt:vector>
  </TitlesOfParts>
  <Manager/>
  <Company>OSPI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SY24-25 Form 1505</dc:title>
  <dc:subject/>
  <dc:creator>OSPI CNS</dc:creator>
  <cp:keywords/>
  <dc:description/>
  <cp:lastModifiedBy>Laura Neal</cp:lastModifiedBy>
  <cp:revision/>
  <dcterms:created xsi:type="dcterms:W3CDTF">2011-02-16T22:06:38Z</dcterms:created>
  <dcterms:modified xsi:type="dcterms:W3CDTF">2026-01-07T00:20:55Z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2024-11-04T17:55:39Z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7a8faa48-3653-450d-8563-53ca26113fbf</vt:lpwstr>
  </property>
  <property fmtid="{D5CDD505-2E9C-101B-9397-08002B2CF9AE}" pid="8" name="MSIP_Label_9145f431-4c8c-42c6-a5a5-ba6d3bdea585_ContentBits">
    <vt:lpwstr>0</vt:lpwstr>
  </property>
</Properties>
</file>